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https://ifwkiel.sharepoint.com/sites/Christoph/Freigegebene Dokumente/General/Common_Folder/Analysis/ICES/Data_Extraction_05_23/Christoph/"/>
    </mc:Choice>
  </mc:AlternateContent>
  <xr:revisionPtr revIDLastSave="27" documentId="8_{7C363936-CE0A-4BA0-A74B-D350EDABA81A}" xr6:coauthVersionLast="47" xr6:coauthVersionMax="47" xr10:uidLastSave="{46CC3A8D-2746-48B0-81FD-A3539F29FEED}"/>
  <bookViews>
    <workbookView xWindow="-108" yWindow="-108" windowWidth="23256" windowHeight="12456" firstSheet="1" activeTab="8"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country_catches" sheetId="10" r:id="rId9"/>
    <sheet name="SAD_TAC" sheetId="11" r:id="rId10"/>
    <sheet name="Table 9" sheetId="9"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10" l="1"/>
  <c r="W3" i="10"/>
  <c r="U3" i="10"/>
  <c r="R3" i="10"/>
  <c r="Q3" i="10"/>
  <c r="G3" i="10"/>
  <c r="E3" i="10"/>
  <c r="D3" i="10"/>
  <c r="C3" i="10"/>
  <c r="X4" i="10"/>
  <c r="W4" i="10"/>
  <c r="U4" i="10"/>
  <c r="R4" i="10"/>
  <c r="Q4" i="10"/>
  <c r="G4" i="10"/>
  <c r="E4" i="10"/>
  <c r="D4" i="10"/>
  <c r="C4" i="10"/>
  <c r="C5" i="10"/>
  <c r="AW5" i="10"/>
  <c r="AV5" i="10"/>
  <c r="AT5" i="10"/>
  <c r="AQ5" i="10"/>
  <c r="AP5" i="10"/>
  <c r="AF5" i="10"/>
  <c r="AD5" i="10"/>
  <c r="AC5" i="10"/>
  <c r="AB5" i="10"/>
  <c r="AW4" i="10"/>
  <c r="AV4" i="10"/>
  <c r="AT4" i="10"/>
  <c r="AQ4" i="10"/>
  <c r="AP4" i="10"/>
  <c r="AF4" i="10"/>
  <c r="AD4" i="10"/>
  <c r="AC4" i="10"/>
  <c r="AB4" i="10"/>
  <c r="AW3" i="10"/>
  <c r="AV3" i="10"/>
  <c r="AT3" i="10"/>
  <c r="AQ3" i="10"/>
  <c r="AP3" i="10"/>
  <c r="AF3" i="10"/>
  <c r="AD3" i="10"/>
  <c r="AC3" i="10"/>
  <c r="AB3" i="10"/>
  <c r="X5" i="10"/>
  <c r="W5" i="10"/>
  <c r="U5" i="10"/>
  <c r="Q5" i="10"/>
  <c r="R5" i="10"/>
  <c r="G5" i="10"/>
  <c r="E5" i="10"/>
  <c r="D5" i="10"/>
</calcChain>
</file>

<file path=xl/sharedStrings.xml><?xml version="1.0" encoding="utf-8"?>
<sst xmlns="http://schemas.openxmlformats.org/spreadsheetml/2006/main" count="1104" uniqueCount="287">
  <si>
    <r>
      <rPr>
        <i/>
        <sz val="9"/>
        <rFont val="Carlito"/>
        <family val="2"/>
      </rPr>
      <t xml:space="preserve">Published 31 May 2022
</t>
    </r>
    <r>
      <rPr>
        <i/>
        <sz val="9"/>
        <rFont val="Carlito"/>
        <family val="2"/>
      </rPr>
      <t>Version 2: 24 April 2023</t>
    </r>
  </si>
  <si>
    <r>
      <rPr>
        <b/>
        <sz val="12"/>
        <rFont val="Carlito"/>
        <family val="2"/>
      </rPr>
      <t>Cod (</t>
    </r>
    <r>
      <rPr>
        <b/>
        <i/>
        <sz val="12"/>
        <rFont val="Carlito"/>
        <family val="2"/>
      </rPr>
      <t>Gadus morhua</t>
    </r>
    <r>
      <rPr>
        <b/>
        <sz val="12"/>
        <rFont val="Carlito"/>
        <family val="2"/>
      </rPr>
      <t>) in subdivisions 24–32, eastern Baltic stock (eastern Baltic Sea)</t>
    </r>
  </si>
  <si>
    <r>
      <rPr>
        <b/>
        <sz val="10"/>
        <rFont val="Carlito"/>
        <family val="2"/>
      </rPr>
      <t>ICES advice on fishing opportunities</t>
    </r>
  </si>
  <si>
    <r>
      <rPr>
        <sz val="10"/>
        <rFont val="Carlito"/>
        <family val="2"/>
      </rPr>
      <t xml:space="preserve">ICES advises that when the precautionary approach is applied, there should be zero catch in 2023. This advice applies to
</t>
    </r>
    <r>
      <rPr>
        <sz val="10"/>
        <rFont val="Carlito"/>
        <family val="2"/>
      </rPr>
      <t>all catches from the stock in subdivisions 24–32.</t>
    </r>
  </si>
  <si>
    <r>
      <rPr>
        <b/>
        <sz val="10"/>
        <rFont val="Carlito"/>
        <family val="2"/>
      </rPr>
      <t>Stock development over time</t>
    </r>
  </si>
  <si>
    <r>
      <rPr>
        <vertAlign val="superscript"/>
        <sz val="10"/>
        <rFont val="Carlito"/>
        <family val="2"/>
      </rPr>
      <t>Spawning-stock size is below B</t>
    </r>
    <r>
      <rPr>
        <sz val="6.5"/>
        <rFont val="Carlito"/>
        <family val="2"/>
      </rPr>
      <t xml:space="preserve">lim  </t>
    </r>
    <r>
      <rPr>
        <vertAlign val="superscript"/>
        <sz val="10"/>
        <rFont val="Carlito"/>
        <family val="2"/>
      </rPr>
      <t>and B</t>
    </r>
    <r>
      <rPr>
        <sz val="6.5"/>
        <rFont val="Carlito"/>
        <family val="2"/>
      </rPr>
      <t>pa</t>
    </r>
    <r>
      <rPr>
        <vertAlign val="superscript"/>
        <sz val="10"/>
        <rFont val="Carlito"/>
        <family val="2"/>
      </rPr>
      <t>. No reference points for fishing pressure have been defined for this stock.</t>
    </r>
  </si>
  <si>
    <r>
      <rPr>
        <b/>
        <sz val="9"/>
        <rFont val="Carlito"/>
        <family val="2"/>
      </rPr>
      <t xml:space="preserve">Figure 1                 </t>
    </r>
    <r>
      <rPr>
        <sz val="9"/>
        <rFont val="Carlito"/>
        <family val="2"/>
      </rPr>
      <t>Cod in subdivisions 24–32, eastern Baltic stock. Summary of the stock assessment. The assumed recruitment (R) values for 2021 and 2022 are shaded in a lighter colour. Landings since 2017 include landings below minimum conservation reference size (BMS).</t>
    </r>
  </si>
  <si>
    <r>
      <rPr>
        <b/>
        <sz val="10"/>
        <rFont val="Carlito"/>
        <family val="2"/>
      </rPr>
      <t>Catch scenarios</t>
    </r>
  </si>
  <si>
    <r>
      <rPr>
        <b/>
        <sz val="9"/>
        <rFont val="Carlito"/>
        <family val="2"/>
      </rPr>
      <t xml:space="preserve">Table 1                   </t>
    </r>
    <r>
      <rPr>
        <sz val="9"/>
        <rFont val="Carlito"/>
        <family val="2"/>
      </rPr>
      <t>Cod in subdivisions 24–32, eastern Baltic stock. Values in the forecast and for the interim year and.</t>
    </r>
  </si>
  <si>
    <r>
      <rPr>
        <sz val="9"/>
        <rFont val="Carlito"/>
        <family val="2"/>
      </rPr>
      <t>Variable</t>
    </r>
  </si>
  <si>
    <r>
      <rPr>
        <sz val="9"/>
        <rFont val="Carlito"/>
        <family val="2"/>
      </rPr>
      <t>Value</t>
    </r>
  </si>
  <si>
    <r>
      <rPr>
        <sz val="9"/>
        <rFont val="Carlito"/>
        <family val="2"/>
      </rPr>
      <t>Notes</t>
    </r>
  </si>
  <si>
    <r>
      <rPr>
        <vertAlign val="superscript"/>
        <sz val="9"/>
        <rFont val="Carlito"/>
        <family val="2"/>
      </rPr>
      <t>F</t>
    </r>
    <r>
      <rPr>
        <sz val="6"/>
        <rFont val="Carlito"/>
        <family val="2"/>
      </rPr>
      <t xml:space="preserve">ages 4–6 </t>
    </r>
    <r>
      <rPr>
        <vertAlign val="superscript"/>
        <sz val="9"/>
        <rFont val="Carlito"/>
        <family val="2"/>
      </rPr>
      <t>(2022)</t>
    </r>
  </si>
  <si>
    <r>
      <rPr>
        <sz val="9"/>
        <rFont val="Carlito"/>
        <family val="2"/>
      </rPr>
      <t>Fishing mortality based on catch constraint</t>
    </r>
  </si>
  <si>
    <r>
      <rPr>
        <sz val="9"/>
        <rFont val="Carlito"/>
        <family val="2"/>
      </rPr>
      <t>SSB (2022)</t>
    </r>
  </si>
  <si>
    <r>
      <rPr>
        <sz val="9"/>
        <rFont val="Carlito"/>
        <family val="2"/>
      </rPr>
      <t>From assessment; tonnes</t>
    </r>
  </si>
  <si>
    <r>
      <rPr>
        <vertAlign val="superscript"/>
        <sz val="9"/>
        <rFont val="Carlito"/>
        <family val="2"/>
      </rPr>
      <t>R</t>
    </r>
    <r>
      <rPr>
        <sz val="6"/>
        <rFont val="Carlito"/>
        <family val="2"/>
      </rPr>
      <t xml:space="preserve">age 0 </t>
    </r>
    <r>
      <rPr>
        <vertAlign val="superscript"/>
        <sz val="9"/>
        <rFont val="Carlito"/>
        <family val="2"/>
      </rPr>
      <t>(2021–2024)</t>
    </r>
  </si>
  <si>
    <r>
      <rPr>
        <sz val="9"/>
        <rFont val="Carlito"/>
        <family val="2"/>
      </rPr>
      <t>Average of 2016–2020; thousands</t>
    </r>
  </si>
  <si>
    <r>
      <rPr>
        <vertAlign val="superscript"/>
        <sz val="9"/>
        <rFont val="Carlito"/>
        <family val="2"/>
      </rPr>
      <t>M</t>
    </r>
    <r>
      <rPr>
        <sz val="6"/>
        <rFont val="Carlito"/>
        <family val="2"/>
      </rPr>
      <t xml:space="preserve">ages 4–6 </t>
    </r>
    <r>
      <rPr>
        <vertAlign val="superscript"/>
        <sz val="9"/>
        <rFont val="Carlito"/>
        <family val="2"/>
      </rPr>
      <t>(2022–2024)</t>
    </r>
  </si>
  <si>
    <r>
      <rPr>
        <sz val="9"/>
        <rFont val="Carlito"/>
        <family val="2"/>
      </rPr>
      <t xml:space="preserve">Natural mortality estimated in 2021 by the
</t>
    </r>
    <r>
      <rPr>
        <sz val="9"/>
        <rFont val="Carlito"/>
        <family val="2"/>
      </rPr>
      <t>assessment</t>
    </r>
  </si>
  <si>
    <r>
      <rPr>
        <sz val="9"/>
        <rFont val="Carlito"/>
        <family val="2"/>
      </rPr>
      <t>Total catch (2022)</t>
    </r>
  </si>
  <si>
    <r>
      <rPr>
        <sz val="9"/>
        <rFont val="Carlito"/>
        <family val="2"/>
      </rPr>
      <t>EU TAC 595 + Russian quota 2 000; tonnes</t>
    </r>
  </si>
  <si>
    <r>
      <rPr>
        <i/>
        <sz val="9"/>
        <rFont val="Carlito"/>
        <family val="2"/>
      </rPr>
      <t xml:space="preserve">ICES Advice 2022 – cod.27.24-32 – </t>
    </r>
    <r>
      <rPr>
        <i/>
        <u/>
        <sz val="9"/>
        <color rgb="FF0562C1"/>
        <rFont val="Carlito"/>
        <family val="2"/>
      </rPr>
      <t xml:space="preserve">https://doi.org/10.17895/ices.advice.19447874
</t>
    </r>
    <r>
      <rPr>
        <i/>
        <sz val="9"/>
        <rFont val="Carlito"/>
        <family val="2"/>
      </rPr>
      <t>ICES advice, as adopted by its Advisory Committee (ACOM), is developed upon request</t>
    </r>
  </si>
  <si>
    <r>
      <rPr>
        <b/>
        <sz val="9"/>
        <rFont val="Carlito"/>
        <family val="2"/>
      </rPr>
      <t xml:space="preserve">Table 2                   </t>
    </r>
    <r>
      <rPr>
        <sz val="9"/>
        <rFont val="Carlito"/>
        <family val="2"/>
      </rPr>
      <t>Cod in subdivisions 24–32, eastern Baltic stock. Annual catch scenarios. All weights are in tonnes.</t>
    </r>
  </si>
  <si>
    <r>
      <rPr>
        <sz val="9"/>
        <rFont val="Carlito"/>
        <family val="2"/>
      </rPr>
      <t>Basis</t>
    </r>
  </si>
  <si>
    <r>
      <rPr>
        <sz val="9"/>
        <rFont val="Carlito"/>
        <family val="2"/>
      </rPr>
      <t>Total catch (2023)</t>
    </r>
  </si>
  <si>
    <r>
      <rPr>
        <sz val="9"/>
        <rFont val="Carlito"/>
        <family val="2"/>
      </rPr>
      <t>F (2023)</t>
    </r>
  </si>
  <si>
    <r>
      <rPr>
        <sz val="9"/>
        <rFont val="Carlito"/>
        <family val="2"/>
      </rPr>
      <t>SSB* (2023)</t>
    </r>
  </si>
  <si>
    <r>
      <rPr>
        <sz val="9"/>
        <rFont val="Carlito"/>
        <family val="2"/>
      </rPr>
      <t>SSB* (2024)</t>
    </r>
  </si>
  <si>
    <r>
      <rPr>
        <sz val="9"/>
        <rFont val="Carlito"/>
        <family val="2"/>
      </rPr>
      <t xml:space="preserve">Probability of SSB
</t>
    </r>
    <r>
      <rPr>
        <vertAlign val="superscript"/>
        <sz val="9"/>
        <rFont val="Carlito"/>
        <family val="2"/>
      </rPr>
      <t>(2024) &lt; B</t>
    </r>
    <r>
      <rPr>
        <sz val="6"/>
        <rFont val="Carlito"/>
        <family val="2"/>
      </rPr>
      <t xml:space="preserve">lim </t>
    </r>
    <r>
      <rPr>
        <sz val="9"/>
        <rFont val="Carlito"/>
        <family val="2"/>
      </rPr>
      <t>(%)</t>
    </r>
    <r>
      <rPr>
        <vertAlign val="superscript"/>
        <sz val="6"/>
        <rFont val="Carlito"/>
        <family val="2"/>
      </rPr>
      <t>#</t>
    </r>
  </si>
  <si>
    <r>
      <rPr>
        <sz val="9"/>
        <rFont val="Carlito"/>
        <family val="2"/>
      </rPr>
      <t>% SSB change</t>
    </r>
  </si>
  <si>
    <r>
      <rPr>
        <sz val="9"/>
        <rFont val="Carlito"/>
        <family val="2"/>
      </rPr>
      <t>% catch change**</t>
    </r>
  </si>
  <si>
    <r>
      <rPr>
        <sz val="9"/>
        <rFont val="Carlito"/>
        <family val="2"/>
      </rPr>
      <t>% advice change***</t>
    </r>
  </si>
  <si>
    <r>
      <rPr>
        <sz val="9"/>
        <rFont val="Carlito"/>
        <family val="2"/>
      </rPr>
      <t>ICES advice basis</t>
    </r>
  </si>
  <si>
    <r>
      <rPr>
        <sz val="9"/>
        <rFont val="Carlito"/>
        <family val="2"/>
      </rPr>
      <t>F = 0</t>
    </r>
  </si>
  <si>
    <r>
      <rPr>
        <sz val="9"/>
        <rFont val="Carlito"/>
        <family val="2"/>
      </rPr>
      <t>&gt; 99</t>
    </r>
  </si>
  <si>
    <r>
      <rPr>
        <sz val="9"/>
        <rFont val="Arial"/>
        <family val="2"/>
      </rPr>
      <t>−</t>
    </r>
    <r>
      <rPr>
        <sz val="9"/>
        <rFont val="Carlito"/>
        <family val="2"/>
      </rPr>
      <t>100</t>
    </r>
  </si>
  <si>
    <r>
      <rPr>
        <sz val="9"/>
        <rFont val="Carlito"/>
        <family val="2"/>
      </rPr>
      <t>Other scenarios</t>
    </r>
  </si>
  <si>
    <r>
      <rPr>
        <sz val="9"/>
        <rFont val="Carlito"/>
        <family val="2"/>
      </rPr>
      <t>F = 0.05</t>
    </r>
  </si>
  <si>
    <r>
      <rPr>
        <sz val="9"/>
        <rFont val="Carlito"/>
        <family val="2"/>
      </rPr>
      <t>-</t>
    </r>
  </si>
  <si>
    <r>
      <rPr>
        <sz val="9"/>
        <rFont val="Carlito"/>
        <family val="2"/>
      </rPr>
      <t>F = F (2021)</t>
    </r>
  </si>
  <si>
    <r>
      <rPr>
        <sz val="9"/>
        <rFont val="Arial"/>
        <family val="2"/>
      </rPr>
      <t>−</t>
    </r>
    <r>
      <rPr>
        <sz val="9"/>
        <rFont val="Carlito"/>
        <family val="2"/>
      </rPr>
      <t>10</t>
    </r>
  </si>
  <si>
    <r>
      <rPr>
        <sz val="9"/>
        <rFont val="Carlito"/>
        <family val="2"/>
      </rPr>
      <t>Catch = TAC (2022)</t>
    </r>
  </si>
  <si>
    <r>
      <rPr>
        <sz val="9"/>
        <rFont val="Carlito"/>
        <family val="2"/>
      </rPr>
      <t xml:space="preserve">Catch = 0.75 ×
</t>
    </r>
    <r>
      <rPr>
        <sz val="9"/>
        <rFont val="Carlito"/>
        <family val="2"/>
      </rPr>
      <t>TAC (2022)</t>
    </r>
  </si>
  <si>
    <r>
      <rPr>
        <sz val="9"/>
        <rFont val="Carlito"/>
        <family val="2"/>
      </rPr>
      <t xml:space="preserve">*SSB at spawning time.
</t>
    </r>
    <r>
      <rPr>
        <sz val="9"/>
        <rFont val="Carlito"/>
        <family val="2"/>
      </rPr>
      <t xml:space="preserve">**Catch in 2023 compared to catch in 2021 (1 764 tonnes).
</t>
    </r>
    <r>
      <rPr>
        <sz val="9"/>
        <rFont val="Carlito"/>
        <family val="2"/>
      </rPr>
      <t xml:space="preserve">***The advised catch for 2022 was zero tonnes.
</t>
    </r>
    <r>
      <rPr>
        <vertAlign val="superscript"/>
        <sz val="9"/>
        <rFont val="Carlito"/>
        <family val="2"/>
      </rPr>
      <t>#</t>
    </r>
    <r>
      <rPr>
        <sz val="9"/>
        <rFont val="Carlito"/>
        <family val="2"/>
      </rPr>
      <t xml:space="preserve"> This probability relates to the short-term probability of SSB &lt; B</t>
    </r>
    <r>
      <rPr>
        <sz val="6"/>
        <rFont val="Carlito"/>
        <family val="2"/>
      </rPr>
      <t xml:space="preserve">lim  </t>
    </r>
    <r>
      <rPr>
        <sz val="9"/>
        <rFont val="Carlito"/>
        <family val="2"/>
      </rPr>
      <t>and is not comparable to the long-term probability of SSB&lt;B</t>
    </r>
    <r>
      <rPr>
        <sz val="6"/>
        <rFont val="Carlito"/>
        <family val="2"/>
      </rPr>
      <t xml:space="preserve">lim </t>
    </r>
    <r>
      <rPr>
        <sz val="9"/>
        <rFont val="Carlito"/>
        <family val="2"/>
      </rPr>
      <t>tested in simulations when estimating fishing mortality reference points.</t>
    </r>
  </si>
  <si>
    <r>
      <rPr>
        <b/>
        <sz val="9"/>
        <rFont val="Carlito"/>
        <family val="2"/>
      </rPr>
      <t>Basis of the advice</t>
    </r>
  </si>
  <si>
    <r>
      <rPr>
        <b/>
        <sz val="9"/>
        <rFont val="Carlito"/>
        <family val="2"/>
      </rPr>
      <t xml:space="preserve">Table 3                   </t>
    </r>
    <r>
      <rPr>
        <sz val="9"/>
        <rFont val="Carlito"/>
        <family val="2"/>
      </rPr>
      <t>Cod in subdivisions 24–32, eastern Baltic stock. The basis of the advice.</t>
    </r>
  </si>
  <si>
    <r>
      <rPr>
        <sz val="9"/>
        <rFont val="Carlito"/>
        <family val="2"/>
      </rPr>
      <t>Advice basis</t>
    </r>
  </si>
  <si>
    <r>
      <rPr>
        <sz val="9"/>
        <rFont val="Carlito"/>
        <family val="2"/>
      </rPr>
      <t>Precautionary approach</t>
    </r>
  </si>
  <si>
    <r>
      <rPr>
        <sz val="9"/>
        <rFont val="Carlito"/>
        <family val="2"/>
      </rPr>
      <t>Management plan</t>
    </r>
  </si>
  <si>
    <r>
      <rPr>
        <sz val="9"/>
        <rFont val="Carlito"/>
        <family val="2"/>
      </rPr>
      <t xml:space="preserve">This stock is shared between the EU and Russia. An EU multiannual plan (MAP) that includes cod is in
</t>
    </r>
    <r>
      <rPr>
        <vertAlign val="superscript"/>
        <sz val="9"/>
        <rFont val="Carlito"/>
        <family val="2"/>
      </rPr>
      <t>place for stocks in the Baltic Sea (EU, 2016, 2019,) but F</t>
    </r>
    <r>
      <rPr>
        <sz val="6"/>
        <rFont val="Carlito"/>
        <family val="2"/>
      </rPr>
      <t xml:space="preserve">MSY </t>
    </r>
    <r>
      <rPr>
        <vertAlign val="superscript"/>
        <sz val="9"/>
        <rFont val="Carlito"/>
        <family val="2"/>
      </rPr>
      <t xml:space="preserve">ranges are not available for this stock. Russia </t>
    </r>
    <r>
      <rPr>
        <sz val="9"/>
        <rFont val="Carlito"/>
        <family val="2"/>
      </rPr>
      <t>does not have a management plan for this stock.</t>
    </r>
  </si>
  <si>
    <r>
      <rPr>
        <b/>
        <sz val="10"/>
        <rFont val="Carlito"/>
        <family val="2"/>
      </rPr>
      <t>Quality of the assessment</t>
    </r>
  </si>
  <si>
    <r>
      <rPr>
        <sz val="10"/>
        <rFont val="Carlito"/>
        <family val="2"/>
      </rPr>
      <t>Sampling of landings and discards was low in 2020 and 2021 due to a combination of COVID-19 disruption and low catches. Low quotas may also have caused misreporting of landings. However, the perception of the stock status and present advice are considered robust to possible uncertainties in catch data in the most recent years.</t>
    </r>
  </si>
  <si>
    <r>
      <rPr>
        <sz val="10"/>
        <rFont val="Carlito"/>
        <family val="2"/>
      </rPr>
      <t>The estimated decline in growth and increase in natural mortality are both in line with biological knowledge on the stock. The exact values  for growth  parameters estimated  for recent years are uncertain, however,  because of imprecise age information. This is also affecting natural mortality estimates, because growth and natural mortality are related in the assessment model. The results of the stock assessment in terms of SSB and F, however, were found to be robust in spite of these uncertainties (ICES, 2019).</t>
    </r>
  </si>
  <si>
    <r>
      <rPr>
        <b/>
        <sz val="9"/>
        <rFont val="Carlito"/>
        <family val="2"/>
      </rPr>
      <t xml:space="preserve">Figure 2                 </t>
    </r>
    <r>
      <rPr>
        <sz val="9"/>
        <rFont val="Carlito"/>
        <family val="2"/>
      </rPr>
      <t xml:space="preserve">Cod in subdivisions 24–32, eastern Baltic stock. Historical assessment results (last two years recruitment assumptions
</t>
    </r>
    <r>
      <rPr>
        <sz val="9"/>
        <rFont val="Carlito"/>
        <family val="2"/>
      </rPr>
      <t>are included for each line). The stock was benchmarked in 2019.</t>
    </r>
  </si>
  <si>
    <r>
      <rPr>
        <b/>
        <sz val="10"/>
        <rFont val="Carlito"/>
        <family val="2"/>
      </rPr>
      <t>Issues relevant for the advice</t>
    </r>
  </si>
  <si>
    <r>
      <rPr>
        <sz val="10"/>
        <rFont val="Carlito"/>
        <family val="2"/>
      </rPr>
      <t>The poor status of the eastern Baltic cod is largely driven by biological changes in the stock during the last decades. Growth, condition (weight-at-length), and size-at-maturation have substantially declined (Figure 3). These developments indicate that the stock is distressed and is expected to have reduced reproductive potential. Natural mortality has increased and is estimated to be considerably higher than fishing mortality in recent years. The size of the largest fish in the population has shown a decline since 1990 (Figure 3).</t>
    </r>
  </si>
  <si>
    <r>
      <rPr>
        <sz val="10"/>
        <rFont val="Carlito"/>
        <family val="2"/>
      </rPr>
      <t xml:space="preserve">The declining trend  in  size-at-maturation  over time means  that the development of the commercialsized  cod  biomass </t>
    </r>
    <r>
      <rPr>
        <sz val="10"/>
        <rFont val="Arial"/>
        <family val="2"/>
      </rPr>
      <t xml:space="preserve">(≥ </t>
    </r>
    <r>
      <rPr>
        <sz val="10"/>
        <rFont val="Carlito"/>
        <family val="2"/>
      </rPr>
      <t>35 cm) is not consistent with SSB, especially since 2000 (Figure 4). This is because SSB in recent years has included small mature cod that were not part of the SSB in earlier years. The 2021 biomass of both commercial sized cod and SSB are close to the lowest level observed since the 1950s.</t>
    </r>
  </si>
  <si>
    <r>
      <rPr>
        <sz val="10"/>
        <rFont val="Carlito"/>
        <family val="2"/>
      </rPr>
      <t xml:space="preserve">The low growth, poor condition, and high natural mortality of cod are related to changes in the ecosystem that include:
</t>
    </r>
    <r>
      <rPr>
        <sz val="10"/>
        <rFont val="Carlito"/>
        <family val="2"/>
      </rPr>
      <t xml:space="preserve">i)        poor oxygen conditions that can affect cod both directly through altering their metabolism and indirectly through a shortage of benthic prey, as well as the survival of offspring;
</t>
    </r>
    <r>
      <rPr>
        <sz val="10"/>
        <rFont val="Carlito"/>
        <family val="2"/>
      </rPr>
      <t xml:space="preserve">ii)        reduced availability of fish prey in the main distribution area of cod. Sprat and herring have had a more northerly distribution in recent years, and there is less overlap with the distribution of the cod stock. It is, however, unclear whether the small remaining cod stock would be impacted by this shift of distribution.
</t>
    </r>
    <r>
      <rPr>
        <sz val="10"/>
        <rFont val="Carlito"/>
        <family val="2"/>
      </rPr>
      <t xml:space="preserve">iii)        high  levels  of  parasite  infestations;  these  coincide  with  an  increased  abundance  of  grey  seals.  It  is  unknown whether the parasite infection is the cause or an effect of the poor condition of cod.
</t>
    </r>
    <r>
      <rPr>
        <sz val="10"/>
        <rFont val="Carlito"/>
        <family val="2"/>
      </rPr>
      <t>These drivers are interrelated, and their cumulative effect on the cod stock is unclear.</t>
    </r>
  </si>
  <si>
    <r>
      <rPr>
        <b/>
        <sz val="9"/>
        <rFont val="Carlito"/>
        <family val="2"/>
      </rPr>
      <t xml:space="preserve">Figure 3                 </t>
    </r>
    <r>
      <rPr>
        <sz val="9"/>
        <rFont val="Carlito"/>
        <family val="2"/>
      </rPr>
      <t xml:space="preserve">Cod in subdivisions 24–32, eastern Baltic stock . Left panel: indicator of size structure of the stock (length at the 95th percentile of the length distribution; data from BITS-Q1 survey). Middle panel: length at which half of the stock has </t>
    </r>
    <r>
      <rPr>
        <vertAlign val="superscript"/>
        <sz val="9"/>
        <rFont val="Carlito"/>
        <family val="2"/>
      </rPr>
      <t>become mature (L</t>
    </r>
    <r>
      <rPr>
        <sz val="6"/>
        <rFont val="Carlito"/>
        <family val="2"/>
      </rPr>
      <t>50</t>
    </r>
    <r>
      <rPr>
        <vertAlign val="superscript"/>
        <sz val="9"/>
        <rFont val="Carlito"/>
        <family val="2"/>
      </rPr>
      <t xml:space="preserve">) and average condition of cod (weight-at-length) relative to the average of the time-series (data </t>
    </r>
    <r>
      <rPr>
        <sz val="9"/>
        <rFont val="Carlito"/>
        <family val="2"/>
      </rPr>
      <t>from BITS-Q1 survey). Right panel: estimates of fishing mortality (F) and natural mortality (M) for ages 4–6 in stock assessment.</t>
    </r>
  </si>
  <si>
    <r>
      <rPr>
        <b/>
        <sz val="9"/>
        <rFont val="Carlito"/>
        <family val="2"/>
      </rPr>
      <t xml:space="preserve">Figure 4                 </t>
    </r>
    <r>
      <rPr>
        <sz val="9"/>
        <rFont val="Carlito"/>
        <family val="2"/>
      </rPr>
      <t xml:space="preserve">Cod in subdivisions 24–32, eastern Baltic stock. Spawning stock biomass (SSB) at spawning time and biomass (B) of
</t>
    </r>
    <r>
      <rPr>
        <sz val="9"/>
        <rFont val="Arial"/>
        <family val="2"/>
      </rPr>
      <t xml:space="preserve">commercial sized cod (≥35 </t>
    </r>
    <r>
      <rPr>
        <sz val="9"/>
        <rFont val="Carlito"/>
        <family val="2"/>
      </rPr>
      <t>cm in length) at the beginning of the year.</t>
    </r>
  </si>
  <si>
    <r>
      <rPr>
        <vertAlign val="superscript"/>
        <sz val="10"/>
        <rFont val="Carlito"/>
        <family val="2"/>
      </rPr>
      <t>The concept of F</t>
    </r>
    <r>
      <rPr>
        <sz val="6.5"/>
        <rFont val="Carlito"/>
        <family val="2"/>
      </rPr>
      <t xml:space="preserve">MSY  </t>
    </r>
    <r>
      <rPr>
        <vertAlign val="superscript"/>
        <sz val="10"/>
        <rFont val="Carlito"/>
        <family val="2"/>
      </rPr>
      <t>assuming long-term equilibrium is not presently considered appropriate for this stock due to a large decline in productivity in later years. At the current low productivity the stock is estimated to remain below B</t>
    </r>
    <r>
      <rPr>
        <sz val="6.5"/>
        <rFont val="Carlito"/>
        <family val="2"/>
      </rPr>
      <t xml:space="preserve">lim  </t>
    </r>
    <r>
      <rPr>
        <vertAlign val="superscript"/>
        <sz val="10"/>
        <rFont val="Carlito"/>
        <family val="2"/>
      </rPr>
      <t xml:space="preserve">in the </t>
    </r>
    <r>
      <rPr>
        <sz val="10"/>
        <rFont val="Carlito"/>
        <family val="2"/>
      </rPr>
      <t>medium  term,  even  with  no  fishing.  Furthermore,  fishing  at  any  level  will  target  the  remaining  few  commercial-sized (</t>
    </r>
    <r>
      <rPr>
        <sz val="10"/>
        <rFont val="Arial"/>
        <family val="2"/>
      </rPr>
      <t>≥</t>
    </r>
    <r>
      <rPr>
        <sz val="10"/>
        <rFont val="Carlito"/>
        <family val="2"/>
      </rPr>
      <t>35 cm) cod; this will deteriorate the stock structure further and reduce its reproductive potential.</t>
    </r>
  </si>
  <si>
    <r>
      <rPr>
        <sz val="10"/>
        <rFont val="Carlito"/>
        <family val="2"/>
      </rPr>
      <t>The eastern Baltic cod  stock is mainly distributed and caught in the eastern Baltic cod  management area (subdivisions [SDs] 25–32), but it is also distributed and caught mixed with western Baltic cod in SD 24; this is part of the western Baltic management area (SDs 22–24). The assessment and this advice is for the eastern Baltic cod stock in the entire area of its distribution (SDs 24 and 25–32). The proportion of eastern Baltic cod is high in the eastern part of SD 24 and relatively low in its western part.</t>
    </r>
  </si>
  <si>
    <r>
      <rPr>
        <sz val="10"/>
        <rFont val="Carlito"/>
        <family val="2"/>
      </rPr>
      <t xml:space="preserve">In EU fisheries the eastern Baltic cod is caught as bycatch only in recent years, mainly in flatfish fisheries. There are gears available that could reduce cod bycatches in flatfish fisheries (Stepputtis </t>
    </r>
    <r>
      <rPr>
        <i/>
        <sz val="10"/>
        <rFont val="Carlito"/>
        <family val="2"/>
      </rPr>
      <t>et al</t>
    </r>
    <r>
      <rPr>
        <sz val="10"/>
        <rFont val="Carlito"/>
        <family val="2"/>
      </rPr>
      <t>., 2020); however, these gears are not in use at present. Reducing the bycatch of cod in flatfish fisheries is necessary to enhance the recovery of the cod stocks.</t>
    </r>
  </si>
  <si>
    <r>
      <rPr>
        <sz val="10"/>
        <rFont val="Carlito"/>
        <family val="2"/>
      </rPr>
      <t>Recreational catches of eastern Baltic cod are considered to be much lower than those of western Baltic cod. The majority were taken by Polish anglers (540 t in 2018</t>
    </r>
    <r>
      <rPr>
        <vertAlign val="superscript"/>
        <sz val="10"/>
        <rFont val="Carlito"/>
        <family val="2"/>
      </rPr>
      <t>*</t>
    </r>
    <r>
      <rPr>
        <sz val="10"/>
        <rFont val="Carlito"/>
        <family val="2"/>
      </rPr>
      <t>; ICES, 2020). Since 2020, recreational fishing has been prohibited in SDs 25 and 26 and outside six nautical miles from the coast in SD 24; it is therefore assumed that recreational catches of eastern Baltic cod are negligible.</t>
    </r>
  </si>
  <si>
    <r>
      <rPr>
        <b/>
        <sz val="10"/>
        <rFont val="Carlito"/>
        <family val="2"/>
      </rPr>
      <t>Reference points</t>
    </r>
  </si>
  <si>
    <r>
      <rPr>
        <b/>
        <sz val="9"/>
        <rFont val="Carlito"/>
        <family val="2"/>
      </rPr>
      <t xml:space="preserve">Table 4                   </t>
    </r>
    <r>
      <rPr>
        <sz val="9"/>
        <rFont val="Carlito"/>
        <family val="2"/>
      </rPr>
      <t>Cod in subdivisions 24–32, eastern Baltic stock. Reference points, values, and their technical basis.</t>
    </r>
  </si>
  <si>
    <r>
      <rPr>
        <sz val="9"/>
        <rFont val="Carlito"/>
        <family val="2"/>
      </rPr>
      <t>Framework</t>
    </r>
  </si>
  <si>
    <r>
      <rPr>
        <sz val="9"/>
        <rFont val="Carlito"/>
        <family val="2"/>
      </rPr>
      <t xml:space="preserve">Reference
</t>
    </r>
    <r>
      <rPr>
        <sz val="9"/>
        <rFont val="Carlito"/>
        <family val="2"/>
      </rPr>
      <t>point</t>
    </r>
  </si>
  <si>
    <r>
      <rPr>
        <sz val="9"/>
        <rFont val="Carlito"/>
        <family val="2"/>
      </rPr>
      <t>Technical basis</t>
    </r>
  </si>
  <si>
    <r>
      <rPr>
        <sz val="9"/>
        <rFont val="Carlito"/>
        <family val="2"/>
      </rPr>
      <t>Source</t>
    </r>
  </si>
  <si>
    <r>
      <rPr>
        <sz val="9"/>
        <rFont val="Carlito"/>
        <family val="2"/>
      </rPr>
      <t>MSY approach</t>
    </r>
  </si>
  <si>
    <r>
      <rPr>
        <vertAlign val="superscript"/>
        <sz val="9"/>
        <rFont val="Carlito"/>
        <family val="2"/>
      </rPr>
      <t>MSY B</t>
    </r>
    <r>
      <rPr>
        <sz val="6"/>
        <rFont val="Carlito"/>
        <family val="2"/>
      </rPr>
      <t>trigger</t>
    </r>
  </si>
  <si>
    <r>
      <rPr>
        <sz val="9"/>
        <rFont val="Carlito"/>
        <family val="2"/>
      </rPr>
      <t>Undefined</t>
    </r>
  </si>
  <si>
    <r>
      <rPr>
        <sz val="9"/>
        <rFont val="Carlito"/>
        <family val="2"/>
      </rPr>
      <t>ICES (2019)</t>
    </r>
  </si>
  <si>
    <r>
      <rPr>
        <vertAlign val="superscript"/>
        <sz val="9"/>
        <rFont val="Carlito"/>
        <family val="2"/>
      </rPr>
      <t>F</t>
    </r>
    <r>
      <rPr>
        <sz val="6"/>
        <rFont val="Carlito"/>
        <family val="2"/>
      </rPr>
      <t>MSY</t>
    </r>
  </si>
  <si>
    <r>
      <rPr>
        <vertAlign val="superscript"/>
        <sz val="9"/>
        <rFont val="Carlito"/>
        <family val="2"/>
      </rPr>
      <t>B</t>
    </r>
    <r>
      <rPr>
        <sz val="6"/>
        <rFont val="Carlito"/>
        <family val="2"/>
      </rPr>
      <t>lim</t>
    </r>
  </si>
  <si>
    <r>
      <rPr>
        <sz val="9"/>
        <rFont val="Carlito"/>
        <family val="2"/>
      </rPr>
      <t>108 036t</t>
    </r>
  </si>
  <si>
    <r>
      <rPr>
        <sz val="9"/>
        <rFont val="Carlito"/>
        <family val="2"/>
      </rPr>
      <t xml:space="preserve">SSB  in  2012  which  produced  the  last  strong  year-class,  in  the
</t>
    </r>
    <r>
      <rPr>
        <sz val="9"/>
        <rFont val="Carlito"/>
        <family val="2"/>
      </rPr>
      <t>recent period of low productivity</t>
    </r>
  </si>
  <si>
    <r>
      <rPr>
        <sz val="9"/>
        <rFont val="Carlito"/>
        <family val="2"/>
      </rPr>
      <t>ICES (2022a)</t>
    </r>
  </si>
  <si>
    <r>
      <rPr>
        <vertAlign val="superscript"/>
        <sz val="9"/>
        <rFont val="Carlito"/>
        <family val="2"/>
      </rPr>
      <t>B</t>
    </r>
    <r>
      <rPr>
        <sz val="6"/>
        <rFont val="Carlito"/>
        <family val="2"/>
      </rPr>
      <t>pa</t>
    </r>
  </si>
  <si>
    <r>
      <rPr>
        <sz val="9"/>
        <rFont val="Carlito"/>
        <family val="2"/>
      </rPr>
      <t>120 637 t</t>
    </r>
  </si>
  <si>
    <r>
      <rPr>
        <vertAlign val="superscript"/>
        <sz val="9"/>
        <rFont val="Carlito"/>
        <family val="2"/>
      </rPr>
      <t>B</t>
    </r>
    <r>
      <rPr>
        <sz val="6"/>
        <rFont val="Carlito"/>
        <family val="2"/>
      </rPr>
      <t xml:space="preserve">lim  </t>
    </r>
    <r>
      <rPr>
        <vertAlign val="superscript"/>
        <sz val="9"/>
        <rFont val="Carlito"/>
        <family val="2"/>
      </rPr>
      <t xml:space="preserve">× exp(1.645 × </t>
    </r>
    <r>
      <rPr>
        <vertAlign val="superscript"/>
        <sz val="9"/>
        <rFont val="Arial"/>
        <family val="2"/>
      </rPr>
      <t>σ</t>
    </r>
    <r>
      <rPr>
        <vertAlign val="superscript"/>
        <sz val="9"/>
        <rFont val="Carlito"/>
        <family val="2"/>
      </rPr>
      <t xml:space="preserve">), where </t>
    </r>
    <r>
      <rPr>
        <vertAlign val="superscript"/>
        <sz val="9"/>
        <rFont val="Arial"/>
        <family val="2"/>
      </rPr>
      <t xml:space="preserve">σ </t>
    </r>
    <r>
      <rPr>
        <vertAlign val="superscript"/>
        <sz val="9"/>
        <rFont val="Carlito"/>
        <family val="2"/>
      </rPr>
      <t>= 0.07</t>
    </r>
  </si>
  <si>
    <r>
      <rPr>
        <vertAlign val="superscript"/>
        <sz val="9"/>
        <rFont val="Carlito"/>
        <family val="2"/>
      </rPr>
      <t>F</t>
    </r>
    <r>
      <rPr>
        <sz val="6"/>
        <rFont val="Carlito"/>
        <family val="2"/>
      </rPr>
      <t>lim</t>
    </r>
  </si>
  <si>
    <r>
      <rPr>
        <vertAlign val="superscript"/>
        <sz val="9"/>
        <rFont val="Carlito"/>
        <family val="2"/>
      </rPr>
      <t>F</t>
    </r>
    <r>
      <rPr>
        <sz val="6"/>
        <rFont val="Carlito"/>
        <family val="2"/>
      </rPr>
      <t>pa</t>
    </r>
  </si>
  <si>
    <r>
      <rPr>
        <vertAlign val="superscript"/>
        <sz val="9"/>
        <rFont val="Carlito"/>
        <family val="2"/>
      </rPr>
      <t>SSB</t>
    </r>
    <r>
      <rPr>
        <sz val="6"/>
        <rFont val="Carlito"/>
        <family val="2"/>
      </rPr>
      <t>mgt</t>
    </r>
  </si>
  <si>
    <r>
      <rPr>
        <vertAlign val="superscript"/>
        <sz val="9"/>
        <rFont val="Carlito"/>
        <family val="2"/>
      </rPr>
      <t>F</t>
    </r>
    <r>
      <rPr>
        <sz val="6"/>
        <rFont val="Carlito"/>
        <family val="2"/>
      </rPr>
      <t>mgt</t>
    </r>
  </si>
  <si>
    <r>
      <rPr>
        <vertAlign val="superscript"/>
        <sz val="10"/>
        <rFont val="Carlito"/>
        <family val="2"/>
      </rPr>
      <t>*</t>
    </r>
    <r>
      <rPr>
        <sz val="10"/>
        <rFont val="Carlito"/>
        <family val="2"/>
      </rPr>
      <t xml:space="preserve"> Version 2: year 2018 specified</t>
    </r>
  </si>
  <si>
    <r>
      <rPr>
        <b/>
        <sz val="10"/>
        <rFont val="Carlito"/>
        <family val="2"/>
      </rPr>
      <t>Basis of the assessment</t>
    </r>
  </si>
  <si>
    <r>
      <rPr>
        <b/>
        <sz val="9"/>
        <rFont val="Carlito"/>
        <family val="2"/>
      </rPr>
      <t xml:space="preserve">Table 5                   </t>
    </r>
    <r>
      <rPr>
        <sz val="9"/>
        <rFont val="Carlito"/>
        <family val="2"/>
      </rPr>
      <t>Cod in subdivisions 24–32, eastern Baltic stock. Basis of the assessment and advice.</t>
    </r>
  </si>
  <si>
    <r>
      <rPr>
        <sz val="9"/>
        <rFont val="Carlito"/>
        <family val="2"/>
      </rPr>
      <t>ICES stock data category</t>
    </r>
  </si>
  <si>
    <r>
      <rPr>
        <sz val="9"/>
        <rFont val="Carlito"/>
        <family val="2"/>
      </rPr>
      <t>1 (ICES, 2022b)</t>
    </r>
  </si>
  <si>
    <r>
      <rPr>
        <sz val="9"/>
        <rFont val="Carlito"/>
        <family val="2"/>
      </rPr>
      <t>Assessment type</t>
    </r>
  </si>
  <si>
    <r>
      <rPr>
        <sz val="9"/>
        <rFont val="Carlito"/>
        <family val="2"/>
      </rPr>
      <t>Age–length based analytical assessment with Stock Synthesis model (ICES, 2022a)</t>
    </r>
  </si>
  <si>
    <r>
      <rPr>
        <sz val="9"/>
        <rFont val="Carlito"/>
        <family val="2"/>
      </rPr>
      <t>Input data</t>
    </r>
  </si>
  <si>
    <r>
      <rPr>
        <sz val="9"/>
        <rFont val="Carlito"/>
        <family val="2"/>
      </rPr>
      <t xml:space="preserve">Commercial catches (international landings, length distributions from catch sampling). Survey indices include two trawl surveys (BITSQ1 [G2916] and BITS–Q4 [G8863]); indices of spawning-stock biomass and larval abundance from ichthyoplankton surveys; three commercial historical CPUE indices and two historical  CPUE  survey  indices.  Maturity  and  weight-at-length  are  from  BITS–Q1  surveys  (regularly updated). Age–length keys (annual) are from BITS-Q1 and BITS-Q4 surveys. Annual stock separation key (from commercial catches) to split catches in Subdivision 24 into eastern and western Baltic cod,
</t>
    </r>
    <r>
      <rPr>
        <sz val="9"/>
        <rFont val="Carlito"/>
        <family val="2"/>
      </rPr>
      <t>derived from otolith shape analyses combined with genetics.</t>
    </r>
  </si>
  <si>
    <r>
      <rPr>
        <sz val="9"/>
        <rFont val="Carlito"/>
        <family val="2"/>
      </rPr>
      <t>Discards and bycatch</t>
    </r>
  </si>
  <si>
    <r>
      <rPr>
        <sz val="9"/>
        <rFont val="Carlito"/>
        <family val="2"/>
      </rPr>
      <t>Discard estimates are available from observer programmes and included in the catch data</t>
    </r>
  </si>
  <si>
    <r>
      <rPr>
        <sz val="9"/>
        <rFont val="Carlito"/>
        <family val="2"/>
      </rPr>
      <t>Indicators</t>
    </r>
  </si>
  <si>
    <r>
      <rPr>
        <sz val="9"/>
        <rFont val="Carlito"/>
        <family val="2"/>
      </rPr>
      <t>Condition (weight-at-length), size-at-maturation, size structure of the stock</t>
    </r>
  </si>
  <si>
    <r>
      <rPr>
        <sz val="9"/>
        <rFont val="Carlito"/>
        <family val="2"/>
      </rPr>
      <t>Other information</t>
    </r>
  </si>
  <si>
    <r>
      <rPr>
        <sz val="9"/>
        <rFont val="Carlito"/>
        <family val="2"/>
      </rPr>
      <t>This stock was benchmarked in 2019 (WKBALTCOD2; ICES, 2019)</t>
    </r>
  </si>
  <si>
    <r>
      <rPr>
        <sz val="9"/>
        <rFont val="Carlito"/>
        <family val="2"/>
      </rPr>
      <t>Working group</t>
    </r>
  </si>
  <si>
    <r>
      <rPr>
        <sz val="9"/>
        <rFont val="Carlito"/>
        <family val="2"/>
      </rPr>
      <t>Baltic Fisheries Assessment Working Group (</t>
    </r>
    <r>
      <rPr>
        <sz val="9"/>
        <color rgb="FF0562C1"/>
        <rFont val="Carlito"/>
        <family val="2"/>
      </rPr>
      <t>WGBFAS</t>
    </r>
    <r>
      <rPr>
        <sz val="9"/>
        <rFont val="Carlito"/>
        <family val="2"/>
      </rPr>
      <t>)</t>
    </r>
  </si>
  <si>
    <r>
      <rPr>
        <b/>
        <sz val="10"/>
        <rFont val="Carlito"/>
        <family val="2"/>
      </rPr>
      <t>History of the advice, catch, and management</t>
    </r>
  </si>
  <si>
    <r>
      <rPr>
        <b/>
        <sz val="9"/>
        <rFont val="Carlito"/>
        <family val="2"/>
      </rPr>
      <t xml:space="preserve">Table 6                   </t>
    </r>
    <r>
      <rPr>
        <sz val="9"/>
        <rFont val="Carlito"/>
        <family val="2"/>
      </rPr>
      <t xml:space="preserve">Cod   in   subdivisions   24–32,    eastern   Baltic   stock.   ICES   advice,   TACs,   ICES   landings,   and   ICES   catches.
</t>
    </r>
    <r>
      <rPr>
        <sz val="9"/>
        <rFont val="Carlito"/>
        <family val="2"/>
      </rPr>
      <t>All weights are in tonnes.</t>
    </r>
  </si>
  <si>
    <r>
      <rPr>
        <sz val="9"/>
        <rFont val="Carlito"/>
        <family val="2"/>
      </rPr>
      <t>Year</t>
    </r>
  </si>
  <si>
    <r>
      <rPr>
        <sz val="9"/>
        <rFont val="Carlito"/>
        <family val="2"/>
      </rPr>
      <t>ICES advice</t>
    </r>
  </si>
  <si>
    <r>
      <rPr>
        <sz val="9"/>
        <rFont val="Carlito"/>
        <family val="2"/>
      </rPr>
      <t>Catches corresp. to advice</t>
    </r>
  </si>
  <si>
    <r>
      <rPr>
        <sz val="9"/>
        <rFont val="Carlito"/>
        <family val="2"/>
      </rPr>
      <t>Landings corresp. to advice</t>
    </r>
  </si>
  <si>
    <r>
      <rPr>
        <sz val="9"/>
        <rFont val="Carlito"/>
        <family val="2"/>
      </rPr>
      <t>Agreed TAC</t>
    </r>
  </si>
  <si>
    <r>
      <rPr>
        <sz val="9"/>
        <rFont val="Carlito"/>
        <family val="2"/>
      </rPr>
      <t>ICES landings (SDs 25–32)</t>
    </r>
  </si>
  <si>
    <r>
      <rPr>
        <sz val="9"/>
        <rFont val="Carlito"/>
        <family val="2"/>
      </rPr>
      <t xml:space="preserve">ICES eastern Baltic stock catches (SDs 24 and
</t>
    </r>
    <r>
      <rPr>
        <sz val="9"/>
        <rFont val="Carlito"/>
        <family val="2"/>
      </rPr>
      <t>25–32)</t>
    </r>
  </si>
  <si>
    <r>
      <rPr>
        <sz val="9"/>
        <rFont val="Carlito"/>
        <family val="2"/>
      </rPr>
      <t xml:space="preserve">Reduce towards
</t>
    </r>
    <r>
      <rPr>
        <vertAlign val="superscript"/>
        <sz val="9"/>
        <rFont val="Carlito"/>
        <family val="2"/>
      </rPr>
      <t>F</t>
    </r>
    <r>
      <rPr>
        <sz val="6"/>
        <rFont val="Carlito"/>
        <family val="2"/>
      </rPr>
      <t>max</t>
    </r>
  </si>
  <si>
    <r>
      <rPr>
        <sz val="9"/>
        <rFont val="Carlito"/>
        <family val="2"/>
      </rPr>
      <t>TAC</t>
    </r>
  </si>
  <si>
    <r>
      <rPr>
        <sz val="9"/>
        <rFont val="Carlito"/>
        <family val="2"/>
      </rPr>
      <t>220 000*</t>
    </r>
  </si>
  <si>
    <r>
      <rPr>
        <sz val="9"/>
        <rFont val="Carlito"/>
        <family val="2"/>
      </rPr>
      <t>210 000*</t>
    </r>
  </si>
  <si>
    <r>
      <rPr>
        <sz val="9"/>
        <rFont val="Carlito"/>
        <family val="2"/>
      </rPr>
      <t>171 000*</t>
    </r>
  </si>
  <si>
    <r>
      <rPr>
        <sz val="9"/>
        <rFont val="Carlito"/>
        <family val="2"/>
      </rPr>
      <t>Lowest possible level</t>
    </r>
  </si>
  <si>
    <r>
      <rPr>
        <sz val="9"/>
        <rFont val="Carlito"/>
        <family val="2"/>
      </rPr>
      <t>100 000*</t>
    </r>
  </si>
  <si>
    <r>
      <rPr>
        <sz val="9"/>
        <rFont val="Carlito"/>
        <family val="2"/>
      </rPr>
      <t>55 000**</t>
    </r>
  </si>
  <si>
    <r>
      <rPr>
        <sz val="9"/>
        <rFont val="Carlito"/>
        <family val="2"/>
      </rPr>
      <t>No fishing</t>
    </r>
  </si>
  <si>
    <r>
      <rPr>
        <sz val="9"/>
        <rFont val="Carlito"/>
        <family val="2"/>
      </rPr>
      <t>40 000*</t>
    </r>
  </si>
  <si>
    <r>
      <rPr>
        <sz val="9"/>
        <rFont val="Carlito"/>
        <family val="2"/>
      </rPr>
      <t>45 000**</t>
    </r>
  </si>
  <si>
    <r>
      <rPr>
        <sz val="9"/>
        <rFont val="Carlito"/>
        <family val="2"/>
      </rPr>
      <t>60 000*</t>
    </r>
  </si>
  <si>
    <r>
      <rPr>
        <sz val="9"/>
        <rFont val="Carlito"/>
        <family val="2"/>
      </rPr>
      <t>100 856**</t>
    </r>
  </si>
  <si>
    <r>
      <rPr>
        <sz val="9"/>
        <rFont val="Carlito"/>
        <family val="2"/>
      </rPr>
      <t xml:space="preserve">30% reduction in fishing effort from
</t>
    </r>
    <r>
      <rPr>
        <sz val="9"/>
        <rFont val="Carlito"/>
        <family val="2"/>
      </rPr>
      <t>1994 level</t>
    </r>
  </si>
  <si>
    <r>
      <rPr>
        <sz val="9"/>
        <rFont val="Carlito"/>
        <family val="2"/>
      </rPr>
      <t>120 000*</t>
    </r>
  </si>
  <si>
    <r>
      <rPr>
        <sz val="9"/>
        <rFont val="Carlito"/>
        <family val="2"/>
      </rPr>
      <t>107 718**</t>
    </r>
  </si>
  <si>
    <r>
      <rPr>
        <sz val="9"/>
        <rFont val="Carlito"/>
        <family val="2"/>
      </rPr>
      <t>165 000*</t>
    </r>
  </si>
  <si>
    <r>
      <rPr>
        <sz val="9"/>
        <rFont val="Carlito"/>
        <family val="2"/>
      </rPr>
      <t xml:space="preserve">20% reduction in fishing mortality
</t>
    </r>
    <r>
      <rPr>
        <sz val="9"/>
        <rFont val="Carlito"/>
        <family val="2"/>
      </rPr>
      <t>from 1995 level</t>
    </r>
  </si>
  <si>
    <r>
      <rPr>
        <sz val="9"/>
        <rFont val="Carlito"/>
        <family val="2"/>
      </rPr>
      <t>180 000*</t>
    </r>
  </si>
  <si>
    <r>
      <rPr>
        <sz val="9"/>
        <rFont val="Carlito"/>
        <family val="2"/>
      </rPr>
      <t xml:space="preserve">40% reduction in fishing mortality
</t>
    </r>
    <r>
      <rPr>
        <sz val="9"/>
        <rFont val="Carlito"/>
        <family val="2"/>
      </rPr>
      <t>from 1996 level</t>
    </r>
  </si>
  <si>
    <r>
      <rPr>
        <sz val="9"/>
        <rFont val="Carlito"/>
        <family val="2"/>
      </rPr>
      <t>136 950*</t>
    </r>
  </si>
  <si>
    <r>
      <rPr>
        <vertAlign val="superscript"/>
        <sz val="9"/>
        <rFont val="Carlito"/>
        <family val="2"/>
      </rPr>
      <t>Proposed F</t>
    </r>
    <r>
      <rPr>
        <sz val="6"/>
        <rFont val="Carlito"/>
        <family val="2"/>
      </rPr>
      <t xml:space="preserve">pa </t>
    </r>
    <r>
      <rPr>
        <sz val="9"/>
        <rFont val="Carlito"/>
        <family val="2"/>
      </rPr>
      <t>( = 0.6)</t>
    </r>
  </si>
  <si>
    <r>
      <rPr>
        <sz val="9"/>
        <rFont val="Carlito"/>
        <family val="2"/>
      </rPr>
      <t>126 000*</t>
    </r>
  </si>
  <si>
    <r>
      <rPr>
        <sz val="9"/>
        <rFont val="Carlito"/>
        <family val="2"/>
      </rPr>
      <t xml:space="preserve">40% reduction in F from 1996–1998
</t>
    </r>
    <r>
      <rPr>
        <sz val="9"/>
        <rFont val="Carlito"/>
        <family val="2"/>
      </rPr>
      <t>level</t>
    </r>
  </si>
  <si>
    <r>
      <rPr>
        <sz val="9"/>
        <rFont val="Carlito"/>
        <family val="2"/>
      </rPr>
      <t>105 000*</t>
    </r>
  </si>
  <si>
    <r>
      <rPr>
        <sz val="9"/>
        <rFont val="Carlito"/>
        <family val="2"/>
      </rPr>
      <t>89 289**</t>
    </r>
  </si>
  <si>
    <r>
      <rPr>
        <sz val="9"/>
        <rFont val="Carlito"/>
        <family val="2"/>
      </rPr>
      <t xml:space="preserve">Fishing mortality of
</t>
    </r>
    <r>
      <rPr>
        <sz val="9"/>
        <rFont val="Carlito"/>
        <family val="2"/>
      </rPr>
      <t>0.30</t>
    </r>
  </si>
  <si>
    <r>
      <rPr>
        <sz val="9"/>
        <rFont val="Carlito"/>
        <family val="2"/>
      </rPr>
      <t>91 328**</t>
    </r>
  </si>
  <si>
    <r>
      <rPr>
        <sz val="9"/>
        <rFont val="Carlito"/>
        <family val="2"/>
      </rPr>
      <t>76 000*</t>
    </r>
  </si>
  <si>
    <r>
      <rPr>
        <sz val="9"/>
        <rFont val="Carlito"/>
        <family val="2"/>
      </rPr>
      <t>67 740**</t>
    </r>
  </si>
  <si>
    <r>
      <rPr>
        <sz val="9"/>
        <rFont val="Carlito"/>
        <family val="2"/>
      </rPr>
      <t>70% reduction in F</t>
    </r>
  </si>
  <si>
    <r>
      <rPr>
        <sz val="9"/>
        <rFont val="Carlito"/>
        <family val="2"/>
      </rPr>
      <t>See option table</t>
    </r>
  </si>
  <si>
    <r>
      <rPr>
        <sz val="9"/>
        <rFont val="Carlito"/>
        <family val="2"/>
      </rPr>
      <t>69 476**</t>
    </r>
  </si>
  <si>
    <r>
      <rPr>
        <sz val="9"/>
        <rFont val="Carlito"/>
        <family val="2"/>
      </rPr>
      <t>90% reduction in F</t>
    </r>
  </si>
  <si>
    <r>
      <rPr>
        <sz val="9"/>
        <rFont val="Carlito"/>
        <family val="2"/>
      </rPr>
      <t>&lt; 13 000</t>
    </r>
  </si>
  <si>
    <r>
      <rPr>
        <sz val="9"/>
        <rFont val="Carlito"/>
        <family val="2"/>
      </rPr>
      <t>68 578**</t>
    </r>
  </si>
  <si>
    <r>
      <rPr>
        <sz val="9"/>
        <rFont val="Carlito"/>
        <family val="2"/>
      </rPr>
      <t>55 032**</t>
    </r>
  </si>
  <si>
    <r>
      <rPr>
        <sz val="9"/>
        <rFont val="Carlito"/>
        <family val="2"/>
      </rPr>
      <t xml:space="preserve">Develop
</t>
    </r>
    <r>
      <rPr>
        <sz val="9"/>
        <rFont val="Carlito"/>
        <family val="2"/>
      </rPr>
      <t>management plan</t>
    </r>
  </si>
  <si>
    <r>
      <rPr>
        <sz val="9"/>
        <rFont val="Carlito"/>
        <family val="2"/>
      </rPr>
      <t>&lt; 14 900</t>
    </r>
  </si>
  <si>
    <r>
      <rPr>
        <sz val="9"/>
        <rFont val="Carlito"/>
        <family val="2"/>
      </rPr>
      <t>65 532**</t>
    </r>
  </si>
  <si>
    <r>
      <rPr>
        <sz val="9"/>
        <rFont val="Carlito"/>
        <family val="2"/>
      </rPr>
      <t>50 843**</t>
    </r>
  </si>
  <si>
    <r>
      <rPr>
        <sz val="9"/>
        <rFont val="Carlito"/>
        <family val="2"/>
      </rPr>
      <t>42 300***</t>
    </r>
  </si>
  <si>
    <r>
      <rPr>
        <sz val="9"/>
        <rFont val="Carlito"/>
        <family val="2"/>
      </rPr>
      <t>42 235**</t>
    </r>
  </si>
  <si>
    <r>
      <rPr>
        <sz val="9"/>
        <rFont val="Carlito"/>
        <family val="2"/>
      </rPr>
      <t xml:space="preserve">Limit (total) landings to
</t>
    </r>
    <r>
      <rPr>
        <sz val="9"/>
        <rFont val="Carlito"/>
        <family val="2"/>
      </rPr>
      <t>48 600 tonnes</t>
    </r>
  </si>
  <si>
    <r>
      <rPr>
        <sz val="9"/>
        <rFont val="Arial"/>
        <family val="2"/>
      </rPr>
      <t xml:space="preserve">≤ </t>
    </r>
    <r>
      <rPr>
        <sz val="9"/>
        <rFont val="Carlito"/>
        <family val="2"/>
      </rPr>
      <t>48 600</t>
    </r>
  </si>
  <si>
    <r>
      <rPr>
        <sz val="9"/>
        <rFont val="Carlito"/>
        <family val="2"/>
      </rPr>
      <t>49 380***</t>
    </r>
  </si>
  <si>
    <r>
      <rPr>
        <sz val="9"/>
        <rFont val="Carlito"/>
        <family val="2"/>
      </rPr>
      <t>48 439**</t>
    </r>
  </si>
  <si>
    <r>
      <rPr>
        <sz val="9"/>
        <rFont val="Carlito"/>
        <family val="2"/>
      </rPr>
      <t xml:space="preserve">Follow
</t>
    </r>
    <r>
      <rPr>
        <sz val="9"/>
        <rFont val="Carlito"/>
        <family val="2"/>
      </rPr>
      <t>management plan</t>
    </r>
  </si>
  <si>
    <r>
      <rPr>
        <sz val="9"/>
        <rFont val="Carlito"/>
        <family val="2"/>
      </rPr>
      <t>56 100***</t>
    </r>
  </si>
  <si>
    <r>
      <rPr>
        <sz val="9"/>
        <rFont val="Carlito"/>
        <family val="2"/>
      </rPr>
      <t>See scenarios</t>
    </r>
  </si>
  <si>
    <r>
      <rPr>
        <sz val="9"/>
        <rFont val="Carlito"/>
        <family val="2"/>
      </rPr>
      <t>64 500***</t>
    </r>
  </si>
  <si>
    <r>
      <rPr>
        <sz val="9"/>
        <rFont val="Carlito"/>
        <family val="2"/>
      </rPr>
      <t>74 200***</t>
    </r>
  </si>
  <si>
    <r>
      <rPr>
        <sz val="9"/>
        <rFont val="Carlito"/>
        <family val="2"/>
      </rPr>
      <t>68 700***</t>
    </r>
  </si>
  <si>
    <r>
      <rPr>
        <sz val="9"/>
        <rFont val="Carlito"/>
        <family val="2"/>
      </rPr>
      <t>73 400***</t>
    </r>
  </si>
  <si>
    <r>
      <rPr>
        <sz val="9"/>
        <rFont val="Carlito"/>
        <family val="2"/>
      </rPr>
      <t xml:space="preserve">20% reduction in
</t>
    </r>
    <r>
      <rPr>
        <sz val="9"/>
        <rFont val="Carlito"/>
        <family val="2"/>
      </rPr>
      <t>catches</t>
    </r>
  </si>
  <si>
    <r>
      <rPr>
        <sz val="9"/>
        <rFont val="Carlito"/>
        <family val="2"/>
      </rPr>
      <t>55 800***</t>
    </r>
  </si>
  <si>
    <r>
      <rPr>
        <sz val="9"/>
        <rFont val="Carlito"/>
        <family val="2"/>
      </rPr>
      <t>Precautionary approach^</t>
    </r>
  </si>
  <si>
    <r>
      <rPr>
        <sz val="9"/>
        <rFont val="Arial"/>
        <family val="2"/>
      </rPr>
      <t xml:space="preserve">≤ </t>
    </r>
    <r>
      <rPr>
        <sz val="9"/>
        <rFont val="Carlito"/>
        <family val="2"/>
      </rPr>
      <t>29 220</t>
    </r>
  </si>
  <si>
    <r>
      <rPr>
        <sz val="9"/>
        <rFont val="Carlito"/>
        <family val="2"/>
      </rPr>
      <t>46 900***</t>
    </r>
  </si>
  <si>
    <r>
      <rPr>
        <sz val="9"/>
        <rFont val="Carlito"/>
        <family val="2"/>
      </rPr>
      <t xml:space="preserve">Precautionary
</t>
    </r>
    <r>
      <rPr>
        <sz val="9"/>
        <rFont val="Carlito"/>
        <family val="2"/>
      </rPr>
      <t>approach^</t>
    </r>
  </si>
  <si>
    <r>
      <rPr>
        <sz val="9"/>
        <rFont val="Arial"/>
        <family val="2"/>
      </rPr>
      <t xml:space="preserve">≤ </t>
    </r>
    <r>
      <rPr>
        <sz val="9"/>
        <rFont val="Carlito"/>
        <family val="2"/>
      </rPr>
      <t>26 994</t>
    </r>
  </si>
  <si>
    <r>
      <rPr>
        <sz val="9"/>
        <rFont val="Carlito"/>
        <family val="2"/>
      </rPr>
      <t>36 957***</t>
    </r>
  </si>
  <si>
    <r>
      <rPr>
        <sz val="9"/>
        <rFont val="Arial"/>
        <family val="2"/>
      </rPr>
      <t xml:space="preserve">≤ </t>
    </r>
    <r>
      <rPr>
        <sz val="9"/>
        <rFont val="Carlito"/>
        <family val="2"/>
      </rPr>
      <t>26 071</t>
    </r>
  </si>
  <si>
    <r>
      <rPr>
        <sz val="9"/>
        <rFont val="Carlito"/>
        <family val="2"/>
      </rPr>
      <t>34 288***</t>
    </r>
  </si>
  <si>
    <r>
      <rPr>
        <sz val="9"/>
        <rFont val="Arial"/>
        <family val="2"/>
      </rPr>
      <t xml:space="preserve">≤ </t>
    </r>
    <r>
      <rPr>
        <sz val="9"/>
        <rFont val="Carlito"/>
        <family val="2"/>
      </rPr>
      <t>16 685</t>
    </r>
  </si>
  <si>
    <r>
      <rPr>
        <sz val="9"/>
        <rFont val="Carlito"/>
        <family val="2"/>
      </rPr>
      <t>29 912***</t>
    </r>
  </si>
  <si>
    <r>
      <rPr>
        <sz val="9"/>
        <rFont val="Carlito"/>
        <family val="2"/>
      </rPr>
      <t>7 500***</t>
    </r>
  </si>
  <si>
    <r>
      <rPr>
        <sz val="9"/>
        <rFont val="Carlito"/>
        <family val="2"/>
      </rPr>
      <t>3 595***</t>
    </r>
  </si>
  <si>
    <r>
      <rPr>
        <sz val="9"/>
        <rFont val="Carlito"/>
        <family val="2"/>
      </rPr>
      <t>2 595***</t>
    </r>
  </si>
  <si>
    <r>
      <rPr>
        <sz val="9"/>
        <rFont val="Carlito"/>
        <family val="2"/>
      </rPr>
      <t xml:space="preserve">* For the total Baltic Sea until and including 2003.
</t>
    </r>
    <r>
      <rPr>
        <sz val="9"/>
        <rFont val="Carlito"/>
        <family val="2"/>
      </rPr>
      <t xml:space="preserve">** Reported landings in 1992–1995 and 2000–2009 are likely to be minimum estimates due to incomplete reporting.
</t>
    </r>
    <r>
      <rPr>
        <sz val="9"/>
        <rFont val="Carlito"/>
        <family val="2"/>
      </rPr>
      <t xml:space="preserve">*** TAC is for SDs 25–32 and is calculated as EU + Russian autonomous quotas.
</t>
    </r>
    <r>
      <rPr>
        <sz val="9"/>
        <rFont val="Carlito"/>
        <family val="2"/>
      </rPr>
      <t>^ ICES provides stock-based advice (for the eastern Baltic cod stock).</t>
    </r>
  </si>
  <si>
    <r>
      <rPr>
        <b/>
        <sz val="10"/>
        <rFont val="Carlito"/>
        <family val="2"/>
      </rPr>
      <t>History of the catch and landings</t>
    </r>
  </si>
  <si>
    <r>
      <rPr>
        <b/>
        <sz val="9"/>
        <rFont val="Carlito"/>
        <family val="2"/>
      </rPr>
      <t xml:space="preserve">Table 7                   </t>
    </r>
    <r>
      <rPr>
        <sz val="9"/>
        <rFont val="Carlito"/>
        <family val="2"/>
      </rPr>
      <t>Cod in subdivisions 24–32, eastern Baltic stock. Catch distribution by fleet in 2021 as estimated by ICES.</t>
    </r>
  </si>
  <si>
    <r>
      <rPr>
        <sz val="9"/>
        <rFont val="Carlito"/>
        <family val="2"/>
      </rPr>
      <t>Catch (2021)</t>
    </r>
  </si>
  <si>
    <r>
      <rPr>
        <sz val="9"/>
        <rFont val="Carlito"/>
        <family val="2"/>
      </rPr>
      <t>Landings</t>
    </r>
  </si>
  <si>
    <r>
      <rPr>
        <sz val="9"/>
        <rFont val="Carlito"/>
        <family val="2"/>
      </rPr>
      <t>Discards</t>
    </r>
  </si>
  <si>
    <r>
      <rPr>
        <sz val="9"/>
        <rFont val="Carlito"/>
        <family val="2"/>
      </rPr>
      <t>1 764 tonnes</t>
    </r>
  </si>
  <si>
    <r>
      <rPr>
        <sz val="9"/>
        <rFont val="Carlito"/>
        <family val="2"/>
      </rPr>
      <t>Active gears 77 %</t>
    </r>
  </si>
  <si>
    <r>
      <rPr>
        <sz val="9"/>
        <rFont val="Carlito"/>
        <family val="2"/>
      </rPr>
      <t>Passive gears 23 %</t>
    </r>
  </si>
  <si>
    <r>
      <rPr>
        <sz val="9"/>
        <rFont val="Carlito"/>
        <family val="2"/>
      </rPr>
      <t>113 tonnes</t>
    </r>
  </si>
  <si>
    <r>
      <rPr>
        <sz val="9"/>
        <rFont val="Carlito"/>
        <family val="2"/>
      </rPr>
      <t>1 651 tonnes</t>
    </r>
  </si>
  <si>
    <r>
      <rPr>
        <b/>
        <sz val="9"/>
        <rFont val="Carlito"/>
        <family val="2"/>
      </rPr>
      <t xml:space="preserve">Table 8                   </t>
    </r>
    <r>
      <rPr>
        <sz val="9"/>
        <rFont val="Carlito"/>
        <family val="2"/>
      </rPr>
      <t xml:space="preserve">Cod in subdivisions 24–32, eastern Baltic stock. History of ICES estimates of landings, discards, and catch by area.
</t>
    </r>
    <r>
      <rPr>
        <sz val="9"/>
        <rFont val="Carlito"/>
        <family val="2"/>
      </rPr>
      <t xml:space="preserve">Weights  are  in  tonnes.  The  landings  obligation  has  been  in  place  since  2015,  though  landings  below  minimum conservation reference size (also known as ‘below minimum size’ [BMS]) have only been possible to separate since
</t>
    </r>
    <r>
      <rPr>
        <sz val="9"/>
        <rFont val="Carlito"/>
        <family val="2"/>
      </rPr>
      <t>2017.</t>
    </r>
  </si>
  <si>
    <r>
      <rPr>
        <sz val="9"/>
        <rFont val="Carlito"/>
        <family val="2"/>
      </rPr>
      <t>Eastern Baltic cod stock in subdivisions 25–32</t>
    </r>
  </si>
  <si>
    <r>
      <rPr>
        <sz val="9"/>
        <rFont val="Carlito"/>
        <family val="2"/>
      </rPr>
      <t>Eastern Baltic cod stock in Subdivision 24</t>
    </r>
  </si>
  <si>
    <r>
      <rPr>
        <sz val="9"/>
        <rFont val="Carlito"/>
        <family val="2"/>
      </rPr>
      <t xml:space="preserve">Eastern Baltic cod stock in subdivisions
</t>
    </r>
    <r>
      <rPr>
        <sz val="9"/>
        <rFont val="Carlito"/>
        <family val="2"/>
      </rPr>
      <t>24 and 25–32</t>
    </r>
  </si>
  <si>
    <r>
      <rPr>
        <sz val="9"/>
        <rFont val="Carlito"/>
        <family val="2"/>
      </rPr>
      <t>Unallocated*</t>
    </r>
  </si>
  <si>
    <r>
      <rPr>
        <sz val="9"/>
        <rFont val="Carlito"/>
        <family val="2"/>
      </rPr>
      <t xml:space="preserve">Landings
</t>
    </r>
    <r>
      <rPr>
        <sz val="9"/>
        <rFont val="Carlito"/>
        <family val="2"/>
      </rPr>
      <t>BMS</t>
    </r>
  </si>
  <si>
    <r>
      <rPr>
        <sz val="9"/>
        <rFont val="Carlito"/>
        <family val="2"/>
      </rPr>
      <t xml:space="preserve">Total
</t>
    </r>
    <r>
      <rPr>
        <sz val="9"/>
        <rFont val="Carlito"/>
        <family val="2"/>
      </rPr>
      <t>landings</t>
    </r>
  </si>
  <si>
    <r>
      <rPr>
        <sz val="9"/>
        <rFont val="Carlito"/>
        <family val="2"/>
      </rPr>
      <t>Catch</t>
    </r>
  </si>
  <si>
    <r>
      <rPr>
        <sz val="9"/>
        <rFont val="Carlito"/>
        <family val="2"/>
      </rPr>
      <t>Total catch</t>
    </r>
  </si>
  <si>
    <r>
      <rPr>
        <sz val="9"/>
        <rFont val="Carlito"/>
        <family val="2"/>
      </rPr>
      <t>* ICES estimates. No information available for years prior to 1993.</t>
    </r>
  </si>
  <si>
    <r>
      <rPr>
        <b/>
        <sz val="9"/>
        <rFont val="Carlito"/>
        <family val="2"/>
      </rPr>
      <t xml:space="preserve">Table 9                   </t>
    </r>
    <r>
      <rPr>
        <sz val="9"/>
        <rFont val="Carlito"/>
        <family val="2"/>
      </rPr>
      <t>Cod in subdivisions 24–32, eastern Baltic stock. History of ICES estimates of landings of cod caught in the eastern Baltic management area (SDs 25–32) by country. Weights are in tonnes.</t>
    </r>
  </si>
  <si>
    <r>
      <rPr>
        <sz val="8"/>
        <rFont val="Carlito"/>
        <family val="2"/>
      </rPr>
      <t>Year</t>
    </r>
  </si>
  <si>
    <r>
      <rPr>
        <sz val="8"/>
        <rFont val="Carlito"/>
        <family val="2"/>
      </rPr>
      <t>Denmark</t>
    </r>
  </si>
  <si>
    <r>
      <rPr>
        <sz val="8"/>
        <rFont val="Carlito"/>
        <family val="2"/>
      </rPr>
      <t>Estonia</t>
    </r>
  </si>
  <si>
    <r>
      <rPr>
        <sz val="8"/>
        <rFont val="Carlito"/>
        <family val="2"/>
      </rPr>
      <t>Finland</t>
    </r>
  </si>
  <si>
    <r>
      <rPr>
        <sz val="8"/>
        <rFont val="Carlito"/>
        <family val="2"/>
      </rPr>
      <t>Germany, Dem. Rep.</t>
    </r>
  </si>
  <si>
    <r>
      <rPr>
        <sz val="8"/>
        <rFont val="Carlito"/>
        <family val="2"/>
      </rPr>
      <t>Germany, Fed. Rep.</t>
    </r>
  </si>
  <si>
    <r>
      <rPr>
        <sz val="8"/>
        <rFont val="Carlito"/>
        <family val="2"/>
      </rPr>
      <t>Latvia</t>
    </r>
  </si>
  <si>
    <r>
      <rPr>
        <sz val="8"/>
        <rFont val="Carlito"/>
        <family val="2"/>
      </rPr>
      <t>Lithuania</t>
    </r>
  </si>
  <si>
    <r>
      <rPr>
        <sz val="8"/>
        <rFont val="Carlito"/>
        <family val="2"/>
      </rPr>
      <t>Poland</t>
    </r>
  </si>
  <si>
    <r>
      <rPr>
        <sz val="8"/>
        <rFont val="Carlito"/>
        <family val="2"/>
      </rPr>
      <t>Russia</t>
    </r>
  </si>
  <si>
    <r>
      <rPr>
        <sz val="8"/>
        <rFont val="Carlito"/>
        <family val="2"/>
      </rPr>
      <t>Sweden</t>
    </r>
  </si>
  <si>
    <r>
      <rPr>
        <sz val="8"/>
        <rFont val="Carlito"/>
        <family val="2"/>
      </rPr>
      <t>USSR</t>
    </r>
  </si>
  <si>
    <r>
      <rPr>
        <sz val="8"/>
        <rFont val="Carlito"/>
        <family val="2"/>
      </rPr>
      <t>Faroe Islands</t>
    </r>
  </si>
  <si>
    <r>
      <rPr>
        <sz val="8"/>
        <rFont val="Carlito"/>
        <family val="2"/>
      </rPr>
      <t>Norway</t>
    </r>
  </si>
  <si>
    <r>
      <rPr>
        <sz val="8"/>
        <rFont val="Carlito"/>
        <family val="2"/>
      </rPr>
      <t>Unallocated**</t>
    </r>
  </si>
  <si>
    <r>
      <rPr>
        <sz val="8"/>
        <rFont val="Carlito"/>
        <family val="2"/>
      </rPr>
      <t>Total</t>
    </r>
  </si>
  <si>
    <r>
      <rPr>
        <sz val="8"/>
        <rFont val="Carlito"/>
        <family val="2"/>
      </rPr>
      <t>20  081</t>
    </r>
  </si>
  <si>
    <r>
      <rPr>
        <sz val="8"/>
        <rFont val="Carlito"/>
        <family val="2"/>
      </rPr>
      <t>2017***</t>
    </r>
  </si>
  <si>
    <r>
      <rPr>
        <sz val="8"/>
        <rFont val="Carlito"/>
        <family val="2"/>
      </rPr>
      <t>2018***</t>
    </r>
  </si>
  <si>
    <r>
      <rPr>
        <sz val="8"/>
        <rFont val="Carlito"/>
        <family val="2"/>
      </rPr>
      <t>2019***</t>
    </r>
  </si>
  <si>
    <r>
      <rPr>
        <sz val="8"/>
        <rFont val="Carlito"/>
        <family val="2"/>
      </rPr>
      <t>2020***</t>
    </r>
  </si>
  <si>
    <r>
      <rPr>
        <sz val="8"/>
        <rFont val="Carlito"/>
        <family val="2"/>
      </rPr>
      <t>2021***</t>
    </r>
  </si>
  <si>
    <r>
      <rPr>
        <sz val="9"/>
        <rFont val="Carlito"/>
        <family val="2"/>
      </rPr>
      <t xml:space="preserve">** Working group estimates. No information was available for years prior to 1993.
</t>
    </r>
    <r>
      <rPr>
        <sz val="9"/>
        <rFont val="Carlito"/>
        <family val="2"/>
      </rPr>
      <t>*** Includes landings below minimum conservation reference size (BMS)</t>
    </r>
  </si>
  <si>
    <r>
      <rPr>
        <b/>
        <sz val="10"/>
        <rFont val="Carlito"/>
        <family val="2"/>
      </rPr>
      <t>Summary of the assessment</t>
    </r>
  </si>
  <si>
    <r>
      <rPr>
        <b/>
        <sz val="9"/>
        <rFont val="Carlito"/>
        <family val="2"/>
      </rPr>
      <t xml:space="preserve">Table 10                 </t>
    </r>
    <r>
      <rPr>
        <sz val="9"/>
        <rFont val="Carlito"/>
        <family val="2"/>
      </rPr>
      <t>Cod in subdivisions 24–32, eastern Baltic stock. Assessment summary. Weights are in tonnes, recruitment in thousands. High and Low refer to 90% confidence intervals.</t>
    </r>
  </si>
  <si>
    <r>
      <rPr>
        <sz val="8"/>
        <rFont val="Carlito"/>
        <family val="2"/>
      </rPr>
      <t>Recruitment</t>
    </r>
  </si>
  <si>
    <r>
      <rPr>
        <sz val="8"/>
        <rFont val="Carlito"/>
        <family val="2"/>
      </rPr>
      <t>SSB</t>
    </r>
  </si>
  <si>
    <r>
      <rPr>
        <sz val="8"/>
        <rFont val="Arial"/>
        <family val="2"/>
      </rPr>
      <t xml:space="preserve">Biomass fish ≥ </t>
    </r>
    <r>
      <rPr>
        <sz val="8"/>
        <rFont val="Carlito"/>
        <family val="2"/>
      </rPr>
      <t>35 cm</t>
    </r>
  </si>
  <si>
    <r>
      <rPr>
        <sz val="8"/>
        <rFont val="Carlito"/>
        <family val="2"/>
      </rPr>
      <t>Landings</t>
    </r>
  </si>
  <si>
    <r>
      <rPr>
        <sz val="8"/>
        <rFont val="Carlito"/>
        <family val="2"/>
      </rPr>
      <t>Discards</t>
    </r>
  </si>
  <si>
    <r>
      <rPr>
        <sz val="8"/>
        <rFont val="Carlito"/>
        <family val="2"/>
      </rPr>
      <t>Fishing mortality</t>
    </r>
  </si>
  <si>
    <r>
      <rPr>
        <sz val="8"/>
        <rFont val="Carlito"/>
        <family val="2"/>
      </rPr>
      <t>Recruitment (age 0)</t>
    </r>
  </si>
  <si>
    <r>
      <rPr>
        <sz val="8"/>
        <rFont val="Carlito"/>
        <family val="2"/>
      </rPr>
      <t>High</t>
    </r>
  </si>
  <si>
    <r>
      <rPr>
        <sz val="8"/>
        <rFont val="Carlito"/>
        <family val="2"/>
      </rPr>
      <t>Low</t>
    </r>
  </si>
  <si>
    <r>
      <rPr>
        <sz val="8"/>
        <rFont val="Carlito"/>
        <family val="2"/>
      </rPr>
      <t xml:space="preserve">F
</t>
    </r>
    <r>
      <rPr>
        <sz val="8"/>
        <rFont val="Carlito"/>
        <family val="2"/>
      </rPr>
      <t>(ages 4–6)</t>
    </r>
  </si>
  <si>
    <r>
      <rPr>
        <sz val="8"/>
        <rFont val="Carlito"/>
        <family val="2"/>
      </rPr>
      <t>62  512</t>
    </r>
  </si>
  <si>
    <r>
      <rPr>
        <sz val="8"/>
        <rFont val="Carlito"/>
        <family val="2"/>
      </rPr>
      <t>3  779 028</t>
    </r>
  </si>
  <si>
    <r>
      <rPr>
        <sz val="8"/>
        <rFont val="Carlito"/>
        <family val="2"/>
      </rPr>
      <t>3  941 095</t>
    </r>
  </si>
  <si>
    <r>
      <rPr>
        <sz val="8"/>
        <rFont val="Carlito"/>
        <family val="2"/>
      </rPr>
      <t>1 862 290**</t>
    </r>
  </si>
  <si>
    <r>
      <rPr>
        <sz val="9"/>
        <rFont val="Carlito"/>
        <family val="2"/>
      </rPr>
      <t xml:space="preserve">* Landings since 2017 include landings below minimum conservation reference size or BMS .
</t>
    </r>
    <r>
      <rPr>
        <sz val="9"/>
        <rFont val="Carlito"/>
        <family val="2"/>
      </rPr>
      <t>**Average of 2016–2020.</t>
    </r>
  </si>
  <si>
    <r>
      <rPr>
        <i/>
        <sz val="9"/>
        <rFont val="Carlito"/>
        <family val="2"/>
      </rPr>
      <t xml:space="preserve">ICES Advice on fishing opportunities, catch, and effort                                                                                                         Published 31 May 2022
</t>
    </r>
    <r>
      <rPr>
        <i/>
        <sz val="9"/>
        <rFont val="Carlito"/>
        <family val="2"/>
      </rPr>
      <t>cod.27.24-32</t>
    </r>
  </si>
  <si>
    <r>
      <rPr>
        <b/>
        <sz val="10"/>
        <rFont val="Carlito"/>
        <family val="2"/>
      </rPr>
      <t>Sources and references</t>
    </r>
  </si>
  <si>
    <r>
      <rPr>
        <sz val="10"/>
        <rFont val="Carlito"/>
        <family val="2"/>
      </rPr>
      <t xml:space="preserve">EU.  2016.  Regulation  (EU)  2016/1139  of  the  European  Parliament  and  of  the  Council  of  6  July  2016  establishing  a
</t>
    </r>
    <r>
      <rPr>
        <sz val="10"/>
        <rFont val="Carlito"/>
        <family val="2"/>
      </rPr>
      <t xml:space="preserve">multiannual  plan  for  the  stocks  of  cod,  herring  and  sprat  in  the  Baltic  Sea  and  the  fisheries  exploiting  those  stocks, amending Council Regulation (EC) No 2187/2005 and repealing Council Regulation (EC) No 1098/2007. Official Journal of
</t>
    </r>
    <r>
      <rPr>
        <sz val="10"/>
        <rFont val="Carlito"/>
        <family val="2"/>
      </rPr>
      <t xml:space="preserve">the European Union, L 191, 15.7.2016. </t>
    </r>
    <r>
      <rPr>
        <u/>
        <sz val="10"/>
        <color rgb="FF0562C1"/>
        <rFont val="Carlito"/>
        <family val="2"/>
      </rPr>
      <t>http://data.europa.eu/eli/reg/2016/1139/oj</t>
    </r>
    <r>
      <rPr>
        <sz val="10"/>
        <rFont val="Carlito"/>
        <family val="2"/>
      </rPr>
      <t>.</t>
    </r>
  </si>
  <si>
    <r>
      <rPr>
        <sz val="10"/>
        <rFont val="Carlito"/>
        <family val="2"/>
      </rPr>
      <t xml:space="preserve">EU.  2019.  Regulation  (EU)  2019/472  of  the  European  Parliament  and  of  the  Council  of  19  March  2019  establishing  a
</t>
    </r>
    <r>
      <rPr>
        <sz val="10"/>
        <rFont val="Carlito"/>
        <family val="2"/>
      </rPr>
      <t xml:space="preserve">multiannual plan for stocks fished in the Western Waters and adjacent waters, and for fisheries exploiting those stocks, amending Regulations (EU) 2016/1139 and (EU) 2018/973, and repealing Council Regulations (EC) No 811/2004, (EC) No 2166/2005, (EC) No 388/2006, (EC) No 509/2007 and (EC) No 1300/2008. Official Journal of the European Union, L 83, 25.3.2019. 17 pp. </t>
    </r>
    <r>
      <rPr>
        <u/>
        <sz val="10"/>
        <color rgb="FF0562C1"/>
        <rFont val="Carlito"/>
        <family val="2"/>
      </rPr>
      <t>http://data.europa.eu/eli/reg/2019/472/oj</t>
    </r>
    <r>
      <rPr>
        <sz val="10"/>
        <rFont val="Carlito"/>
        <family val="2"/>
      </rPr>
      <t xml:space="preserve">.
</t>
    </r>
    <r>
      <rPr>
        <sz val="10"/>
        <rFont val="Carlito"/>
        <family val="2"/>
      </rPr>
      <t xml:space="preserve">ICES.   2019.   Benchmark   Workshop   on   Baltic   Cod   Stocks   (WKBALTCOD2).   ICES   Scientific   Reports.   1:9.   310 pp. </t>
    </r>
    <r>
      <rPr>
        <u/>
        <sz val="10"/>
        <color rgb="FF0562C1"/>
        <rFont val="Carlito"/>
        <family val="2"/>
      </rPr>
      <t>http://doi.org/10.17895/ices.pub.4984</t>
    </r>
    <r>
      <rPr>
        <sz val="10"/>
        <rFont val="Carlito"/>
        <family val="2"/>
      </rPr>
      <t>.</t>
    </r>
  </si>
  <si>
    <r>
      <rPr>
        <sz val="10"/>
        <rFont val="Carlito"/>
        <family val="2"/>
      </rPr>
      <t xml:space="preserve">ICES. 2020. Working Group on Recreational Fisheries Surveys (WGRFS; outputs from 2019 meeting). ICES Scientific Reports.
</t>
    </r>
    <r>
      <rPr>
        <sz val="10"/>
        <rFont val="Carlito"/>
        <family val="2"/>
      </rPr>
      <t xml:space="preserve">2:1. 78 pp. </t>
    </r>
    <r>
      <rPr>
        <u/>
        <sz val="10"/>
        <color rgb="FF0562C1"/>
        <rFont val="Carlito"/>
        <family val="2"/>
      </rPr>
      <t>http://doi.org/10.17895/ices.pub.5744</t>
    </r>
  </si>
  <si>
    <r>
      <rPr>
        <sz val="10"/>
        <rFont val="Carlito"/>
        <family val="2"/>
      </rPr>
      <t xml:space="preserve">ICES.   2022a.   Baltic   Fisheries   Assessment   Working   Group   (WGBFAS).   ICES   Scientific   Reports.   4:44.   659   pp.
</t>
    </r>
    <r>
      <rPr>
        <u/>
        <sz val="10"/>
        <color rgb="FF0562C1"/>
        <rFont val="Carlito"/>
        <family val="2"/>
      </rPr>
      <t>http://doi.org/10.17895/ices.pub.19793014</t>
    </r>
  </si>
  <si>
    <r>
      <rPr>
        <sz val="10"/>
        <rFont val="Carlito"/>
        <family val="2"/>
      </rPr>
      <t xml:space="preserve">ICES. 2022b. Advice on fishing opportunities. In Report of the ICES Advisory Committee, 2022. ICES Advice 2022, section
</t>
    </r>
    <r>
      <rPr>
        <sz val="10"/>
        <rFont val="Carlito"/>
        <family val="2"/>
      </rPr>
      <t xml:space="preserve">1.1.1. </t>
    </r>
    <r>
      <rPr>
        <u/>
        <sz val="10"/>
        <color rgb="FF0562C1"/>
        <rFont val="Carlito"/>
        <family val="2"/>
      </rPr>
      <t>http://doi.org/10.17895/ices.advice.19928060</t>
    </r>
  </si>
  <si>
    <r>
      <rPr>
        <sz val="10"/>
        <rFont val="Carlito"/>
        <family val="2"/>
      </rPr>
      <t xml:space="preserve">Stepputtis, D., Santos, J., Mieske, B., Lichtenstein, U., Schütz, A., and Stechert, R. 2020. Abschlussbericht an das Ministerium
</t>
    </r>
    <r>
      <rPr>
        <sz val="10"/>
        <rFont val="Carlito"/>
        <family val="2"/>
      </rPr>
      <t>für Landwirtschaft und Umwelt Mecklenburg-Vorpommern für das Projekt CODEX (CodExcluder) - Netzmodifikation zur Reduktion  des  Dorschbeifanges:  final  report  (in  Germany,  English  summary).  Thünen-Institute  of  Baltic  Sea  Fisheries, Rostock. 99 pp</t>
    </r>
  </si>
  <si>
    <r>
      <rPr>
        <u/>
        <sz val="10"/>
        <color rgb="FF0562C1"/>
        <rFont val="Carlito"/>
        <family val="2"/>
      </rPr>
      <t>Download the stock assessment data and figures</t>
    </r>
    <r>
      <rPr>
        <sz val="10"/>
        <rFont val="Carlito"/>
        <family val="2"/>
      </rPr>
      <t xml:space="preserve">.
</t>
    </r>
    <r>
      <rPr>
        <sz val="10"/>
        <rFont val="Carlito"/>
        <family val="2"/>
      </rPr>
      <t>Recommended citation: ICES. 2022. Cod (</t>
    </r>
    <r>
      <rPr>
        <i/>
        <sz val="10"/>
        <rFont val="Carlito"/>
        <family val="2"/>
      </rPr>
      <t>Gadus morhua</t>
    </r>
    <r>
      <rPr>
        <sz val="10"/>
        <rFont val="Carlito"/>
        <family val="2"/>
      </rPr>
      <t xml:space="preserve">) in subdivisions 24–32, eastern Baltic stock (eastern Baltic Sea). </t>
    </r>
    <r>
      <rPr>
        <i/>
        <sz val="10"/>
        <rFont val="Carlito"/>
        <family val="2"/>
      </rPr>
      <t xml:space="preserve">In </t>
    </r>
    <r>
      <rPr>
        <sz val="10"/>
        <rFont val="Carlito"/>
        <family val="2"/>
      </rPr>
      <t>Report of the ICES Advisory Committee, 2022. ICES Advice 2022, cod.27.24–32, https://doi.org/ 10.17895/ices.advice.19447874</t>
    </r>
  </si>
  <si>
    <t>moving average</t>
  </si>
  <si>
    <t>BE</t>
  </si>
  <si>
    <t>DE</t>
  </si>
  <si>
    <t>DK</t>
  </si>
  <si>
    <t>EE</t>
  </si>
  <si>
    <t>ES</t>
  </si>
  <si>
    <t>FI</t>
  </si>
  <si>
    <t>FO</t>
  </si>
  <si>
    <t>FR</t>
  </si>
  <si>
    <t>GB</t>
  </si>
  <si>
    <t>GG</t>
  </si>
  <si>
    <t>GL</t>
  </si>
  <si>
    <t>IE</t>
  </si>
  <si>
    <t>IM</t>
  </si>
  <si>
    <t>IS</t>
  </si>
  <si>
    <t>JE</t>
  </si>
  <si>
    <t>LT</t>
  </si>
  <si>
    <t>LV</t>
  </si>
  <si>
    <t>NL</t>
  </si>
  <si>
    <t>NO</t>
  </si>
  <si>
    <t>PL</t>
  </si>
  <si>
    <t>PT</t>
  </si>
  <si>
    <t>RU</t>
  </si>
  <si>
    <t>SE</t>
  </si>
  <si>
    <t>Year</t>
  </si>
  <si>
    <t>SAD</t>
  </si>
  <si>
    <t>NA</t>
  </si>
  <si>
    <t>TAC</t>
  </si>
  <si>
    <t xml:space="preserve"> 48 600</t>
  </si>
  <si>
    <t xml:space="preserve"> 29 220</t>
  </si>
  <si>
    <t xml:space="preserve"> 26 994</t>
  </si>
  <si>
    <t xml:space="preserve"> 26 071</t>
  </si>
  <si>
    <t xml:space="preserve"> 16 685</t>
  </si>
  <si>
    <t>Catches(pdfs)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</si>
</sst>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25" x14ac:knownFonts="1">
    <font>
      <sz val="10"/>
      <color rgb="FF000000"/>
      <name val="Times New Roman"/>
      <charset val="204"/>
    </font>
    <font>
      <b/>
      <sz val="10"/>
      <name val="Carlito"/>
      <family val="2"/>
    </font>
    <font>
      <sz val="9"/>
      <name val="Carlito"/>
      <family val="2"/>
    </font>
    <font>
      <sz val="9"/>
      <color rgb="FF000000"/>
      <name val="Carlito"/>
      <family val="2"/>
    </font>
    <font>
      <b/>
      <sz val="9"/>
      <name val="Carlito"/>
      <family val="2"/>
    </font>
    <font>
      <sz val="10"/>
      <name val="Carlito"/>
      <family val="2"/>
    </font>
    <font>
      <sz val="8"/>
      <name val="Carlito"/>
      <family val="2"/>
    </font>
    <font>
      <sz val="8"/>
      <color rgb="FF000000"/>
      <name val="Carlito"/>
      <family val="2"/>
    </font>
    <font>
      <i/>
      <sz val="9"/>
      <name val="Carlito"/>
      <family val="2"/>
    </font>
    <font>
      <b/>
      <sz val="12"/>
      <name val="Carlito"/>
      <family val="2"/>
    </font>
    <font>
      <b/>
      <i/>
      <sz val="12"/>
      <name val="Carlito"/>
      <family val="2"/>
    </font>
    <font>
      <vertAlign val="superscript"/>
      <sz val="10"/>
      <name val="Carlito"/>
      <family val="2"/>
    </font>
    <font>
      <sz val="6.5"/>
      <name val="Carlito"/>
      <family val="2"/>
    </font>
    <font>
      <vertAlign val="superscript"/>
      <sz val="9"/>
      <name val="Carlito"/>
      <family val="2"/>
    </font>
    <font>
      <sz val="6"/>
      <name val="Carlito"/>
      <family val="2"/>
    </font>
    <font>
      <i/>
      <u/>
      <sz val="9"/>
      <color rgb="FF0562C1"/>
      <name val="Carlito"/>
      <family val="2"/>
    </font>
    <font>
      <vertAlign val="superscript"/>
      <sz val="6"/>
      <name val="Carlito"/>
      <family val="2"/>
    </font>
    <font>
      <sz val="9"/>
      <name val="Arial"/>
      <family val="2"/>
    </font>
    <font>
      <sz val="10"/>
      <name val="Arial"/>
      <family val="2"/>
    </font>
    <font>
      <i/>
      <sz val="10"/>
      <name val="Carlito"/>
      <family val="2"/>
    </font>
    <font>
      <vertAlign val="superscript"/>
      <sz val="9"/>
      <name val="Arial"/>
      <family val="2"/>
    </font>
    <font>
      <sz val="9"/>
      <color rgb="FF0562C1"/>
      <name val="Carlito"/>
      <family val="2"/>
    </font>
    <font>
      <sz val="8"/>
      <name val="Arial"/>
      <family val="2"/>
    </font>
    <font>
      <u/>
      <sz val="10"/>
      <color rgb="FF0562C1"/>
      <name val="Carlito"/>
      <family val="2"/>
    </font>
    <font>
      <sz val="10"/>
      <color rgb="FF000000"/>
      <name val="Times New Roman"/>
      <family val="1"/>
    </font>
  </fonts>
  <fills count="6">
    <fill>
      <patternFill patternType="none"/>
    </fill>
    <fill>
      <patternFill patternType="gray125"/>
    </fill>
    <fill>
      <patternFill patternType="solid">
        <fgColor rgb="FF9AC2B7"/>
      </patternFill>
    </fill>
    <fill>
      <patternFill patternType="solid">
        <fgColor rgb="FFE8EAEA"/>
      </patternFill>
    </fill>
    <fill>
      <patternFill patternType="solid">
        <fgColor rgb="FFF5F5F5"/>
      </patternFill>
    </fill>
    <fill>
      <patternFill patternType="solid">
        <fgColor rgb="FF92D05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70">
    <xf numFmtId="0" fontId="0" fillId="0" borderId="0" xfId="0" applyAlignment="1">
      <alignment horizontal="left" vertical="top"/>
    </xf>
    <xf numFmtId="0" fontId="2" fillId="3" borderId="1" xfId="0" applyFont="1" applyFill="1" applyBorder="1" applyAlignment="1">
      <alignment horizontal="center" vertical="top" wrapText="1"/>
    </xf>
    <xf numFmtId="0" fontId="0" fillId="0" borderId="1" xfId="0" applyBorder="1" applyAlignment="1">
      <alignment horizontal="center" vertical="top" wrapText="1"/>
    </xf>
    <xf numFmtId="2" fontId="3" fillId="0" borderId="1" xfId="0" applyNumberFormat="1" applyFont="1" applyBorder="1" applyAlignment="1">
      <alignment horizontal="center" vertical="top" shrinkToFi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3" fontId="3" fillId="0" borderId="1" xfId="0" applyNumberFormat="1" applyFont="1" applyBorder="1" applyAlignment="1">
      <alignment horizontal="center" vertical="center" shrinkToFit="1"/>
    </xf>
    <xf numFmtId="0" fontId="2" fillId="0" borderId="1" xfId="0" applyFont="1" applyBorder="1" applyAlignment="1">
      <alignment horizontal="left" vertical="center" wrapText="1"/>
    </xf>
    <xf numFmtId="3" fontId="3" fillId="0" borderId="1" xfId="0" applyNumberFormat="1" applyFont="1" applyBorder="1" applyAlignment="1">
      <alignment horizontal="center" vertical="top" shrinkToFit="1"/>
    </xf>
    <xf numFmtId="0" fontId="0" fillId="0" borderId="1" xfId="0" applyBorder="1" applyAlignment="1">
      <alignment horizontal="left" vertical="top" wrapText="1"/>
    </xf>
    <xf numFmtId="0" fontId="2" fillId="0" borderId="1" xfId="0" applyFont="1" applyBorder="1" applyAlignment="1">
      <alignment horizontal="center" vertical="top"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top" wrapText="1" indent="1"/>
    </xf>
    <xf numFmtId="0" fontId="2" fillId="3" borderId="1" xfId="0" applyFont="1" applyFill="1" applyBorder="1" applyAlignment="1">
      <alignment horizontal="right" vertical="top" wrapText="1"/>
    </xf>
    <xf numFmtId="0" fontId="0" fillId="3" borderId="1" xfId="0" applyFill="1" applyBorder="1" applyAlignment="1">
      <alignment horizontal="left" vertical="top" wrapText="1"/>
    </xf>
    <xf numFmtId="1" fontId="3" fillId="0" borderId="1" xfId="0" applyNumberFormat="1" applyFont="1" applyBorder="1" applyAlignment="1">
      <alignment horizontal="right" vertical="top" shrinkToFit="1"/>
    </xf>
    <xf numFmtId="3" fontId="3" fillId="0" borderId="1" xfId="0" applyNumberFormat="1" applyFont="1" applyBorder="1" applyAlignment="1">
      <alignment horizontal="right" vertical="top" shrinkToFit="1"/>
    </xf>
    <xf numFmtId="0" fontId="2" fillId="0" borderId="1" xfId="0" applyFont="1" applyBorder="1" applyAlignment="1">
      <alignment horizontal="right" vertical="top" wrapText="1"/>
    </xf>
    <xf numFmtId="0" fontId="0" fillId="0" borderId="1" xfId="0" applyBorder="1" applyAlignment="1">
      <alignment horizontal="right" vertical="top" wrapText="1"/>
    </xf>
    <xf numFmtId="1" fontId="3" fillId="0" borderId="1" xfId="0" applyNumberFormat="1" applyFont="1" applyBorder="1" applyAlignment="1">
      <alignment horizontal="right" vertical="top" indent="1" shrinkToFit="1"/>
    </xf>
    <xf numFmtId="164" fontId="3" fillId="0" borderId="1" xfId="0" applyNumberFormat="1" applyFont="1" applyBorder="1" applyAlignment="1">
      <alignment horizontal="right" vertical="top" shrinkToFit="1"/>
    </xf>
    <xf numFmtId="0" fontId="2" fillId="0" borderId="1" xfId="0" applyFont="1" applyBorder="1" applyAlignment="1">
      <alignment horizontal="right" vertical="top" wrapText="1" indent="1"/>
    </xf>
    <xf numFmtId="0" fontId="2" fillId="3" borderId="1" xfId="0" applyFont="1" applyFill="1" applyBorder="1" applyAlignment="1">
      <alignment horizontal="left" vertical="top" wrapText="1" indent="2"/>
    </xf>
    <xf numFmtId="0" fontId="0" fillId="3" borderId="1" xfId="0" applyFill="1" applyBorder="1" applyAlignment="1">
      <alignment horizontal="center" vertical="top" wrapText="1"/>
    </xf>
    <xf numFmtId="0" fontId="0" fillId="0" borderId="1" xfId="0" applyBorder="1" applyAlignment="1">
      <alignment horizontal="left" wrapText="1"/>
    </xf>
    <xf numFmtId="0" fontId="2" fillId="3" borderId="1" xfId="0" applyFont="1" applyFill="1" applyBorder="1" applyAlignment="1">
      <alignment horizontal="left" vertical="top" wrapText="1" indent="3"/>
    </xf>
    <xf numFmtId="1" fontId="3" fillId="0" borderId="1" xfId="0" applyNumberFormat="1" applyFont="1" applyBorder="1" applyAlignment="1">
      <alignment horizontal="left" vertical="top" indent="3" shrinkToFit="1"/>
    </xf>
    <xf numFmtId="0" fontId="0" fillId="0" borderId="1" xfId="0" applyBorder="1" applyAlignment="1">
      <alignment horizontal="left" vertical="center" wrapText="1"/>
    </xf>
    <xf numFmtId="1" fontId="3" fillId="0" borderId="1" xfId="0" applyNumberFormat="1" applyFont="1" applyBorder="1" applyAlignment="1">
      <alignment horizontal="left" vertical="center" indent="3" shrinkToFit="1"/>
    </xf>
    <xf numFmtId="0" fontId="2" fillId="0" borderId="1" xfId="0" applyFont="1" applyBorder="1" applyAlignment="1">
      <alignment horizontal="right" vertical="center" wrapText="1"/>
    </xf>
    <xf numFmtId="3" fontId="3" fillId="0" borderId="1" xfId="0" applyNumberFormat="1" applyFont="1" applyBorder="1" applyAlignment="1">
      <alignment horizontal="right" vertical="center" shrinkToFit="1"/>
    </xf>
    <xf numFmtId="0" fontId="0" fillId="0" borderId="1" xfId="0" applyBorder="1" applyAlignment="1">
      <alignment horizontal="right" vertical="center" wrapText="1"/>
    </xf>
    <xf numFmtId="0" fontId="2" fillId="3" borderId="1" xfId="0" applyFont="1" applyFill="1" applyBorder="1" applyAlignment="1">
      <alignment horizontal="left" vertical="top" wrapText="1" indent="4"/>
    </xf>
    <xf numFmtId="0" fontId="2" fillId="0" borderId="1" xfId="0" applyFont="1" applyBorder="1" applyAlignment="1">
      <alignment horizontal="left" vertical="top" wrapText="1" indent="5"/>
    </xf>
    <xf numFmtId="0" fontId="2" fillId="0" borderId="1" xfId="0" applyFont="1" applyBorder="1" applyAlignment="1">
      <alignment horizontal="left" vertical="top" wrapText="1" indent="2"/>
    </xf>
    <xf numFmtId="0" fontId="0" fillId="3" borderId="1" xfId="0" applyFill="1" applyBorder="1" applyAlignment="1">
      <alignment horizontal="left" vertical="top" wrapText="1" indent="1"/>
    </xf>
    <xf numFmtId="1" fontId="3" fillId="0" borderId="1" xfId="0" applyNumberFormat="1" applyFont="1" applyBorder="1" applyAlignment="1">
      <alignment horizontal="center" vertical="top" shrinkToFit="1"/>
    </xf>
    <xf numFmtId="0" fontId="6" fillId="3" borderId="1" xfId="0" applyFont="1" applyFill="1" applyBorder="1" applyAlignment="1">
      <alignment horizontal="left" vertical="center" wrapText="1" indent="2"/>
    </xf>
    <xf numFmtId="0" fontId="6" fillId="3" borderId="1" xfId="0" applyFont="1" applyFill="1" applyBorder="1" applyAlignment="1">
      <alignment horizontal="left" vertical="center" wrapText="1" indent="1"/>
    </xf>
    <xf numFmtId="0" fontId="6" fillId="3" borderId="1" xfId="0" applyFont="1" applyFill="1" applyBorder="1" applyAlignment="1">
      <alignment horizontal="right" vertical="center" wrapText="1" indent="1"/>
    </xf>
    <xf numFmtId="0" fontId="6" fillId="3" borderId="1" xfId="0" applyFont="1" applyFill="1" applyBorder="1" applyAlignment="1">
      <alignment horizontal="right" vertical="center" wrapText="1"/>
    </xf>
    <xf numFmtId="0" fontId="6" fillId="3" borderId="1" xfId="0" applyFont="1" applyFill="1" applyBorder="1" applyAlignment="1">
      <alignment horizontal="left" vertical="center" wrapText="1"/>
    </xf>
    <xf numFmtId="1" fontId="7" fillId="0" borderId="1" xfId="0" applyNumberFormat="1" applyFont="1" applyBorder="1" applyAlignment="1">
      <alignment horizontal="left" vertical="top" indent="1" shrinkToFit="1"/>
    </xf>
    <xf numFmtId="3" fontId="7" fillId="0" borderId="1" xfId="0" applyNumberFormat="1" applyFont="1" applyBorder="1" applyAlignment="1">
      <alignment horizontal="right" vertical="top" shrinkToFit="1"/>
    </xf>
    <xf numFmtId="1" fontId="7" fillId="0" borderId="1" xfId="0" applyNumberFormat="1" applyFont="1" applyBorder="1" applyAlignment="1">
      <alignment horizontal="right" vertical="top" shrinkToFit="1"/>
    </xf>
    <xf numFmtId="3" fontId="7" fillId="0" borderId="1" xfId="0" applyNumberFormat="1" applyFont="1" applyBorder="1" applyAlignment="1">
      <alignment horizontal="left" vertical="top" indent="1" shrinkToFit="1"/>
    </xf>
    <xf numFmtId="0" fontId="6" fillId="0" borderId="1" xfId="0" applyFont="1" applyBorder="1" applyAlignment="1">
      <alignment horizontal="left" vertical="top" wrapText="1" indent="1"/>
    </xf>
    <xf numFmtId="0" fontId="6" fillId="3" borderId="1" xfId="0" applyFont="1" applyFill="1" applyBorder="1" applyAlignment="1">
      <alignment horizontal="center" vertical="center" wrapText="1"/>
    </xf>
    <xf numFmtId="1" fontId="7" fillId="0" borderId="1" xfId="0" applyNumberFormat="1" applyFont="1" applyBorder="1" applyAlignment="1">
      <alignment horizontal="center" vertical="top" shrinkToFit="1"/>
    </xf>
    <xf numFmtId="0" fontId="6" fillId="0" borderId="1" xfId="0" applyFont="1" applyBorder="1" applyAlignment="1">
      <alignment horizontal="center" vertical="top" wrapText="1"/>
    </xf>
    <xf numFmtId="0" fontId="6" fillId="3" borderId="1" xfId="0" applyFont="1" applyFill="1" applyBorder="1" applyAlignment="1">
      <alignment horizontal="center" vertical="top" wrapText="1"/>
    </xf>
    <xf numFmtId="0" fontId="6" fillId="3" borderId="1" xfId="0" applyFont="1" applyFill="1" applyBorder="1" applyAlignment="1">
      <alignment horizontal="right" vertical="top" wrapText="1"/>
    </xf>
    <xf numFmtId="0" fontId="6" fillId="3" borderId="1" xfId="0" applyFont="1" applyFill="1" applyBorder="1" applyAlignment="1">
      <alignment horizontal="left" vertical="top" wrapText="1" indent="2"/>
    </xf>
    <xf numFmtId="0" fontId="6" fillId="0" borderId="1" xfId="0" applyFont="1" applyBorder="1" applyAlignment="1">
      <alignment horizontal="right" vertical="top" wrapText="1"/>
    </xf>
    <xf numFmtId="2" fontId="7" fillId="0" borderId="1" xfId="0" applyNumberFormat="1" applyFont="1" applyBorder="1" applyAlignment="1">
      <alignment horizontal="right" vertical="top" shrinkToFit="1"/>
    </xf>
    <xf numFmtId="164" fontId="7" fillId="0" borderId="1" xfId="0" applyNumberFormat="1" applyFont="1" applyBorder="1" applyAlignment="1">
      <alignment horizontal="right" vertical="top" shrinkToFit="1"/>
    </xf>
    <xf numFmtId="165" fontId="7" fillId="0" borderId="1" xfId="0" applyNumberFormat="1" applyFont="1" applyBorder="1" applyAlignment="1">
      <alignment horizontal="right" vertical="top" shrinkToFit="1"/>
    </xf>
    <xf numFmtId="0" fontId="0" fillId="5" borderId="0" xfId="0" applyFill="1" applyAlignment="1">
      <alignment horizontal="left" vertical="top"/>
    </xf>
    <xf numFmtId="0" fontId="24" fillId="5" borderId="0" xfId="0" applyFont="1" applyFill="1" applyAlignment="1">
      <alignment horizontal="left" vertical="top"/>
    </xf>
    <xf numFmtId="1" fontId="0" fillId="0" borderId="0" xfId="0" applyNumberFormat="1" applyAlignment="1">
      <alignment horizontal="left" vertical="top"/>
    </xf>
    <xf numFmtId="3" fontId="0" fillId="0" borderId="0" xfId="0" applyNumberFormat="1" applyAlignment="1">
      <alignment horizontal="left" vertical="top"/>
    </xf>
    <xf numFmtId="0" fontId="0" fillId="0" borderId="2" xfId="0" applyBorder="1" applyAlignment="1">
      <alignment wrapText="1"/>
    </xf>
    <xf numFmtId="0" fontId="0" fillId="0" borderId="4" xfId="0" applyBorder="1" applyAlignment="1">
      <alignment wrapText="1"/>
    </xf>
    <xf numFmtId="0" fontId="0" fillId="0" borderId="3" xfId="0" applyBorder="1" applyAlignment="1">
      <alignment wrapText="1"/>
    </xf>
    <xf numFmtId="1" fontId="7" fillId="0" borderId="2" xfId="0" applyNumberFormat="1" applyFont="1" applyBorder="1" applyAlignment="1">
      <alignment vertical="top" shrinkToFit="1"/>
    </xf>
    <xf numFmtId="1" fontId="7" fillId="0" borderId="4" xfId="0" applyNumberFormat="1" applyFont="1" applyBorder="1" applyAlignment="1">
      <alignment vertical="top" shrinkToFit="1"/>
    </xf>
    <xf numFmtId="1" fontId="7" fillId="0" borderId="3" xfId="0" applyNumberFormat="1" applyFont="1" applyBorder="1" applyAlignment="1">
      <alignment vertical="top" shrinkToFit="1"/>
    </xf>
    <xf numFmtId="3" fontId="7" fillId="0" borderId="2" xfId="0" applyNumberFormat="1" applyFont="1" applyBorder="1" applyAlignment="1">
      <alignment vertical="top" shrinkToFit="1"/>
    </xf>
    <xf numFmtId="3" fontId="7" fillId="0" borderId="4" xfId="0" applyNumberFormat="1" applyFont="1" applyBorder="1" applyAlignment="1">
      <alignment vertical="top" shrinkToFit="1"/>
    </xf>
    <xf numFmtId="3" fontId="7" fillId="0" borderId="3" xfId="0" applyNumberFormat="1" applyFont="1" applyBorder="1" applyAlignment="1">
      <alignment vertical="top" shrinkToFit="1"/>
    </xf>
    <xf numFmtId="0" fontId="6" fillId="3" borderId="2" xfId="0" applyFont="1" applyFill="1" applyBorder="1" applyAlignment="1">
      <alignment vertical="center" wrapText="1"/>
    </xf>
    <xf numFmtId="0" fontId="6" fillId="3" borderId="4" xfId="0" applyFont="1" applyFill="1" applyBorder="1" applyAlignment="1">
      <alignment vertical="center" wrapText="1"/>
    </xf>
    <xf numFmtId="0" fontId="6" fillId="3" borderId="3" xfId="0" applyFont="1" applyFill="1" applyBorder="1" applyAlignment="1">
      <alignment vertical="center" wrapText="1"/>
    </xf>
    <xf numFmtId="0" fontId="0" fillId="0" borderId="0" xfId="0"/>
    <xf numFmtId="3" fontId="0" fillId="0" borderId="0" xfId="0" applyNumberFormat="1"/>
    <xf numFmtId="3" fontId="24" fillId="0" borderId="0" xfId="0" applyNumberFormat="1" applyFont="1"/>
    <xf numFmtId="0" fontId="0" fillId="0" borderId="0" xfId="0" applyAlignment="1">
      <alignment horizontal="left" vertical="top" wrapText="1" indent="3"/>
    </xf>
    <xf numFmtId="0" fontId="1" fillId="2" borderId="0" xfId="0" applyFont="1" applyFill="1" applyAlignment="1">
      <alignment horizontal="left" vertical="top" wrapText="1"/>
    </xf>
    <xf numFmtId="0" fontId="5" fillId="0" borderId="0" xfId="0" applyFont="1" applyAlignment="1">
      <alignment horizontal="left" vertical="top" wrapText="1" indent="3"/>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4" fillId="2" borderId="0" xfId="0" applyFont="1" applyFill="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3" borderId="2" xfId="0" applyFont="1" applyFill="1" applyBorder="1" applyAlignment="1">
      <alignment horizontal="left" vertical="top" wrapText="1" indent="2"/>
    </xf>
    <xf numFmtId="0" fontId="2" fillId="3" borderId="4" xfId="0" applyFont="1" applyFill="1" applyBorder="1" applyAlignment="1">
      <alignment horizontal="left" vertical="top" wrapText="1" indent="2"/>
    </xf>
    <xf numFmtId="0" fontId="2" fillId="3" borderId="2"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0" borderId="5" xfId="0" applyFont="1" applyBorder="1" applyAlignment="1">
      <alignment horizontal="left" vertical="top" wrapText="1" indent="4"/>
    </xf>
    <xf numFmtId="0" fontId="2" fillId="0" borderId="6" xfId="0" applyFont="1" applyBorder="1" applyAlignment="1">
      <alignment horizontal="left" vertical="top" wrapText="1" indent="4"/>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3" borderId="5" xfId="0" applyFont="1" applyFill="1" applyBorder="1" applyAlignment="1">
      <alignment horizontal="left" vertical="center" wrapText="1" indent="1"/>
    </xf>
    <xf numFmtId="0" fontId="2" fillId="3" borderId="6" xfId="0" applyFont="1" applyFill="1" applyBorder="1" applyAlignment="1">
      <alignment horizontal="left" vertical="center" wrapText="1" indent="1"/>
    </xf>
    <xf numFmtId="0" fontId="2" fillId="3" borderId="2" xfId="0" applyFont="1" applyFill="1" applyBorder="1" applyAlignment="1">
      <alignment horizontal="left" vertical="top" wrapText="1" indent="6"/>
    </xf>
    <xf numFmtId="0" fontId="2" fillId="3" borderId="3" xfId="0" applyFont="1" applyFill="1" applyBorder="1" applyAlignment="1">
      <alignment horizontal="left" vertical="top" wrapText="1" indent="6"/>
    </xf>
    <xf numFmtId="0" fontId="2" fillId="3" borderId="4" xfId="0" applyFont="1" applyFill="1" applyBorder="1" applyAlignment="1">
      <alignment horizontal="left" vertical="top" wrapText="1" indent="6"/>
    </xf>
    <xf numFmtId="0" fontId="2" fillId="3" borderId="2"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2" fillId="3" borderId="4" xfId="0" applyFont="1" applyFill="1" applyBorder="1" applyAlignment="1">
      <alignment horizontal="left" vertical="top" wrapText="1" indent="1"/>
    </xf>
    <xf numFmtId="0" fontId="2" fillId="0" borderId="0" xfId="0" applyFont="1" applyAlignment="1">
      <alignment horizontal="left" vertical="top" wrapText="1" indent="3"/>
    </xf>
    <xf numFmtId="0" fontId="0" fillId="0" borderId="0" xfId="0" applyAlignment="1">
      <alignment horizontal="left" vertical="top" wrapText="1" indent="1"/>
    </xf>
    <xf numFmtId="3" fontId="7" fillId="0" borderId="2" xfId="0" applyNumberFormat="1" applyFont="1" applyBorder="1" applyAlignment="1">
      <alignment horizontal="right" vertical="top" shrinkToFit="1"/>
    </xf>
    <xf numFmtId="3" fontId="7" fillId="0" borderId="4" xfId="0" applyNumberFormat="1" applyFont="1" applyBorder="1" applyAlignment="1">
      <alignment horizontal="right" vertical="top" shrinkToFit="1"/>
    </xf>
    <xf numFmtId="3" fontId="7" fillId="0" borderId="3" xfId="0" applyNumberFormat="1" applyFont="1" applyBorder="1" applyAlignment="1">
      <alignment horizontal="right" vertical="top" shrinkToFit="1"/>
    </xf>
    <xf numFmtId="2" fontId="7" fillId="0" borderId="2" xfId="0" applyNumberFormat="1" applyFont="1" applyBorder="1" applyAlignment="1">
      <alignment horizontal="right" vertical="top" shrinkToFit="1"/>
    </xf>
    <xf numFmtId="2" fontId="7" fillId="0" borderId="3" xfId="0" applyNumberFormat="1" applyFont="1" applyBorder="1" applyAlignment="1">
      <alignment horizontal="right" vertical="top" shrinkToFit="1"/>
    </xf>
    <xf numFmtId="2" fontId="7" fillId="0" borderId="4" xfId="0" applyNumberFormat="1" applyFont="1" applyBorder="1" applyAlignment="1">
      <alignment horizontal="right" vertical="top" shrinkToFit="1"/>
    </xf>
    <xf numFmtId="0" fontId="6" fillId="3" borderId="5" xfId="0" applyFont="1" applyFill="1" applyBorder="1" applyAlignment="1">
      <alignment horizontal="left" vertical="center" wrapText="1" indent="1"/>
    </xf>
    <xf numFmtId="0" fontId="6" fillId="3" borderId="6" xfId="0" applyFont="1" applyFill="1" applyBorder="1" applyAlignment="1">
      <alignment horizontal="left" vertical="center" wrapText="1" indent="1"/>
    </xf>
    <xf numFmtId="0" fontId="6" fillId="3" borderId="2" xfId="0" applyFont="1" applyFill="1" applyBorder="1" applyAlignment="1">
      <alignment horizontal="center" vertical="top" wrapText="1"/>
    </xf>
    <xf numFmtId="0" fontId="6" fillId="3" borderId="3" xfId="0" applyFont="1" applyFill="1" applyBorder="1" applyAlignment="1">
      <alignment horizontal="center" vertical="top" wrapText="1"/>
    </xf>
    <xf numFmtId="0" fontId="6" fillId="3" borderId="4" xfId="0" applyFont="1" applyFill="1" applyBorder="1" applyAlignment="1">
      <alignment horizontal="center" vertical="top"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6" fillId="3" borderId="8" xfId="0" applyFont="1" applyFill="1" applyBorder="1" applyAlignment="1">
      <alignment horizontal="left" vertical="center" wrapText="1" indent="1"/>
    </xf>
    <xf numFmtId="0" fontId="6" fillId="3" borderId="10" xfId="0" applyFont="1" applyFill="1" applyBorder="1" applyAlignment="1">
      <alignment horizontal="left" vertical="center" wrapText="1" indent="1"/>
    </xf>
    <xf numFmtId="0" fontId="6" fillId="3" borderId="11" xfId="0" applyFont="1" applyFill="1" applyBorder="1" applyAlignment="1">
      <alignment horizontal="left" vertical="center" wrapText="1" indent="1"/>
    </xf>
    <xf numFmtId="0" fontId="6" fillId="3" borderId="13" xfId="0" applyFont="1" applyFill="1" applyBorder="1" applyAlignment="1">
      <alignment horizontal="left" vertical="center" wrapText="1" indent="1"/>
    </xf>
    <xf numFmtId="0" fontId="6" fillId="3" borderId="5" xfId="0" applyFont="1" applyFill="1" applyBorder="1" applyAlignment="1">
      <alignment horizontal="left" vertical="center" wrapText="1" indent="2"/>
    </xf>
    <xf numFmtId="0" fontId="6" fillId="3" borderId="6" xfId="0" applyFont="1" applyFill="1" applyBorder="1" applyAlignment="1">
      <alignment horizontal="left" vertical="center" wrapText="1" indent="2"/>
    </xf>
    <xf numFmtId="0" fontId="6" fillId="3" borderId="2" xfId="0" applyFont="1" applyFill="1" applyBorder="1" applyAlignment="1">
      <alignment horizontal="left" vertical="top" wrapText="1" indent="6"/>
    </xf>
    <xf numFmtId="0" fontId="6" fillId="3" borderId="3" xfId="0" applyFont="1" applyFill="1" applyBorder="1" applyAlignment="1">
      <alignment horizontal="left" vertical="top" wrapText="1" indent="6"/>
    </xf>
    <xf numFmtId="0" fontId="6" fillId="3" borderId="4" xfId="0" applyFont="1" applyFill="1" applyBorder="1" applyAlignment="1">
      <alignment horizontal="left" vertical="top" wrapText="1" indent="6"/>
    </xf>
    <xf numFmtId="0" fontId="6" fillId="3" borderId="2" xfId="0" applyFont="1" applyFill="1" applyBorder="1" applyAlignment="1">
      <alignment horizontal="right" vertical="top" wrapText="1"/>
    </xf>
    <xf numFmtId="0" fontId="6" fillId="3" borderId="4" xfId="0" applyFont="1" applyFill="1" applyBorder="1" applyAlignment="1">
      <alignment horizontal="right" vertical="top"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1" fontId="7" fillId="0" borderId="2" xfId="0" applyNumberFormat="1" applyFont="1" applyBorder="1" applyAlignment="1">
      <alignment horizontal="right" vertical="top" shrinkToFit="1"/>
    </xf>
    <xf numFmtId="1" fontId="7" fillId="0" borderId="4" xfId="0" applyNumberFormat="1" applyFont="1" applyBorder="1" applyAlignment="1">
      <alignment horizontal="right" vertical="top" shrinkToFit="1"/>
    </xf>
    <xf numFmtId="0" fontId="0" fillId="0" borderId="2" xfId="0" applyBorder="1" applyAlignment="1">
      <alignment horizontal="left" wrapText="1"/>
    </xf>
    <xf numFmtId="0" fontId="0" fillId="0" borderId="4" xfId="0" applyBorder="1" applyAlignment="1">
      <alignment horizontal="left" wrapText="1"/>
    </xf>
    <xf numFmtId="1" fontId="7" fillId="0" borderId="3" xfId="0" applyNumberFormat="1" applyFont="1" applyBorder="1" applyAlignment="1">
      <alignment horizontal="right" vertical="top" shrinkToFit="1"/>
    </xf>
    <xf numFmtId="0" fontId="0" fillId="0" borderId="3" xfId="0" applyBorder="1" applyAlignment="1">
      <alignment horizontal="left" wrapText="1"/>
    </xf>
    <xf numFmtId="0" fontId="6" fillId="3" borderId="2" xfId="0" applyFont="1" applyFill="1" applyBorder="1" applyAlignment="1">
      <alignment horizontal="right" vertical="center" wrapText="1" indent="1"/>
    </xf>
    <xf numFmtId="0" fontId="6" fillId="3" borderId="4" xfId="0" applyFont="1" applyFill="1" applyBorder="1" applyAlignment="1">
      <alignment horizontal="right" vertical="center" wrapText="1" indent="1"/>
    </xf>
    <xf numFmtId="0" fontId="6" fillId="3" borderId="2"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2" xfId="0" applyFont="1" applyFill="1" applyBorder="1" applyAlignment="1">
      <alignment horizontal="left" vertical="center" wrapText="1" indent="1"/>
    </xf>
    <xf numFmtId="0" fontId="6" fillId="3" borderId="4" xfId="0" applyFont="1" applyFill="1" applyBorder="1" applyAlignment="1">
      <alignment horizontal="left" vertical="center" wrapText="1" indent="1"/>
    </xf>
    <xf numFmtId="0" fontId="6" fillId="3" borderId="2" xfId="0" applyFont="1" applyFill="1" applyBorder="1" applyAlignment="1">
      <alignment horizontal="right" vertical="center" wrapText="1"/>
    </xf>
    <xf numFmtId="0" fontId="6" fillId="3" borderId="4" xfId="0" applyFont="1" applyFill="1" applyBorder="1" applyAlignment="1">
      <alignment horizontal="right" vertical="center" wrapText="1"/>
    </xf>
    <xf numFmtId="0" fontId="6" fillId="3" borderId="3" xfId="0" applyFont="1" applyFill="1" applyBorder="1" applyAlignment="1">
      <alignment horizontal="left" vertical="center"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6" fillId="3" borderId="9" xfId="0" applyFont="1" applyFill="1" applyBorder="1" applyAlignment="1">
      <alignment horizontal="left" vertical="center" wrapText="1" indent="1"/>
    </xf>
    <xf numFmtId="0" fontId="6" fillId="3" borderId="12" xfId="0" applyFont="1" applyFill="1" applyBorder="1" applyAlignment="1">
      <alignment horizontal="left" vertical="center" wrapText="1" inden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oneCellAnchor>
    <xdr:from>
      <xdr:col>2</xdr:col>
      <xdr:colOff>970280</xdr:colOff>
      <xdr:row>0</xdr:row>
      <xdr:rowOff>0</xdr:rowOff>
    </xdr:from>
    <xdr:ext cx="1442072" cy="4222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42072" cy="422275"/>
        </a:xfrm>
        <a:prstGeom prst="rect">
          <a:avLst/>
        </a:prstGeom>
      </xdr:spPr>
    </xdr:pic>
    <xdr:clientData/>
  </xdr:oneCellAnchor>
  <xdr:oneCellAnchor>
    <xdr:from>
      <xdr:col>0</xdr:col>
      <xdr:colOff>947535</xdr:colOff>
      <xdr:row>15</xdr:row>
      <xdr:rowOff>254508</xdr:rowOff>
    </xdr:from>
    <xdr:ext cx="2683912" cy="146487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683912" cy="1464870"/>
        </a:xfrm>
        <a:prstGeom prst="rect">
          <a:avLst/>
        </a:prstGeom>
      </xdr:spPr>
    </xdr:pic>
    <xdr:clientData/>
  </xdr:oneCellAnchor>
  <xdr:oneCellAnchor>
    <xdr:from>
      <xdr:col>1</xdr:col>
      <xdr:colOff>1871182</xdr:colOff>
      <xdr:row>17</xdr:row>
      <xdr:rowOff>0</xdr:rowOff>
    </xdr:from>
    <xdr:ext cx="2681497" cy="1453057"/>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2681497" cy="1453057"/>
        </a:xfrm>
        <a:prstGeom prst="rect">
          <a:avLst/>
        </a:prstGeom>
      </xdr:spPr>
    </xdr:pic>
    <xdr:clientData/>
  </xdr:oneCellAnchor>
  <xdr:oneCellAnchor>
    <xdr:from>
      <xdr:col>0</xdr:col>
      <xdr:colOff>949962</xdr:colOff>
      <xdr:row>18</xdr:row>
      <xdr:rowOff>0</xdr:rowOff>
    </xdr:from>
    <xdr:ext cx="2681486" cy="1453057"/>
    <xdr:pic>
      <xdr:nvPicPr>
        <xdr:cNvPr id="5" name="image4.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681486" cy="1453057"/>
        </a:xfrm>
        <a:prstGeom prst="rect">
          <a:avLst/>
        </a:prstGeom>
      </xdr:spPr>
    </xdr:pic>
    <xdr:clientData/>
  </xdr:oneCellAnchor>
  <xdr:oneCellAnchor>
    <xdr:from>
      <xdr:col>1</xdr:col>
      <xdr:colOff>1868755</xdr:colOff>
      <xdr:row>19</xdr:row>
      <xdr:rowOff>0</xdr:rowOff>
    </xdr:from>
    <xdr:ext cx="2683924" cy="1471958"/>
    <xdr:pic>
      <xdr:nvPicPr>
        <xdr:cNvPr id="6" name="image5.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2683924" cy="14719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88264</xdr:colOff>
      <xdr:row>17</xdr:row>
      <xdr:rowOff>280000</xdr:rowOff>
    </xdr:from>
    <xdr:ext cx="5921476" cy="1843316"/>
    <xdr:pic>
      <xdr:nvPicPr>
        <xdr:cNvPr id="7" name="image6.png">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921476" cy="1843316"/>
        </a:xfrm>
        <a:prstGeom prst="rect">
          <a:avLst/>
        </a:prstGeom>
      </xdr:spPr>
    </xdr:pic>
    <xdr:clientData/>
  </xdr:oneCellAnchor>
  <xdr:oneCellAnchor>
    <xdr:from>
      <xdr:col>0</xdr:col>
      <xdr:colOff>345480</xdr:colOff>
      <xdr:row>21</xdr:row>
      <xdr:rowOff>498370</xdr:rowOff>
    </xdr:from>
    <xdr:ext cx="6280743" cy="2000605"/>
    <xdr:pic>
      <xdr:nvPicPr>
        <xdr:cNvPr id="8" name="image7.png">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6280743" cy="200060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719327</xdr:colOff>
      <xdr:row>16</xdr:row>
      <xdr:rowOff>137540</xdr:rowOff>
    </xdr:from>
    <xdr:ext cx="1828800" cy="7620"/>
    <xdr:sp macro="" textlink="">
      <xdr:nvSpPr>
        <xdr:cNvPr id="9" name="Shape 9">
          <a:extLst>
            <a:ext uri="{FF2B5EF4-FFF2-40B4-BE49-F238E27FC236}">
              <a16:creationId xmlns:a16="http://schemas.microsoft.com/office/drawing/2014/main" id="{00000000-0008-0000-0200-000009000000}"/>
            </a:ext>
          </a:extLst>
        </xdr:cNvPr>
        <xdr:cNvSpPr/>
      </xdr:nvSpPr>
      <xdr:spPr>
        <a:xfrm>
          <a:off x="0" y="0"/>
          <a:ext cx="1828800" cy="7620"/>
        </a:xfrm>
        <a:custGeom>
          <a:avLst/>
          <a:gdLst/>
          <a:ahLst/>
          <a:cxnLst/>
          <a:rect l="0" t="0" r="0" b="0"/>
          <a:pathLst>
            <a:path w="1828800" h="7620">
              <a:moveTo>
                <a:pt x="1828800" y="0"/>
              </a:moveTo>
              <a:lnTo>
                <a:pt x="0" y="0"/>
              </a:lnTo>
              <a:lnTo>
                <a:pt x="0" y="7607"/>
              </a:lnTo>
              <a:lnTo>
                <a:pt x="1828800" y="7607"/>
              </a:lnTo>
              <a:lnTo>
                <a:pt x="1828800" y="0"/>
              </a:lnTo>
              <a:close/>
            </a:path>
          </a:pathLst>
        </a:custGeom>
        <a:solidFill>
          <a:srgbClr val="000000"/>
        </a:solidFill>
      </xdr:spPr>
    </xdr:sp>
    <xdr:clientData/>
  </xdr:oneCellAnchor>
  <xdr:oneCellAnchor>
    <xdr:from>
      <xdr:col>3</xdr:col>
      <xdr:colOff>63419</xdr:colOff>
      <xdr:row>16</xdr:row>
      <xdr:rowOff>150240</xdr:rowOff>
    </xdr:from>
    <xdr:ext cx="2783444" cy="2044206"/>
    <xdr:pic>
      <xdr:nvPicPr>
        <xdr:cNvPr id="10" name="image8.jpeg">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83444" cy="20442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3</xdr:col>
      <xdr:colOff>813688</xdr:colOff>
      <xdr:row>66</xdr:row>
      <xdr:rowOff>730377</xdr:rowOff>
    </xdr:from>
    <xdr:ext cx="32384" cy="7620"/>
    <xdr:sp macro="" textlink="">
      <xdr:nvSpPr>
        <xdr:cNvPr id="11" name="Shape 11">
          <a:extLst>
            <a:ext uri="{FF2B5EF4-FFF2-40B4-BE49-F238E27FC236}">
              <a16:creationId xmlns:a16="http://schemas.microsoft.com/office/drawing/2014/main" id="{00000000-0008-0000-0800-00000B000000}"/>
            </a:ext>
          </a:extLst>
        </xdr:cNvPr>
        <xdr:cNvSpPr/>
      </xdr:nvSpPr>
      <xdr:spPr>
        <a:xfrm>
          <a:off x="0" y="0"/>
          <a:ext cx="32384" cy="7620"/>
        </a:xfrm>
        <a:custGeom>
          <a:avLst/>
          <a:gdLst/>
          <a:ahLst/>
          <a:cxnLst/>
          <a:rect l="0" t="0" r="0" b="0"/>
          <a:pathLst>
            <a:path w="32384" h="7620">
              <a:moveTo>
                <a:pt x="32003" y="0"/>
              </a:moveTo>
              <a:lnTo>
                <a:pt x="0" y="0"/>
              </a:lnTo>
              <a:lnTo>
                <a:pt x="0" y="7620"/>
              </a:lnTo>
              <a:lnTo>
                <a:pt x="32003" y="7620"/>
              </a:lnTo>
              <a:lnTo>
                <a:pt x="32003"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oi.org/10.17895/ices.advice.1944787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ices.dk/community/groups/Pages/WGBFAS.asp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doi.org/10.17895/ices.pub.5744" TargetMode="External"/><Relationship Id="rId7" Type="http://schemas.openxmlformats.org/officeDocument/2006/relationships/drawing" Target="../drawings/drawing4.xml"/><Relationship Id="rId2" Type="http://schemas.openxmlformats.org/officeDocument/2006/relationships/hyperlink" Target="http://data.europa.eu/eli/reg/2019/472/oj" TargetMode="External"/><Relationship Id="rId1" Type="http://schemas.openxmlformats.org/officeDocument/2006/relationships/hyperlink" Target="http://data.europa.eu/eli/reg/2016/1139/oj" TargetMode="External"/><Relationship Id="rId6" Type="http://schemas.openxmlformats.org/officeDocument/2006/relationships/hyperlink" Target="http://standardgraphs.ices.dk/stockList.aspx" TargetMode="External"/><Relationship Id="rId5" Type="http://schemas.openxmlformats.org/officeDocument/2006/relationships/hyperlink" Target="http://doi.org/10.17895/ices.advice.19928060" TargetMode="External"/><Relationship Id="rId4" Type="http://schemas.openxmlformats.org/officeDocument/2006/relationships/hyperlink" Target="http://doi.org/10.17895/ices.pub.19793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workbookViewId="0">
      <selection sqref="A1:E1"/>
    </sheetView>
  </sheetViews>
  <sheetFormatPr baseColWidth="10" defaultColWidth="8.88671875" defaultRowHeight="13.2" x14ac:dyDescent="0.25"/>
  <cols>
    <col min="1" max="2" width="38.21875" customWidth="1"/>
    <col min="3" max="3" width="38.44140625" customWidth="1"/>
    <col min="4" max="4" width="0.6640625" customWidth="1"/>
    <col min="5" max="5" width="11.109375" customWidth="1"/>
  </cols>
  <sheetData>
    <row r="1" spans="1:5" ht="27" customHeight="1" x14ac:dyDescent="0.25">
      <c r="A1" s="76" t="s">
        <v>0</v>
      </c>
      <c r="B1" s="76"/>
      <c r="C1" s="76"/>
      <c r="D1" s="76"/>
      <c r="E1" s="76"/>
    </row>
    <row r="2" spans="1:5" ht="18" customHeight="1" x14ac:dyDescent="0.25">
      <c r="A2" s="76" t="s">
        <v>1</v>
      </c>
      <c r="B2" s="76"/>
      <c r="C2" s="76"/>
      <c r="D2" s="76"/>
      <c r="E2" s="76"/>
    </row>
    <row r="3" spans="1:5" ht="15" customHeight="1" x14ac:dyDescent="0.25">
      <c r="A3" s="77" t="s">
        <v>2</v>
      </c>
      <c r="B3" s="77"/>
      <c r="C3" s="77"/>
      <c r="D3" s="77"/>
    </row>
    <row r="4" spans="1:5" ht="30" customHeight="1" x14ac:dyDescent="0.25">
      <c r="A4" s="76" t="s">
        <v>3</v>
      </c>
      <c r="B4" s="76"/>
      <c r="C4" s="76"/>
      <c r="D4" s="76"/>
      <c r="E4" s="76"/>
    </row>
    <row r="5" spans="1:5" ht="15" customHeight="1" x14ac:dyDescent="0.25">
      <c r="A5" s="77" t="s">
        <v>4</v>
      </c>
      <c r="B5" s="77"/>
      <c r="C5" s="77"/>
      <c r="D5" s="77"/>
    </row>
    <row r="6" spans="1:5" ht="15" customHeight="1" x14ac:dyDescent="0.25">
      <c r="A6" s="76" t="s">
        <v>5</v>
      </c>
      <c r="B6" s="76"/>
      <c r="C6" s="76"/>
      <c r="D6" s="76"/>
      <c r="E6" s="76"/>
    </row>
    <row r="7" spans="1:5" ht="34.049999999999997" customHeight="1" x14ac:dyDescent="0.25">
      <c r="A7" s="76" t="s">
        <v>6</v>
      </c>
      <c r="B7" s="76"/>
      <c r="C7" s="76"/>
      <c r="D7" s="76"/>
      <c r="E7" s="76"/>
    </row>
    <row r="8" spans="1:5" ht="15" customHeight="1" x14ac:dyDescent="0.25">
      <c r="A8" s="77" t="s">
        <v>7</v>
      </c>
      <c r="B8" s="77"/>
      <c r="C8" s="77"/>
      <c r="D8" s="77"/>
    </row>
    <row r="9" spans="1:5" ht="13.5" customHeight="1" x14ac:dyDescent="0.25">
      <c r="A9" s="76" t="s">
        <v>8</v>
      </c>
      <c r="B9" s="76"/>
      <c r="C9" s="76"/>
      <c r="D9" s="76"/>
      <c r="E9" s="76"/>
    </row>
    <row r="10" spans="1:5" ht="14.55" customHeight="1" x14ac:dyDescent="0.25">
      <c r="A10" s="1" t="s">
        <v>9</v>
      </c>
      <c r="B10" s="1" t="s">
        <v>10</v>
      </c>
      <c r="C10" s="1" t="s">
        <v>11</v>
      </c>
    </row>
    <row r="11" spans="1:5" ht="13.5" customHeight="1" x14ac:dyDescent="0.25">
      <c r="A11" s="2" t="s">
        <v>12</v>
      </c>
      <c r="B11" s="3">
        <v>0.03</v>
      </c>
      <c r="C11" s="4" t="s">
        <v>13</v>
      </c>
    </row>
    <row r="12" spans="1:5" ht="30" customHeight="1" x14ac:dyDescent="0.25">
      <c r="A12" s="5" t="s">
        <v>14</v>
      </c>
      <c r="B12" s="6">
        <v>60979</v>
      </c>
      <c r="C12" s="7" t="s">
        <v>15</v>
      </c>
    </row>
    <row r="13" spans="1:5" ht="13.5" customHeight="1" x14ac:dyDescent="0.25">
      <c r="A13" s="2" t="s">
        <v>16</v>
      </c>
      <c r="B13" s="8">
        <v>1862290</v>
      </c>
      <c r="C13" s="4" t="s">
        <v>17</v>
      </c>
    </row>
    <row r="14" spans="1:5" ht="27" customHeight="1" x14ac:dyDescent="0.25">
      <c r="A14" s="2" t="s">
        <v>18</v>
      </c>
      <c r="B14" s="3">
        <v>0.78</v>
      </c>
      <c r="C14" s="9" t="s">
        <v>19</v>
      </c>
    </row>
    <row r="15" spans="1:5" ht="13.5" customHeight="1" x14ac:dyDescent="0.25">
      <c r="A15" s="10" t="s">
        <v>20</v>
      </c>
      <c r="B15" s="8">
        <v>2595</v>
      </c>
      <c r="C15" s="4" t="s">
        <v>21</v>
      </c>
    </row>
    <row r="16" spans="1:5" ht="27" customHeight="1" x14ac:dyDescent="0.25">
      <c r="A16" s="76" t="s">
        <v>22</v>
      </c>
      <c r="B16" s="76"/>
      <c r="C16" s="76"/>
      <c r="D16" s="76"/>
      <c r="E16" s="76"/>
    </row>
    <row r="17" ht="115.95" customHeight="1" x14ac:dyDescent="0.25"/>
    <row r="18" ht="115.05" customHeight="1" x14ac:dyDescent="0.25"/>
    <row r="19" ht="115.05" customHeight="1" x14ac:dyDescent="0.25"/>
    <row r="20" ht="115.95" customHeight="1" x14ac:dyDescent="0.25"/>
  </sheetData>
  <mergeCells count="10">
    <mergeCell ref="A1:E1"/>
    <mergeCell ref="A2:E2"/>
    <mergeCell ref="A3:D3"/>
    <mergeCell ref="A4:E4"/>
    <mergeCell ref="A5:D5"/>
    <mergeCell ref="A6:E6"/>
    <mergeCell ref="A7:E7"/>
    <mergeCell ref="A8:D8"/>
    <mergeCell ref="A9:E9"/>
    <mergeCell ref="A16:E16"/>
  </mergeCells>
  <hyperlinks>
    <hyperlink ref="A16" r:id="rId1" display="https://doi.org/10.17895/ices.advice.19447874"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workbookViewId="0">
      <selection sqref="A1:E1"/>
    </sheetView>
  </sheetViews>
  <sheetFormatPr baseColWidth="10" defaultColWidth="8.88671875" defaultRowHeight="13.2" x14ac:dyDescent="0.25"/>
  <cols>
    <col min="1" max="1" width="14.44140625" customWidth="1"/>
    <col min="2" max="2" width="10.6640625" customWidth="1"/>
    <col min="3" max="3" width="12.88671875" customWidth="1"/>
    <col min="4" max="5" width="12.6640625" customWidth="1"/>
    <col min="6" max="6" width="12.44140625" customWidth="1"/>
    <col min="7" max="8" width="12.6640625" customWidth="1"/>
    <col min="9" max="9" width="12.44140625" customWidth="1"/>
    <col min="10" max="10" width="0.88671875" customWidth="1"/>
    <col min="11" max="11" width="11.109375" customWidth="1"/>
  </cols>
  <sheetData>
    <row r="1" spans="1:11" ht="13.5" customHeight="1" x14ac:dyDescent="0.25">
      <c r="A1" s="76" t="s">
        <v>23</v>
      </c>
      <c r="B1" s="76"/>
      <c r="C1" s="76"/>
      <c r="D1" s="76"/>
      <c r="E1" s="76"/>
      <c r="F1" s="76"/>
      <c r="G1" s="76"/>
      <c r="H1" s="76"/>
      <c r="I1" s="76"/>
      <c r="J1" s="76"/>
      <c r="K1" s="76"/>
    </row>
    <row r="2" spans="1:11" ht="44.25" customHeight="1" x14ac:dyDescent="0.25">
      <c r="A2" s="1" t="s">
        <v>24</v>
      </c>
      <c r="B2" s="11" t="s">
        <v>25</v>
      </c>
      <c r="C2" s="12" t="s">
        <v>26</v>
      </c>
      <c r="D2" s="13" t="s">
        <v>27</v>
      </c>
      <c r="E2" s="13" t="s">
        <v>28</v>
      </c>
      <c r="F2" s="14" t="s">
        <v>29</v>
      </c>
      <c r="G2" s="13" t="s">
        <v>30</v>
      </c>
      <c r="H2" s="12" t="s">
        <v>31</v>
      </c>
      <c r="I2" s="12" t="s">
        <v>32</v>
      </c>
    </row>
    <row r="3" spans="1:11" ht="14.55" customHeight="1" x14ac:dyDescent="0.25">
      <c r="A3" s="89" t="s">
        <v>33</v>
      </c>
      <c r="B3" s="90"/>
      <c r="C3" s="90"/>
      <c r="D3" s="90"/>
      <c r="E3" s="90"/>
      <c r="F3" s="90"/>
      <c r="G3" s="90"/>
      <c r="H3" s="90"/>
      <c r="I3" s="91"/>
    </row>
    <row r="4" spans="1:11" ht="13.5" customHeight="1" x14ac:dyDescent="0.25">
      <c r="A4" s="4" t="s">
        <v>34</v>
      </c>
      <c r="B4" s="15">
        <v>0</v>
      </c>
      <c r="C4" s="15">
        <v>0</v>
      </c>
      <c r="D4" s="16">
        <v>60789</v>
      </c>
      <c r="E4" s="16">
        <v>64453</v>
      </c>
      <c r="F4" s="17" t="s">
        <v>35</v>
      </c>
      <c r="G4" s="15">
        <v>6</v>
      </c>
      <c r="H4" s="18" t="s">
        <v>36</v>
      </c>
      <c r="I4" s="19">
        <v>0</v>
      </c>
    </row>
    <row r="5" spans="1:11" ht="14.55" customHeight="1" x14ac:dyDescent="0.25">
      <c r="A5" s="89" t="s">
        <v>37</v>
      </c>
      <c r="B5" s="90"/>
      <c r="C5" s="90"/>
      <c r="D5" s="90"/>
      <c r="E5" s="90"/>
      <c r="F5" s="90"/>
      <c r="G5" s="90"/>
      <c r="H5" s="90"/>
      <c r="I5" s="91"/>
    </row>
    <row r="6" spans="1:11" ht="13.5" customHeight="1" x14ac:dyDescent="0.25">
      <c r="A6" s="4" t="s">
        <v>38</v>
      </c>
      <c r="B6" s="16">
        <v>3553</v>
      </c>
      <c r="C6" s="20">
        <v>0.05</v>
      </c>
      <c r="D6" s="16">
        <v>59759</v>
      </c>
      <c r="E6" s="16">
        <v>62313</v>
      </c>
      <c r="F6" s="17" t="s">
        <v>35</v>
      </c>
      <c r="G6" s="15">
        <v>4</v>
      </c>
      <c r="H6" s="15">
        <v>101</v>
      </c>
      <c r="I6" s="21" t="s">
        <v>39</v>
      </c>
    </row>
    <row r="7" spans="1:11" ht="13.5" customHeight="1" x14ac:dyDescent="0.25">
      <c r="A7" s="4" t="s">
        <v>40</v>
      </c>
      <c r="B7" s="16">
        <v>1589</v>
      </c>
      <c r="C7" s="20">
        <v>2.1999999999999999E-2</v>
      </c>
      <c r="D7" s="16">
        <v>60251</v>
      </c>
      <c r="E7" s="16">
        <v>63555</v>
      </c>
      <c r="F7" s="17" t="s">
        <v>35</v>
      </c>
      <c r="G7" s="15">
        <v>5</v>
      </c>
      <c r="H7" s="18" t="s">
        <v>41</v>
      </c>
      <c r="I7" s="21" t="s">
        <v>39</v>
      </c>
    </row>
    <row r="8" spans="1:11" ht="22.2" customHeight="1" x14ac:dyDescent="0.25">
      <c r="A8" s="4" t="s">
        <v>42</v>
      </c>
      <c r="B8" s="16">
        <v>2595</v>
      </c>
      <c r="C8" s="20">
        <v>3.6999999999999998E-2</v>
      </c>
      <c r="D8" s="16">
        <v>59973</v>
      </c>
      <c r="E8" s="16">
        <v>62875</v>
      </c>
      <c r="F8" s="17" t="s">
        <v>35</v>
      </c>
      <c r="G8" s="15">
        <v>5</v>
      </c>
      <c r="H8" s="15">
        <v>47</v>
      </c>
      <c r="I8" s="21" t="s">
        <v>39</v>
      </c>
    </row>
    <row r="9" spans="1:11" ht="27" customHeight="1" x14ac:dyDescent="0.25">
      <c r="A9" s="9" t="s">
        <v>43</v>
      </c>
      <c r="B9" s="16">
        <v>1946</v>
      </c>
      <c r="C9" s="20">
        <v>2.8000000000000001E-2</v>
      </c>
      <c r="D9" s="16">
        <v>60205</v>
      </c>
      <c r="E9" s="16">
        <v>63431</v>
      </c>
      <c r="F9" s="17" t="s">
        <v>35</v>
      </c>
      <c r="G9" s="15">
        <v>5</v>
      </c>
      <c r="H9" s="15">
        <v>10</v>
      </c>
      <c r="I9" s="21" t="s">
        <v>39</v>
      </c>
    </row>
    <row r="10" spans="1:11" ht="54" customHeight="1" x14ac:dyDescent="0.25">
      <c r="A10" s="76" t="s">
        <v>44</v>
      </c>
      <c r="B10" s="76"/>
      <c r="C10" s="76"/>
      <c r="D10" s="76"/>
      <c r="E10" s="76"/>
      <c r="F10" s="76"/>
      <c r="G10" s="76"/>
      <c r="H10" s="76"/>
      <c r="I10" s="76"/>
      <c r="J10" s="76"/>
      <c r="K10" s="76"/>
    </row>
    <row r="11" spans="1:11" ht="13.5" customHeight="1" x14ac:dyDescent="0.25">
      <c r="A11" s="92" t="s">
        <v>45</v>
      </c>
      <c r="B11" s="92"/>
      <c r="C11" s="92"/>
      <c r="D11" s="92"/>
      <c r="E11" s="92"/>
      <c r="F11" s="92"/>
      <c r="G11" s="92"/>
      <c r="H11" s="92"/>
      <c r="I11" s="92"/>
      <c r="J11" s="92"/>
    </row>
    <row r="12" spans="1:11" ht="13.5" customHeight="1" x14ac:dyDescent="0.25">
      <c r="A12" s="76" t="s">
        <v>46</v>
      </c>
      <c r="B12" s="76"/>
      <c r="C12" s="76"/>
      <c r="D12" s="76"/>
      <c r="E12" s="76"/>
      <c r="F12" s="76"/>
      <c r="G12" s="76"/>
      <c r="H12" s="76"/>
      <c r="I12" s="76"/>
      <c r="J12" s="76"/>
      <c r="K12" s="76"/>
    </row>
    <row r="13" spans="1:11" ht="13.5" customHeight="1" x14ac:dyDescent="0.25">
      <c r="A13" s="79" t="s">
        <v>47</v>
      </c>
      <c r="B13" s="80"/>
      <c r="C13" s="81" t="s">
        <v>48</v>
      </c>
      <c r="D13" s="82"/>
      <c r="E13" s="82"/>
      <c r="F13" s="82"/>
      <c r="G13" s="82"/>
      <c r="H13" s="82"/>
      <c r="I13" s="83"/>
    </row>
    <row r="14" spans="1:11" ht="33.450000000000003" customHeight="1" x14ac:dyDescent="0.25">
      <c r="A14" s="84" t="s">
        <v>49</v>
      </c>
      <c r="B14" s="85"/>
      <c r="C14" s="86" t="s">
        <v>50</v>
      </c>
      <c r="D14" s="87"/>
      <c r="E14" s="87"/>
      <c r="F14" s="87"/>
      <c r="G14" s="87"/>
      <c r="H14" s="87"/>
      <c r="I14" s="88"/>
    </row>
    <row r="15" spans="1:11" ht="15" customHeight="1" x14ac:dyDescent="0.25">
      <c r="A15" s="77" t="s">
        <v>51</v>
      </c>
      <c r="B15" s="77"/>
      <c r="C15" s="77"/>
      <c r="D15" s="77"/>
      <c r="E15" s="77"/>
      <c r="F15" s="77"/>
      <c r="G15" s="77"/>
      <c r="H15" s="77"/>
      <c r="I15" s="77"/>
      <c r="J15" s="77"/>
    </row>
    <row r="16" spans="1:11" ht="37.799999999999997" customHeight="1" x14ac:dyDescent="0.25">
      <c r="A16" s="78" t="s">
        <v>52</v>
      </c>
      <c r="B16" s="78"/>
      <c r="C16" s="78"/>
      <c r="D16" s="78"/>
      <c r="E16" s="78"/>
      <c r="F16" s="78"/>
      <c r="G16" s="78"/>
      <c r="H16" s="78"/>
      <c r="I16" s="78"/>
      <c r="J16" s="78"/>
      <c r="K16" s="78"/>
    </row>
    <row r="17" spans="1:11" ht="64.8" customHeight="1" x14ac:dyDescent="0.25">
      <c r="A17" s="78" t="s">
        <v>53</v>
      </c>
      <c r="B17" s="78"/>
      <c r="C17" s="78"/>
      <c r="D17" s="78"/>
      <c r="E17" s="78"/>
      <c r="F17" s="78"/>
      <c r="G17" s="78"/>
      <c r="H17" s="78"/>
      <c r="I17" s="78"/>
      <c r="J17" s="78"/>
      <c r="K17" s="78"/>
    </row>
    <row r="18" spans="1:11" ht="27" customHeight="1" x14ac:dyDescent="0.25">
      <c r="A18" s="76" t="s">
        <v>54</v>
      </c>
      <c r="B18" s="76"/>
      <c r="C18" s="76"/>
      <c r="D18" s="76"/>
      <c r="E18" s="76"/>
      <c r="F18" s="76"/>
      <c r="G18" s="76"/>
      <c r="H18" s="76"/>
      <c r="I18" s="76"/>
      <c r="J18" s="76"/>
      <c r="K18" s="76"/>
    </row>
    <row r="19" spans="1:11" ht="145.94999999999999" customHeight="1" x14ac:dyDescent="0.25"/>
    <row r="20" spans="1:11" ht="15" customHeight="1" x14ac:dyDescent="0.25">
      <c r="A20" s="77" t="s">
        <v>55</v>
      </c>
      <c r="B20" s="77"/>
      <c r="C20" s="77"/>
      <c r="D20" s="77"/>
      <c r="E20" s="77"/>
      <c r="F20" s="77"/>
      <c r="G20" s="77"/>
      <c r="H20" s="77"/>
      <c r="I20" s="77"/>
      <c r="J20" s="77"/>
    </row>
    <row r="21" spans="1:11" ht="64.8" customHeight="1" x14ac:dyDescent="0.25">
      <c r="A21" s="78" t="s">
        <v>56</v>
      </c>
      <c r="B21" s="78"/>
      <c r="C21" s="78"/>
      <c r="D21" s="78"/>
      <c r="E21" s="78"/>
      <c r="F21" s="78"/>
      <c r="G21" s="78"/>
      <c r="H21" s="78"/>
      <c r="I21" s="78"/>
      <c r="J21" s="78"/>
      <c r="K21" s="78"/>
    </row>
    <row r="22" spans="1:11" ht="51.3" customHeight="1" x14ac:dyDescent="0.25">
      <c r="A22" s="76" t="s">
        <v>57</v>
      </c>
      <c r="B22" s="76"/>
      <c r="C22" s="76"/>
      <c r="D22" s="76"/>
      <c r="E22" s="76"/>
      <c r="F22" s="76"/>
      <c r="G22" s="76"/>
      <c r="H22" s="76"/>
      <c r="I22" s="76"/>
      <c r="J22" s="76"/>
      <c r="K22" s="76"/>
    </row>
    <row r="23" spans="1:11" ht="144.75" customHeight="1" x14ac:dyDescent="0.25">
      <c r="A23" s="76" t="s">
        <v>58</v>
      </c>
      <c r="B23" s="76"/>
      <c r="C23" s="76"/>
      <c r="D23" s="76"/>
      <c r="E23" s="76"/>
      <c r="F23" s="76"/>
      <c r="G23" s="76"/>
      <c r="H23" s="76"/>
      <c r="I23" s="76"/>
      <c r="J23" s="76"/>
      <c r="K23" s="76"/>
    </row>
    <row r="24" spans="1:11" ht="58.2" customHeight="1" x14ac:dyDescent="0.25">
      <c r="A24" s="76" t="s">
        <v>59</v>
      </c>
      <c r="B24" s="76"/>
      <c r="C24" s="76"/>
      <c r="D24" s="76"/>
      <c r="E24" s="76"/>
      <c r="F24" s="76"/>
      <c r="G24" s="76"/>
      <c r="H24" s="76"/>
      <c r="I24" s="76"/>
      <c r="J24" s="76"/>
      <c r="K24" s="76"/>
    </row>
  </sheetData>
  <mergeCells count="19">
    <mergeCell ref="A1:K1"/>
    <mergeCell ref="A3:I3"/>
    <mergeCell ref="A5:I5"/>
    <mergeCell ref="A10:K10"/>
    <mergeCell ref="A11:J11"/>
    <mergeCell ref="A12:K12"/>
    <mergeCell ref="A13:B13"/>
    <mergeCell ref="C13:I13"/>
    <mergeCell ref="A14:B14"/>
    <mergeCell ref="C14:I14"/>
    <mergeCell ref="A21:K21"/>
    <mergeCell ref="A22:K22"/>
    <mergeCell ref="A23:K23"/>
    <mergeCell ref="A24:K24"/>
    <mergeCell ref="A15:J15"/>
    <mergeCell ref="A16:K16"/>
    <mergeCell ref="A17:K17"/>
    <mergeCell ref="A18:K18"/>
    <mergeCell ref="A20:J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workbookViewId="0">
      <selection sqref="A1:E1"/>
    </sheetView>
  </sheetViews>
  <sheetFormatPr baseColWidth="10" defaultColWidth="8.88671875" defaultRowHeight="13.2" x14ac:dyDescent="0.25"/>
  <cols>
    <col min="1" max="1" width="16" customWidth="1"/>
    <col min="2" max="2" width="15.5546875" customWidth="1"/>
    <col min="3" max="3" width="11.33203125" customWidth="1"/>
    <col min="4" max="4" width="57.33203125" customWidth="1"/>
    <col min="5" max="5" width="14.44140625" customWidth="1"/>
    <col min="6" max="6" width="0.6640625" customWidth="1"/>
    <col min="7" max="7" width="11.109375" customWidth="1"/>
  </cols>
  <sheetData>
    <row r="1" spans="1:7" ht="27" customHeight="1" x14ac:dyDescent="0.25">
      <c r="A1" s="76" t="s">
        <v>60</v>
      </c>
      <c r="B1" s="76"/>
      <c r="C1" s="76"/>
      <c r="D1" s="76"/>
      <c r="E1" s="76"/>
      <c r="F1" s="76"/>
      <c r="G1" s="76"/>
    </row>
    <row r="2" spans="1:7" ht="51.3" customHeight="1" x14ac:dyDescent="0.25">
      <c r="A2" s="76" t="s">
        <v>61</v>
      </c>
      <c r="B2" s="76"/>
      <c r="C2" s="76"/>
      <c r="D2" s="76"/>
      <c r="E2" s="76"/>
      <c r="F2" s="76"/>
      <c r="G2" s="76"/>
    </row>
    <row r="3" spans="1:7" ht="64.5" customHeight="1" x14ac:dyDescent="0.25">
      <c r="A3" s="78" t="s">
        <v>62</v>
      </c>
      <c r="B3" s="78"/>
      <c r="C3" s="78"/>
      <c r="D3" s="78"/>
      <c r="E3" s="78"/>
      <c r="F3" s="78"/>
      <c r="G3" s="78"/>
    </row>
    <row r="4" spans="1:7" ht="37.799999999999997" customHeight="1" x14ac:dyDescent="0.25">
      <c r="A4" s="76" t="s">
        <v>63</v>
      </c>
      <c r="B4" s="76"/>
      <c r="C4" s="76"/>
      <c r="D4" s="76"/>
      <c r="E4" s="76"/>
      <c r="F4" s="76"/>
      <c r="G4" s="76"/>
    </row>
    <row r="5" spans="1:7" ht="51.3" customHeight="1" x14ac:dyDescent="0.25">
      <c r="A5" s="78" t="s">
        <v>64</v>
      </c>
      <c r="B5" s="78"/>
      <c r="C5" s="78"/>
      <c r="D5" s="78"/>
      <c r="E5" s="78"/>
      <c r="F5" s="78"/>
      <c r="G5" s="78"/>
    </row>
    <row r="6" spans="1:7" ht="15" customHeight="1" x14ac:dyDescent="0.25">
      <c r="A6" s="77" t="s">
        <v>65</v>
      </c>
      <c r="B6" s="77"/>
      <c r="C6" s="77"/>
      <c r="D6" s="77"/>
      <c r="E6" s="77"/>
      <c r="F6" s="77"/>
    </row>
    <row r="7" spans="1:7" ht="13.5" customHeight="1" x14ac:dyDescent="0.25">
      <c r="A7" s="76" t="s">
        <v>66</v>
      </c>
      <c r="B7" s="76"/>
      <c r="C7" s="76"/>
      <c r="D7" s="76"/>
      <c r="E7" s="76"/>
      <c r="F7" s="76"/>
      <c r="G7" s="76"/>
    </row>
    <row r="8" spans="1:7" ht="27" customHeight="1" x14ac:dyDescent="0.25">
      <c r="A8" s="22" t="s">
        <v>67</v>
      </c>
      <c r="B8" s="23" t="s">
        <v>68</v>
      </c>
      <c r="C8" s="1" t="s">
        <v>10</v>
      </c>
      <c r="D8" s="1" t="s">
        <v>69</v>
      </c>
      <c r="E8" s="1" t="s">
        <v>70</v>
      </c>
    </row>
    <row r="9" spans="1:7" ht="13.5" customHeight="1" x14ac:dyDescent="0.25">
      <c r="A9" s="93" t="s">
        <v>71</v>
      </c>
      <c r="B9" s="2" t="s">
        <v>72</v>
      </c>
      <c r="C9" s="10" t="s">
        <v>73</v>
      </c>
      <c r="D9" s="24"/>
      <c r="E9" s="10" t="s">
        <v>74</v>
      </c>
    </row>
    <row r="10" spans="1:7" ht="13.5" customHeight="1" x14ac:dyDescent="0.25">
      <c r="A10" s="94"/>
      <c r="B10" s="2" t="s">
        <v>75</v>
      </c>
      <c r="C10" s="10" t="s">
        <v>73</v>
      </c>
      <c r="D10" s="24"/>
      <c r="E10" s="10" t="s">
        <v>74</v>
      </c>
    </row>
    <row r="11" spans="1:7" ht="27" customHeight="1" x14ac:dyDescent="0.25">
      <c r="A11" s="93" t="s">
        <v>48</v>
      </c>
      <c r="B11" s="2" t="s">
        <v>76</v>
      </c>
      <c r="C11" s="10" t="s">
        <v>77</v>
      </c>
      <c r="D11" s="9" t="s">
        <v>78</v>
      </c>
      <c r="E11" s="10" t="s">
        <v>79</v>
      </c>
    </row>
    <row r="12" spans="1:7" ht="13.5" customHeight="1" x14ac:dyDescent="0.25">
      <c r="A12" s="95"/>
      <c r="B12" s="2" t="s">
        <v>80</v>
      </c>
      <c r="C12" s="10" t="s">
        <v>81</v>
      </c>
      <c r="D12" s="9" t="s">
        <v>82</v>
      </c>
      <c r="E12" s="10" t="s">
        <v>79</v>
      </c>
    </row>
    <row r="13" spans="1:7" ht="13.5" customHeight="1" x14ac:dyDescent="0.25">
      <c r="A13" s="95"/>
      <c r="B13" s="2" t="s">
        <v>83</v>
      </c>
      <c r="C13" s="10" t="s">
        <v>73</v>
      </c>
      <c r="D13" s="24"/>
      <c r="E13" s="24"/>
    </row>
    <row r="14" spans="1:7" ht="13.5" customHeight="1" x14ac:dyDescent="0.25">
      <c r="A14" s="94"/>
      <c r="B14" s="2" t="s">
        <v>84</v>
      </c>
      <c r="C14" s="10" t="s">
        <v>73</v>
      </c>
      <c r="D14" s="24"/>
      <c r="E14" s="24"/>
    </row>
    <row r="15" spans="1:7" ht="13.5" customHeight="1" x14ac:dyDescent="0.25">
      <c r="A15" s="93" t="s">
        <v>49</v>
      </c>
      <c r="B15" s="2" t="s">
        <v>85</v>
      </c>
      <c r="C15" s="10" t="s">
        <v>73</v>
      </c>
      <c r="D15" s="24"/>
      <c r="E15" s="24"/>
    </row>
    <row r="16" spans="1:7" ht="13.5" customHeight="1" x14ac:dyDescent="0.25">
      <c r="A16" s="94"/>
      <c r="B16" s="2" t="s">
        <v>86</v>
      </c>
      <c r="C16" s="10" t="s">
        <v>73</v>
      </c>
      <c r="D16" s="24"/>
      <c r="E16" s="24"/>
    </row>
    <row r="17" spans="1:7" ht="15" customHeight="1" x14ac:dyDescent="0.25">
      <c r="A17" s="78" t="s">
        <v>87</v>
      </c>
      <c r="B17" s="78"/>
      <c r="C17" s="78"/>
      <c r="D17" s="78"/>
      <c r="E17" s="78"/>
      <c r="F17" s="78"/>
      <c r="G17" s="78"/>
    </row>
    <row r="18" spans="1:7" ht="1.05" customHeight="1" x14ac:dyDescent="0.25"/>
    <row r="19" spans="1:7" ht="160.94999999999999" customHeight="1" x14ac:dyDescent="0.25"/>
  </sheetData>
  <mergeCells count="11">
    <mergeCell ref="A1:G1"/>
    <mergeCell ref="A2:G2"/>
    <mergeCell ref="A3:G3"/>
    <mergeCell ref="A4:G4"/>
    <mergeCell ref="A5:G5"/>
    <mergeCell ref="A17:G17"/>
    <mergeCell ref="A6:F6"/>
    <mergeCell ref="A7:G7"/>
    <mergeCell ref="A9:A10"/>
    <mergeCell ref="A11:A14"/>
    <mergeCell ref="A15:A16"/>
  </mergeCells>
  <hyperlinks>
    <hyperlink ref="A5" location="'Table 3'!A17" display="bookmark0"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9"/>
  <sheetViews>
    <sheetView topLeftCell="A39" workbookViewId="0">
      <selection activeCell="A10" sqref="A10:J49"/>
    </sheetView>
  </sheetViews>
  <sheetFormatPr baseColWidth="10" defaultColWidth="8.88671875" defaultRowHeight="13.2" x14ac:dyDescent="0.25"/>
  <cols>
    <col min="1" max="1" width="16.21875" customWidth="1"/>
    <col min="2" max="2" width="10" customWidth="1"/>
    <col min="3" max="3" width="8" customWidth="1"/>
    <col min="4" max="4" width="14.6640625" customWidth="1"/>
    <col min="5" max="5" width="16.21875" customWidth="1"/>
    <col min="6" max="6" width="16.44140625" customWidth="1"/>
    <col min="7" max="7" width="16.21875" customWidth="1"/>
    <col min="8" max="8" width="16.6640625" customWidth="1"/>
    <col min="9" max="9" width="0.44140625" customWidth="1"/>
    <col min="10" max="10" width="11.109375" customWidth="1"/>
  </cols>
  <sheetData>
    <row r="1" spans="1:10" ht="15" customHeight="1" x14ac:dyDescent="0.25">
      <c r="A1" s="77" t="s">
        <v>88</v>
      </c>
      <c r="B1" s="77"/>
      <c r="C1" s="77"/>
      <c r="D1" s="77"/>
      <c r="E1" s="77"/>
      <c r="F1" s="77"/>
      <c r="G1" s="77"/>
      <c r="H1" s="77"/>
      <c r="I1" s="77"/>
    </row>
    <row r="2" spans="1:10" ht="13.5" customHeight="1" x14ac:dyDescent="0.25">
      <c r="A2" s="76" t="s">
        <v>89</v>
      </c>
      <c r="B2" s="76"/>
      <c r="C2" s="76"/>
      <c r="D2" s="76"/>
      <c r="E2" s="76"/>
      <c r="F2" s="76"/>
      <c r="G2" s="76"/>
      <c r="H2" s="76"/>
      <c r="I2" s="76"/>
      <c r="J2" s="76"/>
    </row>
    <row r="3" spans="1:10" ht="13.5" customHeight="1" x14ac:dyDescent="0.25">
      <c r="A3" s="79" t="s">
        <v>90</v>
      </c>
      <c r="B3" s="80"/>
      <c r="C3" s="81" t="s">
        <v>91</v>
      </c>
      <c r="D3" s="82"/>
      <c r="E3" s="82"/>
      <c r="F3" s="82"/>
      <c r="G3" s="82"/>
      <c r="H3" s="83"/>
    </row>
    <row r="4" spans="1:10" ht="13.5" customHeight="1" x14ac:dyDescent="0.25">
      <c r="A4" s="79" t="s">
        <v>92</v>
      </c>
      <c r="B4" s="80"/>
      <c r="C4" s="81" t="s">
        <v>93</v>
      </c>
      <c r="D4" s="82"/>
      <c r="E4" s="82"/>
      <c r="F4" s="82"/>
      <c r="G4" s="82"/>
      <c r="H4" s="83"/>
    </row>
    <row r="5" spans="1:10" ht="77.55" customHeight="1" x14ac:dyDescent="0.25">
      <c r="A5" s="84" t="s">
        <v>94</v>
      </c>
      <c r="B5" s="85"/>
      <c r="C5" s="86" t="s">
        <v>95</v>
      </c>
      <c r="D5" s="87"/>
      <c r="E5" s="87"/>
      <c r="F5" s="87"/>
      <c r="G5" s="87"/>
      <c r="H5" s="88"/>
    </row>
    <row r="6" spans="1:10" ht="13.5" customHeight="1" x14ac:dyDescent="0.25">
      <c r="A6" s="79" t="s">
        <v>96</v>
      </c>
      <c r="B6" s="80"/>
      <c r="C6" s="81" t="s">
        <v>97</v>
      </c>
      <c r="D6" s="82"/>
      <c r="E6" s="82"/>
      <c r="F6" s="82"/>
      <c r="G6" s="82"/>
      <c r="H6" s="83"/>
    </row>
    <row r="7" spans="1:10" ht="13.5" customHeight="1" x14ac:dyDescent="0.25">
      <c r="A7" s="79" t="s">
        <v>98</v>
      </c>
      <c r="B7" s="80"/>
      <c r="C7" s="81" t="s">
        <v>99</v>
      </c>
      <c r="D7" s="82"/>
      <c r="E7" s="82"/>
      <c r="F7" s="82"/>
      <c r="G7" s="82"/>
      <c r="H7" s="83"/>
    </row>
    <row r="8" spans="1:10" ht="13.5" customHeight="1" x14ac:dyDescent="0.25">
      <c r="A8" s="79" t="s">
        <v>100</v>
      </c>
      <c r="B8" s="80"/>
      <c r="C8" s="81" t="s">
        <v>101</v>
      </c>
      <c r="D8" s="82"/>
      <c r="E8" s="82"/>
      <c r="F8" s="82"/>
      <c r="G8" s="82"/>
      <c r="H8" s="83"/>
    </row>
    <row r="9" spans="1:10" ht="13.5" customHeight="1" x14ac:dyDescent="0.25">
      <c r="A9" s="79" t="s">
        <v>102</v>
      </c>
      <c r="B9" s="80"/>
      <c r="C9" s="81" t="s">
        <v>103</v>
      </c>
      <c r="D9" s="82"/>
      <c r="E9" s="82"/>
      <c r="F9" s="82"/>
      <c r="G9" s="82"/>
      <c r="H9" s="83"/>
    </row>
    <row r="10" spans="1:10" ht="15" customHeight="1" x14ac:dyDescent="0.25">
      <c r="A10" s="77" t="s">
        <v>104</v>
      </c>
      <c r="B10" s="77"/>
      <c r="C10" s="77"/>
      <c r="D10" s="77"/>
      <c r="E10" s="77"/>
      <c r="F10" s="77"/>
      <c r="G10" s="77"/>
      <c r="H10" s="77"/>
      <c r="I10" s="77"/>
    </row>
    <row r="11" spans="1:10" ht="27" customHeight="1" x14ac:dyDescent="0.25">
      <c r="A11" s="76" t="s">
        <v>105</v>
      </c>
      <c r="B11" s="76"/>
      <c r="C11" s="76"/>
      <c r="D11" s="76"/>
      <c r="E11" s="76"/>
      <c r="F11" s="76"/>
      <c r="G11" s="76"/>
      <c r="H11" s="76"/>
      <c r="I11" s="76"/>
      <c r="J11" s="76"/>
    </row>
    <row r="12" spans="1:10" ht="44.25" customHeight="1" x14ac:dyDescent="0.25">
      <c r="A12" s="25" t="s">
        <v>106</v>
      </c>
      <c r="B12" s="96" t="s">
        <v>107</v>
      </c>
      <c r="C12" s="97"/>
      <c r="D12" s="11" t="s">
        <v>108</v>
      </c>
      <c r="E12" s="11" t="s">
        <v>109</v>
      </c>
      <c r="F12" s="22" t="s">
        <v>110</v>
      </c>
      <c r="G12" s="12" t="s">
        <v>111</v>
      </c>
      <c r="H12" s="14" t="s">
        <v>112</v>
      </c>
    </row>
    <row r="13" spans="1:10" ht="27" customHeight="1" x14ac:dyDescent="0.25">
      <c r="A13" s="26">
        <v>1987</v>
      </c>
      <c r="B13" s="86" t="s">
        <v>113</v>
      </c>
      <c r="C13" s="88"/>
      <c r="D13" s="27"/>
      <c r="E13" s="16">
        <v>245000</v>
      </c>
      <c r="F13" s="27"/>
      <c r="G13" s="16">
        <v>207000</v>
      </c>
      <c r="H13" s="16">
        <v>223295</v>
      </c>
    </row>
    <row r="14" spans="1:10" ht="13.5" customHeight="1" x14ac:dyDescent="0.25">
      <c r="A14" s="26">
        <v>1988</v>
      </c>
      <c r="B14" s="81" t="s">
        <v>114</v>
      </c>
      <c r="C14" s="83"/>
      <c r="D14" s="24"/>
      <c r="E14" s="16">
        <v>150000</v>
      </c>
      <c r="F14" s="24"/>
      <c r="G14" s="16">
        <v>194000</v>
      </c>
      <c r="H14" s="16">
        <v>210527</v>
      </c>
    </row>
    <row r="15" spans="1:10" ht="13.5" customHeight="1" x14ac:dyDescent="0.25">
      <c r="A15" s="26">
        <v>1989</v>
      </c>
      <c r="B15" s="81" t="s">
        <v>114</v>
      </c>
      <c r="C15" s="83"/>
      <c r="D15" s="24"/>
      <c r="E15" s="16">
        <v>179000</v>
      </c>
      <c r="F15" s="17" t="s">
        <v>115</v>
      </c>
      <c r="G15" s="16">
        <v>179000</v>
      </c>
      <c r="H15" s="16">
        <v>188361</v>
      </c>
    </row>
    <row r="16" spans="1:10" ht="13.5" customHeight="1" x14ac:dyDescent="0.25">
      <c r="A16" s="26">
        <v>1990</v>
      </c>
      <c r="B16" s="81" t="s">
        <v>114</v>
      </c>
      <c r="C16" s="83"/>
      <c r="D16" s="24"/>
      <c r="E16" s="16">
        <v>129000</v>
      </c>
      <c r="F16" s="17" t="s">
        <v>116</v>
      </c>
      <c r="G16" s="16">
        <v>153000</v>
      </c>
      <c r="H16" s="16">
        <v>163276</v>
      </c>
    </row>
    <row r="17" spans="1:8" ht="13.5" customHeight="1" x14ac:dyDescent="0.25">
      <c r="A17" s="26">
        <v>1991</v>
      </c>
      <c r="B17" s="81" t="s">
        <v>114</v>
      </c>
      <c r="C17" s="83"/>
      <c r="D17" s="24"/>
      <c r="E17" s="16">
        <v>122000</v>
      </c>
      <c r="F17" s="17" t="s">
        <v>117</v>
      </c>
      <c r="G17" s="16">
        <v>123000</v>
      </c>
      <c r="H17" s="16">
        <v>129020</v>
      </c>
    </row>
    <row r="18" spans="1:8" ht="22.2" customHeight="1" x14ac:dyDescent="0.25">
      <c r="A18" s="26">
        <v>1992</v>
      </c>
      <c r="B18" s="81" t="s">
        <v>118</v>
      </c>
      <c r="C18" s="83"/>
      <c r="D18" s="27"/>
      <c r="E18" s="17" t="s">
        <v>39</v>
      </c>
      <c r="F18" s="17" t="s">
        <v>119</v>
      </c>
      <c r="G18" s="17" t="s">
        <v>120</v>
      </c>
      <c r="H18" s="16">
        <v>59110</v>
      </c>
    </row>
    <row r="19" spans="1:8" ht="13.5" customHeight="1" x14ac:dyDescent="0.25">
      <c r="A19" s="26">
        <v>1993</v>
      </c>
      <c r="B19" s="81" t="s">
        <v>121</v>
      </c>
      <c r="C19" s="83"/>
      <c r="D19" s="24"/>
      <c r="E19" s="15">
        <v>0</v>
      </c>
      <c r="F19" s="17" t="s">
        <v>122</v>
      </c>
      <c r="G19" s="17" t="s">
        <v>123</v>
      </c>
      <c r="H19" s="16">
        <v>56154</v>
      </c>
    </row>
    <row r="20" spans="1:8" ht="13.5" customHeight="1" x14ac:dyDescent="0.25">
      <c r="A20" s="26">
        <v>1994</v>
      </c>
      <c r="B20" s="81" t="s">
        <v>114</v>
      </c>
      <c r="C20" s="83"/>
      <c r="D20" s="24"/>
      <c r="E20" s="16">
        <v>25000</v>
      </c>
      <c r="F20" s="17" t="s">
        <v>124</v>
      </c>
      <c r="G20" s="17" t="s">
        <v>125</v>
      </c>
      <c r="H20" s="16">
        <v>109984</v>
      </c>
    </row>
    <row r="21" spans="1:8" ht="33.299999999999997" customHeight="1" x14ac:dyDescent="0.25">
      <c r="A21" s="28">
        <v>1995</v>
      </c>
      <c r="B21" s="86" t="s">
        <v>126</v>
      </c>
      <c r="C21" s="88"/>
      <c r="D21" s="27"/>
      <c r="E21" s="29" t="s">
        <v>39</v>
      </c>
      <c r="F21" s="29" t="s">
        <v>127</v>
      </c>
      <c r="G21" s="29" t="s">
        <v>128</v>
      </c>
      <c r="H21" s="30">
        <v>115843</v>
      </c>
    </row>
    <row r="22" spans="1:8" ht="33" customHeight="1" x14ac:dyDescent="0.25">
      <c r="A22" s="28">
        <v>1996</v>
      </c>
      <c r="B22" s="86" t="s">
        <v>126</v>
      </c>
      <c r="C22" s="88"/>
      <c r="D22" s="27"/>
      <c r="E22" s="29" t="s">
        <v>39</v>
      </c>
      <c r="F22" s="29" t="s">
        <v>129</v>
      </c>
      <c r="G22" s="30">
        <v>124189</v>
      </c>
      <c r="H22" s="30">
        <v>136788</v>
      </c>
    </row>
    <row r="23" spans="1:8" ht="33.299999999999997" customHeight="1" x14ac:dyDescent="0.25">
      <c r="A23" s="28">
        <v>1997</v>
      </c>
      <c r="B23" s="86" t="s">
        <v>130</v>
      </c>
      <c r="C23" s="88"/>
      <c r="D23" s="27"/>
      <c r="E23" s="30">
        <v>130000</v>
      </c>
      <c r="F23" s="29" t="s">
        <v>131</v>
      </c>
      <c r="G23" s="30">
        <v>88600</v>
      </c>
      <c r="H23" s="30">
        <v>99251</v>
      </c>
    </row>
    <row r="24" spans="1:8" ht="33.299999999999997" customHeight="1" x14ac:dyDescent="0.25">
      <c r="A24" s="28">
        <v>1998</v>
      </c>
      <c r="B24" s="86" t="s">
        <v>132</v>
      </c>
      <c r="C24" s="88"/>
      <c r="D24" s="27"/>
      <c r="E24" s="30">
        <v>60000</v>
      </c>
      <c r="F24" s="29" t="s">
        <v>133</v>
      </c>
      <c r="G24" s="30">
        <v>67428</v>
      </c>
      <c r="H24" s="30">
        <v>74940</v>
      </c>
    </row>
    <row r="25" spans="1:8" ht="22.2" customHeight="1" x14ac:dyDescent="0.25">
      <c r="A25" s="26">
        <v>1999</v>
      </c>
      <c r="B25" s="86" t="s">
        <v>134</v>
      </c>
      <c r="C25" s="88"/>
      <c r="D25" s="27"/>
      <c r="E25" s="16">
        <v>88000</v>
      </c>
      <c r="F25" s="17" t="s">
        <v>135</v>
      </c>
      <c r="G25" s="16">
        <v>72995</v>
      </c>
      <c r="H25" s="16">
        <v>81653</v>
      </c>
    </row>
    <row r="26" spans="1:8" ht="33.299999999999997" customHeight="1" x14ac:dyDescent="0.25">
      <c r="A26" s="28">
        <v>2000</v>
      </c>
      <c r="B26" s="86" t="s">
        <v>136</v>
      </c>
      <c r="C26" s="88"/>
      <c r="D26" s="27"/>
      <c r="E26" s="30">
        <v>60000</v>
      </c>
      <c r="F26" s="29" t="s">
        <v>137</v>
      </c>
      <c r="G26" s="29" t="s">
        <v>138</v>
      </c>
      <c r="H26" s="30">
        <v>102833</v>
      </c>
    </row>
    <row r="27" spans="1:8" ht="27" customHeight="1" x14ac:dyDescent="0.25">
      <c r="A27" s="26">
        <v>2001</v>
      </c>
      <c r="B27" s="86" t="s">
        <v>139</v>
      </c>
      <c r="C27" s="88"/>
      <c r="D27" s="27"/>
      <c r="E27" s="16">
        <v>39000</v>
      </c>
      <c r="F27" s="17" t="s">
        <v>137</v>
      </c>
      <c r="G27" s="17" t="s">
        <v>140</v>
      </c>
      <c r="H27" s="16">
        <v>102402</v>
      </c>
    </row>
    <row r="28" spans="1:8" ht="13.5" customHeight="1" x14ac:dyDescent="0.25">
      <c r="A28" s="26">
        <v>2002</v>
      </c>
      <c r="B28" s="81" t="s">
        <v>121</v>
      </c>
      <c r="C28" s="83"/>
      <c r="D28" s="24"/>
      <c r="E28" s="15">
        <v>0</v>
      </c>
      <c r="F28" s="17" t="s">
        <v>141</v>
      </c>
      <c r="G28" s="17" t="s">
        <v>142</v>
      </c>
      <c r="H28" s="16">
        <v>74824</v>
      </c>
    </row>
    <row r="29" spans="1:8" ht="13.5" customHeight="1" x14ac:dyDescent="0.25">
      <c r="A29" s="26">
        <v>2003</v>
      </c>
      <c r="B29" s="81" t="s">
        <v>143</v>
      </c>
      <c r="C29" s="83"/>
      <c r="D29" s="24"/>
      <c r="E29" s="17" t="s">
        <v>144</v>
      </c>
      <c r="F29" s="16">
        <v>75000</v>
      </c>
      <c r="G29" s="17" t="s">
        <v>145</v>
      </c>
      <c r="H29" s="16">
        <v>78093</v>
      </c>
    </row>
    <row r="30" spans="1:8" ht="13.5" customHeight="1" x14ac:dyDescent="0.25">
      <c r="A30" s="26">
        <v>2004</v>
      </c>
      <c r="B30" s="81" t="s">
        <v>146</v>
      </c>
      <c r="C30" s="83"/>
      <c r="D30" s="24"/>
      <c r="E30" s="17" t="s">
        <v>147</v>
      </c>
      <c r="F30" s="16">
        <v>45400</v>
      </c>
      <c r="G30" s="17" t="s">
        <v>148</v>
      </c>
      <c r="H30" s="16">
        <v>75276</v>
      </c>
    </row>
    <row r="31" spans="1:8" ht="13.5" customHeight="1" x14ac:dyDescent="0.25">
      <c r="A31" s="26">
        <v>2005</v>
      </c>
      <c r="B31" s="81" t="s">
        <v>121</v>
      </c>
      <c r="C31" s="83"/>
      <c r="D31" s="24"/>
      <c r="E31" s="15">
        <v>0</v>
      </c>
      <c r="F31" s="16">
        <v>42800</v>
      </c>
      <c r="G31" s="17" t="s">
        <v>149</v>
      </c>
      <c r="H31" s="16">
        <v>64495</v>
      </c>
    </row>
    <row r="32" spans="1:8" ht="27" customHeight="1" x14ac:dyDescent="0.25">
      <c r="A32" s="26">
        <v>2006</v>
      </c>
      <c r="B32" s="86" t="s">
        <v>150</v>
      </c>
      <c r="C32" s="88"/>
      <c r="D32" s="27"/>
      <c r="E32" s="17" t="s">
        <v>151</v>
      </c>
      <c r="F32" s="16">
        <v>49200</v>
      </c>
      <c r="G32" s="17" t="s">
        <v>152</v>
      </c>
      <c r="H32" s="16">
        <v>77086</v>
      </c>
    </row>
    <row r="33" spans="1:8" ht="13.5" customHeight="1" x14ac:dyDescent="0.25">
      <c r="A33" s="26">
        <v>2007</v>
      </c>
      <c r="B33" s="81" t="s">
        <v>121</v>
      </c>
      <c r="C33" s="83"/>
      <c r="D33" s="24"/>
      <c r="E33" s="15">
        <v>0</v>
      </c>
      <c r="F33" s="16">
        <v>44300</v>
      </c>
      <c r="G33" s="17" t="s">
        <v>153</v>
      </c>
      <c r="H33" s="16">
        <v>64656</v>
      </c>
    </row>
    <row r="34" spans="1:8" ht="13.5" customHeight="1" x14ac:dyDescent="0.25">
      <c r="A34" s="26">
        <v>2008</v>
      </c>
      <c r="B34" s="81" t="s">
        <v>121</v>
      </c>
      <c r="C34" s="83"/>
      <c r="D34" s="24"/>
      <c r="E34" s="15">
        <v>0</v>
      </c>
      <c r="F34" s="17" t="s">
        <v>154</v>
      </c>
      <c r="G34" s="17" t="s">
        <v>155</v>
      </c>
      <c r="H34" s="16">
        <v>55578</v>
      </c>
    </row>
    <row r="35" spans="1:8" ht="33.299999999999997" customHeight="1" x14ac:dyDescent="0.25">
      <c r="A35" s="28">
        <v>2009</v>
      </c>
      <c r="B35" s="86" t="s">
        <v>156</v>
      </c>
      <c r="C35" s="88"/>
      <c r="D35" s="27"/>
      <c r="E35" s="31" t="s">
        <v>157</v>
      </c>
      <c r="F35" s="29" t="s">
        <v>158</v>
      </c>
      <c r="G35" s="29" t="s">
        <v>159</v>
      </c>
      <c r="H35" s="30">
        <v>60513</v>
      </c>
    </row>
    <row r="36" spans="1:8" ht="27" customHeight="1" x14ac:dyDescent="0.25">
      <c r="A36" s="26">
        <v>2010</v>
      </c>
      <c r="B36" s="86" t="s">
        <v>160</v>
      </c>
      <c r="C36" s="88"/>
      <c r="D36" s="27"/>
      <c r="E36" s="16">
        <v>56800</v>
      </c>
      <c r="F36" s="17" t="s">
        <v>161</v>
      </c>
      <c r="G36" s="16">
        <v>50277</v>
      </c>
      <c r="H36" s="16">
        <v>60400</v>
      </c>
    </row>
    <row r="37" spans="1:8" ht="13.5" customHeight="1" x14ac:dyDescent="0.25">
      <c r="A37" s="26">
        <v>2011</v>
      </c>
      <c r="B37" s="81" t="s">
        <v>162</v>
      </c>
      <c r="C37" s="83"/>
      <c r="D37" s="24"/>
      <c r="E37" s="17" t="s">
        <v>39</v>
      </c>
      <c r="F37" s="17" t="s">
        <v>163</v>
      </c>
      <c r="G37" s="16">
        <v>50368</v>
      </c>
      <c r="H37" s="16">
        <v>62245</v>
      </c>
    </row>
    <row r="38" spans="1:8" ht="27" customHeight="1" x14ac:dyDescent="0.25">
      <c r="A38" s="26">
        <v>2012</v>
      </c>
      <c r="B38" s="86" t="s">
        <v>160</v>
      </c>
      <c r="C38" s="88"/>
      <c r="D38" s="27"/>
      <c r="E38" s="16">
        <v>74200</v>
      </c>
      <c r="F38" s="17" t="s">
        <v>164</v>
      </c>
      <c r="G38" s="16">
        <v>51225</v>
      </c>
      <c r="H38" s="16">
        <v>67024</v>
      </c>
    </row>
    <row r="39" spans="1:8" ht="27" customHeight="1" x14ac:dyDescent="0.25">
      <c r="A39" s="26">
        <v>2013</v>
      </c>
      <c r="B39" s="86" t="s">
        <v>160</v>
      </c>
      <c r="C39" s="88"/>
      <c r="D39" s="27"/>
      <c r="E39" s="16">
        <v>65900</v>
      </c>
      <c r="F39" s="17" t="s">
        <v>165</v>
      </c>
      <c r="G39" s="16">
        <v>31355</v>
      </c>
      <c r="H39" s="16">
        <v>42977</v>
      </c>
    </row>
    <row r="40" spans="1:8" ht="27" customHeight="1" x14ac:dyDescent="0.25">
      <c r="A40" s="26">
        <v>2014</v>
      </c>
      <c r="B40" s="86" t="s">
        <v>160</v>
      </c>
      <c r="C40" s="88"/>
      <c r="D40" s="27"/>
      <c r="E40" s="16">
        <v>70301</v>
      </c>
      <c r="F40" s="17" t="s">
        <v>166</v>
      </c>
      <c r="G40" s="16">
        <v>28909</v>
      </c>
      <c r="H40" s="16">
        <v>45289</v>
      </c>
    </row>
    <row r="41" spans="1:8" ht="27" customHeight="1" x14ac:dyDescent="0.25">
      <c r="A41" s="26">
        <v>2015</v>
      </c>
      <c r="B41" s="86" t="s">
        <v>167</v>
      </c>
      <c r="C41" s="88"/>
      <c r="D41" s="16">
        <v>29085</v>
      </c>
      <c r="E41" s="27"/>
      <c r="F41" s="17" t="s">
        <v>168</v>
      </c>
      <c r="G41" s="16">
        <v>38079</v>
      </c>
      <c r="H41" s="16">
        <v>50008</v>
      </c>
    </row>
    <row r="42" spans="1:8" ht="22.2" customHeight="1" x14ac:dyDescent="0.25">
      <c r="A42" s="26">
        <v>2016</v>
      </c>
      <c r="B42" s="81" t="s">
        <v>169</v>
      </c>
      <c r="C42" s="83"/>
      <c r="D42" s="18" t="s">
        <v>170</v>
      </c>
      <c r="E42" s="27"/>
      <c r="F42" s="17" t="s">
        <v>171</v>
      </c>
      <c r="G42" s="16">
        <v>29313</v>
      </c>
      <c r="H42" s="16">
        <v>37438</v>
      </c>
    </row>
    <row r="43" spans="1:8" ht="27" customHeight="1" x14ac:dyDescent="0.25">
      <c r="A43" s="26">
        <v>2017</v>
      </c>
      <c r="B43" s="86" t="s">
        <v>172</v>
      </c>
      <c r="C43" s="88"/>
      <c r="D43" s="18" t="s">
        <v>173</v>
      </c>
      <c r="E43" s="27"/>
      <c r="F43" s="17" t="s">
        <v>174</v>
      </c>
      <c r="G43" s="16">
        <v>25496</v>
      </c>
      <c r="H43" s="16">
        <v>30965</v>
      </c>
    </row>
    <row r="44" spans="1:8" ht="27" customHeight="1" x14ac:dyDescent="0.25">
      <c r="A44" s="26">
        <v>2018</v>
      </c>
      <c r="B44" s="86" t="s">
        <v>172</v>
      </c>
      <c r="C44" s="88"/>
      <c r="D44" s="18" t="s">
        <v>175</v>
      </c>
      <c r="E44" s="27"/>
      <c r="F44" s="17" t="s">
        <v>176</v>
      </c>
      <c r="G44" s="16">
        <v>15907</v>
      </c>
      <c r="H44" s="16">
        <v>21605</v>
      </c>
    </row>
    <row r="45" spans="1:8" ht="27" customHeight="1" x14ac:dyDescent="0.25">
      <c r="A45" s="26">
        <v>2019</v>
      </c>
      <c r="B45" s="86" t="s">
        <v>172</v>
      </c>
      <c r="C45" s="88"/>
      <c r="D45" s="18" t="s">
        <v>177</v>
      </c>
      <c r="E45" s="27"/>
      <c r="F45" s="17" t="s">
        <v>178</v>
      </c>
      <c r="G45" s="16">
        <v>8383</v>
      </c>
      <c r="H45" s="16">
        <v>11938</v>
      </c>
    </row>
    <row r="46" spans="1:8" ht="27" customHeight="1" x14ac:dyDescent="0.25">
      <c r="A46" s="26">
        <v>2020</v>
      </c>
      <c r="B46" s="86" t="s">
        <v>172</v>
      </c>
      <c r="C46" s="88"/>
      <c r="D46" s="15">
        <v>0</v>
      </c>
      <c r="E46" s="27"/>
      <c r="F46" s="17" t="s">
        <v>179</v>
      </c>
      <c r="G46" s="16">
        <v>2319</v>
      </c>
      <c r="H46" s="16">
        <v>2899</v>
      </c>
    </row>
    <row r="47" spans="1:8" ht="22.2" customHeight="1" x14ac:dyDescent="0.25">
      <c r="A47" s="26">
        <v>2021</v>
      </c>
      <c r="B47" s="81" t="s">
        <v>169</v>
      </c>
      <c r="C47" s="83"/>
      <c r="D47" s="15">
        <v>0</v>
      </c>
      <c r="E47" s="27"/>
      <c r="F47" s="17" t="s">
        <v>180</v>
      </c>
      <c r="G47" s="16">
        <v>1387</v>
      </c>
      <c r="H47" s="16">
        <v>1764</v>
      </c>
    </row>
    <row r="48" spans="1:8" ht="27" customHeight="1" x14ac:dyDescent="0.25">
      <c r="A48" s="26">
        <v>2022</v>
      </c>
      <c r="B48" s="86" t="s">
        <v>172</v>
      </c>
      <c r="C48" s="88"/>
      <c r="D48" s="15">
        <v>0</v>
      </c>
      <c r="E48" s="27"/>
      <c r="F48" s="17" t="s">
        <v>181</v>
      </c>
      <c r="G48" s="27"/>
      <c r="H48" s="27"/>
    </row>
    <row r="49" spans="1:8" ht="27" customHeight="1" x14ac:dyDescent="0.25">
      <c r="A49" s="26">
        <v>2023</v>
      </c>
      <c r="B49" s="86" t="s">
        <v>172</v>
      </c>
      <c r="C49" s="88"/>
      <c r="D49" s="15">
        <v>0</v>
      </c>
      <c r="E49" s="27"/>
      <c r="F49" s="27"/>
      <c r="G49" s="27"/>
      <c r="H49" s="27"/>
    </row>
  </sheetData>
  <mergeCells count="56">
    <mergeCell ref="A1:I1"/>
    <mergeCell ref="A2:J2"/>
    <mergeCell ref="A3:B3"/>
    <mergeCell ref="C3:H3"/>
    <mergeCell ref="A4:B4"/>
    <mergeCell ref="C4:H4"/>
    <mergeCell ref="A5:B5"/>
    <mergeCell ref="C5:H5"/>
    <mergeCell ref="A6:B6"/>
    <mergeCell ref="C6:H6"/>
    <mergeCell ref="A7:B7"/>
    <mergeCell ref="C7:H7"/>
    <mergeCell ref="A8:B8"/>
    <mergeCell ref="C8:H8"/>
    <mergeCell ref="A9:B9"/>
    <mergeCell ref="C9:H9"/>
    <mergeCell ref="A10:I10"/>
    <mergeCell ref="A11:J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6:C46"/>
    <mergeCell ref="B47:C47"/>
    <mergeCell ref="B48:C48"/>
    <mergeCell ref="B49:C49"/>
    <mergeCell ref="B41:C41"/>
    <mergeCell ref="B42:C42"/>
    <mergeCell ref="B43:C43"/>
    <mergeCell ref="B44:C44"/>
    <mergeCell ref="B45:C45"/>
  </mergeCells>
  <hyperlinks>
    <hyperlink ref="C9" r:id="rId1" display="http://www.ices.dk/community/groups/Pages/WGBFAS.aspx"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election sqref="A1:F1"/>
    </sheetView>
  </sheetViews>
  <sheetFormatPr baseColWidth="10" defaultColWidth="8.88671875" defaultRowHeight="13.2" x14ac:dyDescent="0.25"/>
  <cols>
    <col min="1" max="1" width="24.44140625" customWidth="1"/>
    <col min="2" max="2" width="32.6640625" customWidth="1"/>
    <col min="3" max="3" width="23.33203125" customWidth="1"/>
    <col min="4" max="4" width="34.44140625" customWidth="1"/>
    <col min="5" max="5" width="0.6640625" customWidth="1"/>
    <col min="6" max="6" width="11.109375" customWidth="1"/>
  </cols>
  <sheetData>
    <row r="1" spans="1:6" ht="54" customHeight="1" x14ac:dyDescent="0.25">
      <c r="A1" s="76" t="s">
        <v>182</v>
      </c>
      <c r="B1" s="76"/>
      <c r="C1" s="76"/>
      <c r="D1" s="76"/>
      <c r="E1" s="76"/>
      <c r="F1" s="76"/>
    </row>
    <row r="2" spans="1:6" ht="15" customHeight="1" x14ac:dyDescent="0.25">
      <c r="A2" s="77" t="s">
        <v>183</v>
      </c>
      <c r="B2" s="77"/>
      <c r="C2" s="77"/>
      <c r="D2" s="77"/>
      <c r="E2" s="77"/>
    </row>
    <row r="3" spans="1:6" ht="13.5" customHeight="1" x14ac:dyDescent="0.25">
      <c r="A3" s="76" t="s">
        <v>184</v>
      </c>
      <c r="B3" s="76"/>
      <c r="C3" s="76"/>
      <c r="D3" s="76"/>
      <c r="E3" s="76"/>
      <c r="F3" s="76"/>
    </row>
    <row r="4" spans="1:6" ht="14.55" customHeight="1" x14ac:dyDescent="0.25">
      <c r="A4" s="32" t="s">
        <v>185</v>
      </c>
      <c r="B4" s="98" t="s">
        <v>186</v>
      </c>
      <c r="C4" s="99"/>
      <c r="D4" s="1" t="s">
        <v>187</v>
      </c>
    </row>
    <row r="5" spans="1:6" ht="13.5" customHeight="1" x14ac:dyDescent="0.25">
      <c r="A5" s="100" t="s">
        <v>188</v>
      </c>
      <c r="B5" s="33" t="s">
        <v>189</v>
      </c>
      <c r="C5" s="34" t="s">
        <v>190</v>
      </c>
      <c r="D5" s="102" t="s">
        <v>191</v>
      </c>
    </row>
    <row r="6" spans="1:6" ht="13.5" customHeight="1" x14ac:dyDescent="0.25">
      <c r="A6" s="101"/>
      <c r="B6" s="104" t="s">
        <v>192</v>
      </c>
      <c r="C6" s="105"/>
      <c r="D6" s="103"/>
    </row>
  </sheetData>
  <mergeCells count="7">
    <mergeCell ref="A1:F1"/>
    <mergeCell ref="A2:E2"/>
    <mergeCell ref="A3:F3"/>
    <mergeCell ref="B4:C4"/>
    <mergeCell ref="A5:A6"/>
    <mergeCell ref="D5:D6"/>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0"/>
  <sheetViews>
    <sheetView topLeftCell="A49" workbookViewId="0">
      <selection sqref="A1:L1"/>
    </sheetView>
  </sheetViews>
  <sheetFormatPr baseColWidth="10" defaultColWidth="8.88671875" defaultRowHeight="13.2" x14ac:dyDescent="0.25"/>
  <cols>
    <col min="1" max="1" width="8" customWidth="1"/>
    <col min="2" max="2" width="14.88671875" customWidth="1"/>
    <col min="3" max="3" width="11.33203125" customWidth="1"/>
    <col min="4" max="5" width="11.5546875" customWidth="1"/>
    <col min="6" max="6" width="10" customWidth="1"/>
    <col min="7" max="9" width="10.6640625" customWidth="1"/>
    <col min="10" max="10" width="8.6640625" customWidth="1"/>
    <col min="11" max="11" width="15.33203125" customWidth="1"/>
    <col min="12" max="12" width="2.44140625" customWidth="1"/>
  </cols>
  <sheetData>
    <row r="1" spans="1:12" ht="42" customHeight="1" x14ac:dyDescent="0.25">
      <c r="A1" s="76" t="s">
        <v>193</v>
      </c>
      <c r="B1" s="76"/>
      <c r="C1" s="76"/>
      <c r="D1" s="76"/>
      <c r="E1" s="76"/>
      <c r="F1" s="76"/>
      <c r="G1" s="76"/>
      <c r="H1" s="76"/>
      <c r="I1" s="76"/>
      <c r="J1" s="76"/>
      <c r="K1" s="76"/>
      <c r="L1" s="76"/>
    </row>
    <row r="2" spans="1:12" ht="44.25" customHeight="1" x14ac:dyDescent="0.25">
      <c r="A2" s="106" t="s">
        <v>106</v>
      </c>
      <c r="B2" s="108" t="s">
        <v>194</v>
      </c>
      <c r="C2" s="109"/>
      <c r="D2" s="109"/>
      <c r="E2" s="109"/>
      <c r="F2" s="110"/>
      <c r="G2" s="111" t="s">
        <v>195</v>
      </c>
      <c r="H2" s="112"/>
      <c r="I2" s="112"/>
      <c r="J2" s="113"/>
      <c r="K2" s="35" t="s">
        <v>196</v>
      </c>
    </row>
    <row r="3" spans="1:12" ht="27" customHeight="1" x14ac:dyDescent="0.25">
      <c r="A3" s="107"/>
      <c r="B3" s="11" t="s">
        <v>197</v>
      </c>
      <c r="C3" s="12" t="s">
        <v>187</v>
      </c>
      <c r="D3" s="23" t="s">
        <v>198</v>
      </c>
      <c r="E3" s="23" t="s">
        <v>199</v>
      </c>
      <c r="F3" s="12" t="s">
        <v>200</v>
      </c>
      <c r="G3" s="12" t="s">
        <v>187</v>
      </c>
      <c r="H3" s="23" t="s">
        <v>198</v>
      </c>
      <c r="I3" s="23" t="s">
        <v>199</v>
      </c>
      <c r="J3" s="12" t="s">
        <v>200</v>
      </c>
      <c r="K3" s="12" t="s">
        <v>201</v>
      </c>
    </row>
    <row r="4" spans="1:12" ht="13.5" customHeight="1" x14ac:dyDescent="0.25">
      <c r="A4" s="36">
        <v>1966</v>
      </c>
      <c r="B4" s="24"/>
      <c r="C4" s="16">
        <v>8735</v>
      </c>
      <c r="D4" s="24"/>
      <c r="E4" s="16">
        <v>177318</v>
      </c>
      <c r="F4" s="16">
        <v>186053</v>
      </c>
      <c r="G4" s="24"/>
      <c r="H4" s="24"/>
      <c r="I4" s="16">
        <v>6624</v>
      </c>
      <c r="J4" s="16">
        <v>6624</v>
      </c>
      <c r="K4" s="16">
        <v>192677</v>
      </c>
    </row>
    <row r="5" spans="1:12" ht="13.5" customHeight="1" x14ac:dyDescent="0.25">
      <c r="A5" s="36">
        <v>1967</v>
      </c>
      <c r="B5" s="24"/>
      <c r="C5" s="16">
        <v>11733</v>
      </c>
      <c r="D5" s="24"/>
      <c r="E5" s="16">
        <v>195446</v>
      </c>
      <c r="F5" s="16">
        <v>207179</v>
      </c>
      <c r="G5" s="24"/>
      <c r="H5" s="24"/>
      <c r="I5" s="16">
        <v>6899</v>
      </c>
      <c r="J5" s="16">
        <v>6899</v>
      </c>
      <c r="K5" s="16">
        <v>214078</v>
      </c>
    </row>
    <row r="6" spans="1:12" ht="13.5" customHeight="1" x14ac:dyDescent="0.25">
      <c r="A6" s="36">
        <v>1968</v>
      </c>
      <c r="B6" s="24"/>
      <c r="C6" s="16">
        <v>9700</v>
      </c>
      <c r="D6" s="24"/>
      <c r="E6" s="16">
        <v>216353</v>
      </c>
      <c r="F6" s="16">
        <v>226053</v>
      </c>
      <c r="G6" s="24"/>
      <c r="H6" s="24"/>
      <c r="I6" s="16">
        <v>8614</v>
      </c>
      <c r="J6" s="16">
        <v>8614</v>
      </c>
      <c r="K6" s="16">
        <v>234667</v>
      </c>
    </row>
    <row r="7" spans="1:12" ht="13.5" customHeight="1" x14ac:dyDescent="0.25">
      <c r="A7" s="36">
        <v>1969</v>
      </c>
      <c r="B7" s="24"/>
      <c r="C7" s="16">
        <v>10654</v>
      </c>
      <c r="D7" s="24"/>
      <c r="E7" s="16">
        <v>212160</v>
      </c>
      <c r="F7" s="16">
        <v>222814</v>
      </c>
      <c r="G7" s="24"/>
      <c r="H7" s="24"/>
      <c r="I7" s="16">
        <v>5980</v>
      </c>
      <c r="J7" s="16">
        <v>5980</v>
      </c>
      <c r="K7" s="16">
        <v>228794</v>
      </c>
    </row>
    <row r="8" spans="1:12" ht="13.5" customHeight="1" x14ac:dyDescent="0.25">
      <c r="A8" s="36">
        <v>1970</v>
      </c>
      <c r="B8" s="24"/>
      <c r="C8" s="16">
        <v>7625</v>
      </c>
      <c r="D8" s="24"/>
      <c r="E8" s="16">
        <v>198451</v>
      </c>
      <c r="F8" s="16">
        <v>206076</v>
      </c>
      <c r="G8" s="24"/>
      <c r="H8" s="24"/>
      <c r="I8" s="16">
        <v>5720</v>
      </c>
      <c r="J8" s="16">
        <v>5720</v>
      </c>
      <c r="K8" s="16">
        <v>211796</v>
      </c>
    </row>
    <row r="9" spans="1:12" ht="13.5" customHeight="1" x14ac:dyDescent="0.25">
      <c r="A9" s="36">
        <v>1971</v>
      </c>
      <c r="B9" s="24"/>
      <c r="C9" s="16">
        <v>5426</v>
      </c>
      <c r="D9" s="24"/>
      <c r="E9" s="16">
        <v>164840</v>
      </c>
      <c r="F9" s="16">
        <v>170266</v>
      </c>
      <c r="G9" s="24"/>
      <c r="H9" s="24"/>
      <c r="I9" s="16">
        <v>6586</v>
      </c>
      <c r="J9" s="16">
        <v>6586</v>
      </c>
      <c r="K9" s="16">
        <v>176852</v>
      </c>
    </row>
    <row r="10" spans="1:12" ht="13.5" customHeight="1" x14ac:dyDescent="0.25">
      <c r="A10" s="36">
        <v>1972</v>
      </c>
      <c r="B10" s="24"/>
      <c r="C10" s="16">
        <v>8490</v>
      </c>
      <c r="D10" s="24"/>
      <c r="E10" s="16">
        <v>143833</v>
      </c>
      <c r="F10" s="15">
        <v>152323</v>
      </c>
      <c r="G10" s="24"/>
      <c r="H10" s="24"/>
      <c r="I10" s="16">
        <v>7307</v>
      </c>
      <c r="J10" s="16">
        <v>7307</v>
      </c>
      <c r="K10" s="16">
        <v>159630</v>
      </c>
    </row>
    <row r="11" spans="1:12" ht="13.5" customHeight="1" x14ac:dyDescent="0.25">
      <c r="A11" s="36">
        <v>1973</v>
      </c>
      <c r="B11" s="24"/>
      <c r="C11" s="16">
        <v>7491</v>
      </c>
      <c r="D11" s="24"/>
      <c r="E11" s="16">
        <v>143164</v>
      </c>
      <c r="F11" s="16">
        <v>150655</v>
      </c>
      <c r="G11" s="24"/>
      <c r="H11" s="24"/>
      <c r="I11" s="16">
        <v>7320</v>
      </c>
      <c r="J11" s="16">
        <v>7320</v>
      </c>
      <c r="K11" s="16">
        <v>157975</v>
      </c>
    </row>
    <row r="12" spans="1:12" ht="13.5" customHeight="1" x14ac:dyDescent="0.25">
      <c r="A12" s="36">
        <v>1974</v>
      </c>
      <c r="B12" s="24"/>
      <c r="C12" s="16">
        <v>7933</v>
      </c>
      <c r="D12" s="24"/>
      <c r="E12" s="16">
        <v>147815</v>
      </c>
      <c r="F12" s="16">
        <v>155748</v>
      </c>
      <c r="G12" s="24"/>
      <c r="H12" s="24"/>
      <c r="I12" s="16">
        <v>6923</v>
      </c>
      <c r="J12" s="16">
        <v>6923</v>
      </c>
      <c r="K12" s="16">
        <v>162671</v>
      </c>
    </row>
    <row r="13" spans="1:12" ht="13.5" customHeight="1" x14ac:dyDescent="0.25">
      <c r="A13" s="36">
        <v>1975</v>
      </c>
      <c r="B13" s="24"/>
      <c r="C13" s="16">
        <v>9576</v>
      </c>
      <c r="D13" s="24"/>
      <c r="E13" s="16">
        <v>194649</v>
      </c>
      <c r="F13" s="16">
        <v>204225</v>
      </c>
      <c r="G13" s="24"/>
      <c r="H13" s="24"/>
      <c r="I13" s="16">
        <v>5676</v>
      </c>
      <c r="J13" s="16">
        <v>5676</v>
      </c>
      <c r="K13" s="16">
        <v>209901</v>
      </c>
    </row>
    <row r="14" spans="1:12" ht="13.5" customHeight="1" x14ac:dyDescent="0.25">
      <c r="A14" s="36">
        <v>1976</v>
      </c>
      <c r="B14" s="24"/>
      <c r="C14" s="16">
        <v>4341</v>
      </c>
      <c r="D14" s="24"/>
      <c r="E14" s="16">
        <v>203303</v>
      </c>
      <c r="F14" s="16">
        <v>207644</v>
      </c>
      <c r="G14" s="24"/>
      <c r="H14" s="24"/>
      <c r="I14" s="16">
        <v>6972</v>
      </c>
      <c r="J14" s="16">
        <v>6972</v>
      </c>
      <c r="K14" s="16">
        <v>214616</v>
      </c>
    </row>
    <row r="15" spans="1:12" ht="13.5" customHeight="1" x14ac:dyDescent="0.25">
      <c r="A15" s="36">
        <v>1977</v>
      </c>
      <c r="B15" s="24"/>
      <c r="C15" s="16">
        <v>2978</v>
      </c>
      <c r="D15" s="24"/>
      <c r="E15" s="16">
        <v>164792</v>
      </c>
      <c r="F15" s="16">
        <v>167770</v>
      </c>
      <c r="G15" s="24"/>
      <c r="H15" s="24"/>
      <c r="I15" s="16">
        <v>6643</v>
      </c>
      <c r="J15" s="16">
        <v>6643</v>
      </c>
      <c r="K15" s="16">
        <v>174413</v>
      </c>
    </row>
    <row r="16" spans="1:12" ht="13.5" customHeight="1" x14ac:dyDescent="0.25">
      <c r="A16" s="36">
        <v>1978</v>
      </c>
      <c r="B16" s="24"/>
      <c r="C16" s="16">
        <v>9875</v>
      </c>
      <c r="D16" s="24"/>
      <c r="E16" s="16">
        <v>154009</v>
      </c>
      <c r="F16" s="16">
        <v>163884</v>
      </c>
      <c r="G16" s="24"/>
      <c r="H16" s="24"/>
      <c r="I16" s="16">
        <v>6553</v>
      </c>
      <c r="J16" s="16">
        <v>6553</v>
      </c>
      <c r="K16" s="16">
        <v>170437</v>
      </c>
    </row>
    <row r="17" spans="1:11" ht="13.5" customHeight="1" x14ac:dyDescent="0.25">
      <c r="A17" s="36">
        <v>1979</v>
      </c>
      <c r="B17" s="24"/>
      <c r="C17" s="16">
        <v>14576</v>
      </c>
      <c r="D17" s="24"/>
      <c r="E17" s="16">
        <v>227699</v>
      </c>
      <c r="F17" s="16">
        <v>242275</v>
      </c>
      <c r="G17" s="24"/>
      <c r="H17" s="24"/>
      <c r="I17" s="16">
        <v>7745</v>
      </c>
      <c r="J17" s="16">
        <v>7745</v>
      </c>
      <c r="K17" s="16">
        <v>250020</v>
      </c>
    </row>
    <row r="18" spans="1:11" ht="13.5" customHeight="1" x14ac:dyDescent="0.25">
      <c r="A18" s="36">
        <v>1980</v>
      </c>
      <c r="B18" s="24"/>
      <c r="C18" s="16">
        <v>8544</v>
      </c>
      <c r="D18" s="24"/>
      <c r="E18" s="16">
        <v>347619</v>
      </c>
      <c r="F18" s="16">
        <v>356163</v>
      </c>
      <c r="G18" s="24"/>
      <c r="H18" s="24"/>
      <c r="I18" s="16">
        <v>7721</v>
      </c>
      <c r="J18" s="16">
        <v>7721</v>
      </c>
      <c r="K18" s="16">
        <v>363884</v>
      </c>
    </row>
    <row r="19" spans="1:11" ht="13.5" customHeight="1" x14ac:dyDescent="0.25">
      <c r="A19" s="36">
        <v>1981</v>
      </c>
      <c r="B19" s="24"/>
      <c r="C19" s="16">
        <v>6185</v>
      </c>
      <c r="D19" s="24"/>
      <c r="E19" s="16">
        <v>331642</v>
      </c>
      <c r="F19" s="16">
        <v>337827</v>
      </c>
      <c r="G19" s="24"/>
      <c r="H19" s="24"/>
      <c r="I19" s="16">
        <v>13759</v>
      </c>
      <c r="J19" s="16">
        <v>13759</v>
      </c>
      <c r="K19" s="16">
        <v>351586</v>
      </c>
    </row>
    <row r="20" spans="1:11" ht="13.5" customHeight="1" x14ac:dyDescent="0.25">
      <c r="A20" s="36">
        <v>1982</v>
      </c>
      <c r="B20" s="24"/>
      <c r="C20" s="16">
        <v>11548</v>
      </c>
      <c r="D20" s="24"/>
      <c r="E20" s="16">
        <v>316052</v>
      </c>
      <c r="F20" s="16">
        <v>327600</v>
      </c>
      <c r="G20" s="24"/>
      <c r="H20" s="24"/>
      <c r="I20" s="16">
        <v>12239</v>
      </c>
      <c r="J20" s="16">
        <v>12239</v>
      </c>
      <c r="K20" s="16">
        <v>339839</v>
      </c>
    </row>
    <row r="21" spans="1:11" ht="13.5" customHeight="1" x14ac:dyDescent="0.25">
      <c r="A21" s="36">
        <v>1983</v>
      </c>
      <c r="B21" s="24"/>
      <c r="C21" s="16">
        <v>10998</v>
      </c>
      <c r="D21" s="24"/>
      <c r="E21" s="16">
        <v>332148</v>
      </c>
      <c r="F21" s="16">
        <v>343146</v>
      </c>
      <c r="G21" s="24"/>
      <c r="H21" s="24"/>
      <c r="I21" s="16">
        <v>9853</v>
      </c>
      <c r="J21" s="16">
        <v>9853</v>
      </c>
      <c r="K21" s="16">
        <v>352999</v>
      </c>
    </row>
    <row r="22" spans="1:11" ht="13.5" customHeight="1" x14ac:dyDescent="0.25">
      <c r="A22" s="36">
        <v>1984</v>
      </c>
      <c r="B22" s="24"/>
      <c r="C22" s="16">
        <v>8521</v>
      </c>
      <c r="D22" s="24"/>
      <c r="E22" s="16">
        <v>391952</v>
      </c>
      <c r="F22" s="16">
        <v>400473</v>
      </c>
      <c r="G22" s="24"/>
      <c r="H22" s="24"/>
      <c r="I22" s="16">
        <v>8709</v>
      </c>
      <c r="J22" s="16">
        <v>8709</v>
      </c>
      <c r="K22" s="16">
        <v>409182</v>
      </c>
    </row>
    <row r="23" spans="1:11" ht="13.5" customHeight="1" x14ac:dyDescent="0.25">
      <c r="A23" s="36">
        <v>1985</v>
      </c>
      <c r="B23" s="24"/>
      <c r="C23" s="16">
        <v>8199</v>
      </c>
      <c r="D23" s="24"/>
      <c r="E23" s="16">
        <v>315083</v>
      </c>
      <c r="F23" s="16">
        <v>323282</v>
      </c>
      <c r="G23" s="24"/>
      <c r="H23" s="24"/>
      <c r="I23" s="16">
        <v>6971</v>
      </c>
      <c r="J23" s="16">
        <v>6971</v>
      </c>
      <c r="K23" s="16">
        <v>330253</v>
      </c>
    </row>
    <row r="24" spans="1:11" ht="13.5" customHeight="1" x14ac:dyDescent="0.25">
      <c r="A24" s="36">
        <v>1986</v>
      </c>
      <c r="B24" s="24"/>
      <c r="C24" s="16">
        <v>3848</v>
      </c>
      <c r="D24" s="24"/>
      <c r="E24" s="16">
        <v>252558</v>
      </c>
      <c r="F24" s="16">
        <v>256406</v>
      </c>
      <c r="G24" s="24"/>
      <c r="H24" s="24"/>
      <c r="I24" s="16">
        <v>6604</v>
      </c>
      <c r="J24" s="16">
        <v>6604</v>
      </c>
      <c r="K24" s="16">
        <v>263010</v>
      </c>
    </row>
    <row r="25" spans="1:11" ht="13.5" customHeight="1" x14ac:dyDescent="0.25">
      <c r="A25" s="36">
        <v>1987</v>
      </c>
      <c r="B25" s="24"/>
      <c r="C25" s="16">
        <v>9340</v>
      </c>
      <c r="D25" s="24"/>
      <c r="E25" s="16">
        <v>207081</v>
      </c>
      <c r="F25" s="16">
        <v>216421</v>
      </c>
      <c r="G25" s="24"/>
      <c r="H25" s="24"/>
      <c r="I25" s="16">
        <v>6874</v>
      </c>
      <c r="J25" s="16">
        <v>6874</v>
      </c>
      <c r="K25" s="16">
        <v>223295</v>
      </c>
    </row>
    <row r="26" spans="1:11" ht="13.5" customHeight="1" x14ac:dyDescent="0.25">
      <c r="A26" s="36">
        <v>1988</v>
      </c>
      <c r="B26" s="24"/>
      <c r="C26" s="16">
        <v>7253</v>
      </c>
      <c r="D26" s="24"/>
      <c r="E26" s="16">
        <v>194787</v>
      </c>
      <c r="F26" s="16">
        <v>202040</v>
      </c>
      <c r="G26" s="24"/>
      <c r="H26" s="24"/>
      <c r="I26" s="16">
        <v>8487</v>
      </c>
      <c r="J26" s="16">
        <v>8487</v>
      </c>
      <c r="K26" s="16">
        <v>210527</v>
      </c>
    </row>
    <row r="27" spans="1:11" ht="13.5" customHeight="1" x14ac:dyDescent="0.25">
      <c r="A27" s="36">
        <v>1989</v>
      </c>
      <c r="B27" s="24"/>
      <c r="C27" s="16">
        <v>3462</v>
      </c>
      <c r="D27" s="24"/>
      <c r="E27" s="16">
        <v>179178</v>
      </c>
      <c r="F27" s="16">
        <v>182640</v>
      </c>
      <c r="G27" s="24"/>
      <c r="H27" s="24"/>
      <c r="I27" s="16">
        <v>5721</v>
      </c>
      <c r="J27" s="16">
        <v>5721</v>
      </c>
      <c r="K27" s="16">
        <v>188361</v>
      </c>
    </row>
    <row r="28" spans="1:11" ht="13.5" customHeight="1" x14ac:dyDescent="0.25">
      <c r="A28" s="36">
        <v>1990</v>
      </c>
      <c r="B28" s="24"/>
      <c r="C28" s="16">
        <v>4187</v>
      </c>
      <c r="D28" s="24"/>
      <c r="E28" s="16">
        <v>153546</v>
      </c>
      <c r="F28" s="16">
        <v>157733</v>
      </c>
      <c r="G28" s="24"/>
      <c r="H28" s="24"/>
      <c r="I28" s="16">
        <v>5543</v>
      </c>
      <c r="J28" s="16">
        <v>5543</v>
      </c>
      <c r="K28" s="16">
        <v>163276</v>
      </c>
    </row>
    <row r="29" spans="1:11" ht="13.5" customHeight="1" x14ac:dyDescent="0.25">
      <c r="A29" s="36">
        <v>1991</v>
      </c>
      <c r="B29" s="24"/>
      <c r="C29" s="16">
        <v>2741</v>
      </c>
      <c r="D29" s="24"/>
      <c r="E29" s="16">
        <v>122517</v>
      </c>
      <c r="F29" s="16">
        <v>125258</v>
      </c>
      <c r="G29" s="24"/>
      <c r="H29" s="24"/>
      <c r="I29" s="16">
        <v>3762</v>
      </c>
      <c r="J29" s="16">
        <v>3762</v>
      </c>
      <c r="K29" s="16">
        <v>129020</v>
      </c>
    </row>
    <row r="30" spans="1:11" ht="13.5" customHeight="1" x14ac:dyDescent="0.25">
      <c r="A30" s="36">
        <v>1992</v>
      </c>
      <c r="B30" s="24"/>
      <c r="C30" s="16">
        <v>1904</v>
      </c>
      <c r="D30" s="24"/>
      <c r="E30" s="16">
        <v>54882</v>
      </c>
      <c r="F30" s="16">
        <v>56786</v>
      </c>
      <c r="G30" s="24"/>
      <c r="H30" s="24"/>
      <c r="I30" s="16">
        <v>2324</v>
      </c>
      <c r="J30" s="16">
        <v>2324</v>
      </c>
      <c r="K30" s="16">
        <v>59110</v>
      </c>
    </row>
    <row r="31" spans="1:11" ht="13.5" customHeight="1" x14ac:dyDescent="0.25">
      <c r="A31" s="36">
        <v>1993</v>
      </c>
      <c r="B31" s="16">
        <v>18978</v>
      </c>
      <c r="C31" s="16">
        <v>1558</v>
      </c>
      <c r="D31" s="24"/>
      <c r="E31" s="16">
        <v>50711</v>
      </c>
      <c r="F31" s="16">
        <v>52269</v>
      </c>
      <c r="G31" s="24"/>
      <c r="H31" s="24"/>
      <c r="I31" s="16">
        <v>3885</v>
      </c>
      <c r="J31" s="16">
        <v>3885</v>
      </c>
      <c r="K31" s="16">
        <v>56154</v>
      </c>
    </row>
    <row r="32" spans="1:11" ht="13.5" customHeight="1" x14ac:dyDescent="0.25">
      <c r="A32" s="36">
        <v>1994</v>
      </c>
      <c r="B32" s="16">
        <v>44000</v>
      </c>
      <c r="C32" s="16">
        <v>1956</v>
      </c>
      <c r="D32" s="24"/>
      <c r="E32" s="16">
        <v>100856</v>
      </c>
      <c r="F32" s="16">
        <v>102812</v>
      </c>
      <c r="G32" s="15">
        <v>621</v>
      </c>
      <c r="H32" s="24"/>
      <c r="I32" s="16">
        <v>6551</v>
      </c>
      <c r="J32" s="16">
        <v>7172</v>
      </c>
      <c r="K32" s="16">
        <v>109984</v>
      </c>
    </row>
    <row r="33" spans="1:11" ht="13.5" customHeight="1" x14ac:dyDescent="0.25">
      <c r="A33" s="36">
        <v>1995</v>
      </c>
      <c r="B33" s="16">
        <v>18993</v>
      </c>
      <c r="C33" s="16">
        <v>1872</v>
      </c>
      <c r="D33" s="24"/>
      <c r="E33" s="16">
        <v>107718</v>
      </c>
      <c r="F33" s="16">
        <v>109590</v>
      </c>
      <c r="G33" s="15">
        <v>668</v>
      </c>
      <c r="H33" s="24"/>
      <c r="I33" s="16">
        <v>5585</v>
      </c>
      <c r="J33" s="16">
        <v>6253</v>
      </c>
      <c r="K33" s="16">
        <v>115843</v>
      </c>
    </row>
    <row r="34" spans="1:11" ht="13.5" customHeight="1" x14ac:dyDescent="0.25">
      <c r="A34" s="36">
        <v>1996</v>
      </c>
      <c r="B34" s="16">
        <v>10815</v>
      </c>
      <c r="C34" s="16">
        <v>1443</v>
      </c>
      <c r="D34" s="24"/>
      <c r="E34" s="16">
        <v>124189</v>
      </c>
      <c r="F34" s="16">
        <v>125632</v>
      </c>
      <c r="G34" s="16">
        <v>1116</v>
      </c>
      <c r="H34" s="24"/>
      <c r="I34" s="16">
        <v>10040</v>
      </c>
      <c r="J34" s="16">
        <v>11156</v>
      </c>
      <c r="K34" s="16">
        <v>136788</v>
      </c>
    </row>
    <row r="35" spans="1:11" ht="13.5" customHeight="1" x14ac:dyDescent="0.25">
      <c r="A35" s="36">
        <v>1997</v>
      </c>
      <c r="B35" s="24"/>
      <c r="C35" s="16">
        <v>3462</v>
      </c>
      <c r="D35" s="24"/>
      <c r="E35" s="16">
        <v>88600</v>
      </c>
      <c r="F35" s="16">
        <v>92062</v>
      </c>
      <c r="G35" s="15">
        <v>641</v>
      </c>
      <c r="H35" s="24"/>
      <c r="I35" s="16">
        <v>6547</v>
      </c>
      <c r="J35" s="16">
        <v>7189</v>
      </c>
      <c r="K35" s="16">
        <v>99251</v>
      </c>
    </row>
    <row r="36" spans="1:11" ht="13.5" customHeight="1" x14ac:dyDescent="0.25">
      <c r="A36" s="36">
        <v>1998</v>
      </c>
      <c r="B36" s="24"/>
      <c r="C36" s="16">
        <v>2299</v>
      </c>
      <c r="D36" s="24"/>
      <c r="E36" s="16">
        <v>67428</v>
      </c>
      <c r="F36" s="16">
        <v>69727</v>
      </c>
      <c r="G36" s="15">
        <v>631</v>
      </c>
      <c r="H36" s="24"/>
      <c r="I36" s="16">
        <v>4582</v>
      </c>
      <c r="J36" s="16">
        <v>5213</v>
      </c>
      <c r="K36" s="16">
        <v>74940</v>
      </c>
    </row>
    <row r="37" spans="1:11" ht="13.5" customHeight="1" x14ac:dyDescent="0.25">
      <c r="A37" s="36">
        <v>1999</v>
      </c>
      <c r="B37" s="24"/>
      <c r="C37" s="16">
        <v>1838</v>
      </c>
      <c r="D37" s="24"/>
      <c r="E37" s="16">
        <v>72995</v>
      </c>
      <c r="F37" s="16">
        <v>74833</v>
      </c>
      <c r="G37" s="15">
        <v>599</v>
      </c>
      <c r="H37" s="24"/>
      <c r="I37" s="16">
        <v>6221</v>
      </c>
      <c r="J37" s="16">
        <v>6820</v>
      </c>
      <c r="K37" s="16">
        <v>81653</v>
      </c>
    </row>
    <row r="38" spans="1:11" ht="13.5" customHeight="1" x14ac:dyDescent="0.25">
      <c r="A38" s="36">
        <v>2000</v>
      </c>
      <c r="B38" s="16">
        <v>23118</v>
      </c>
      <c r="C38" s="16">
        <v>6019</v>
      </c>
      <c r="D38" s="24"/>
      <c r="E38" s="16">
        <v>89289</v>
      </c>
      <c r="F38" s="16">
        <v>95308</v>
      </c>
      <c r="G38" s="16">
        <v>1209</v>
      </c>
      <c r="H38" s="24"/>
      <c r="I38" s="16">
        <v>6316</v>
      </c>
      <c r="J38" s="16">
        <v>7525</v>
      </c>
      <c r="K38" s="16">
        <v>102833</v>
      </c>
    </row>
    <row r="39" spans="1:11" ht="13.5" customHeight="1" x14ac:dyDescent="0.25">
      <c r="A39" s="36">
        <v>2001</v>
      </c>
      <c r="B39" s="16">
        <v>23677</v>
      </c>
      <c r="C39" s="16">
        <v>2891</v>
      </c>
      <c r="D39" s="24"/>
      <c r="E39" s="16">
        <v>91328</v>
      </c>
      <c r="F39" s="16">
        <v>94219</v>
      </c>
      <c r="G39" s="15">
        <v>389</v>
      </c>
      <c r="H39" s="24"/>
      <c r="I39" s="16">
        <v>7794</v>
      </c>
      <c r="J39" s="16">
        <v>8183</v>
      </c>
      <c r="K39" s="16">
        <v>102402</v>
      </c>
    </row>
    <row r="40" spans="1:11" ht="13.5" customHeight="1" x14ac:dyDescent="0.25">
      <c r="A40" s="36">
        <v>2002</v>
      </c>
      <c r="B40" s="16">
        <v>17562</v>
      </c>
      <c r="C40" s="16">
        <v>1462</v>
      </c>
      <c r="D40" s="24"/>
      <c r="E40" s="16">
        <v>67740</v>
      </c>
      <c r="F40" s="16">
        <v>69202</v>
      </c>
      <c r="G40" s="15">
        <v>562</v>
      </c>
      <c r="H40" s="24"/>
      <c r="I40" s="16">
        <v>5060</v>
      </c>
      <c r="J40" s="16">
        <v>5622</v>
      </c>
      <c r="K40" s="16">
        <v>74824</v>
      </c>
    </row>
    <row r="41" spans="1:11" ht="13.5" customHeight="1" x14ac:dyDescent="0.25">
      <c r="A41" s="36">
        <v>2003</v>
      </c>
      <c r="B41" s="16">
        <v>22147</v>
      </c>
      <c r="C41" s="16">
        <v>2024</v>
      </c>
      <c r="D41" s="24"/>
      <c r="E41" s="16">
        <v>69477</v>
      </c>
      <c r="F41" s="16">
        <v>71501</v>
      </c>
      <c r="G41" s="15">
        <v>862</v>
      </c>
      <c r="H41" s="24"/>
      <c r="I41" s="16">
        <v>5729</v>
      </c>
      <c r="J41" s="16">
        <v>6592</v>
      </c>
      <c r="K41" s="16">
        <v>78093</v>
      </c>
    </row>
    <row r="42" spans="1:11" ht="13.5" customHeight="1" x14ac:dyDescent="0.25">
      <c r="A42" s="36">
        <v>2004</v>
      </c>
      <c r="B42" s="16">
        <v>19563</v>
      </c>
      <c r="C42" s="16">
        <v>1201</v>
      </c>
      <c r="D42" s="24"/>
      <c r="E42" s="16">
        <v>68578</v>
      </c>
      <c r="F42" s="16">
        <v>69779</v>
      </c>
      <c r="G42" s="15">
        <v>188</v>
      </c>
      <c r="H42" s="24"/>
      <c r="I42" s="16">
        <v>5309</v>
      </c>
      <c r="J42" s="16">
        <v>5497</v>
      </c>
      <c r="K42" s="16">
        <v>75276</v>
      </c>
    </row>
    <row r="43" spans="1:11" ht="13.5" customHeight="1" x14ac:dyDescent="0.25">
      <c r="A43" s="36">
        <v>2005</v>
      </c>
      <c r="B43" s="16">
        <v>14991</v>
      </c>
      <c r="C43" s="16">
        <v>1670</v>
      </c>
      <c r="D43" s="24"/>
      <c r="E43" s="16">
        <v>55032</v>
      </c>
      <c r="F43" s="16">
        <v>56702</v>
      </c>
      <c r="G43" s="16">
        <v>1729</v>
      </c>
      <c r="H43" s="24"/>
      <c r="I43" s="16">
        <v>6064</v>
      </c>
      <c r="J43" s="16">
        <v>7793</v>
      </c>
      <c r="K43" s="16">
        <v>64495</v>
      </c>
    </row>
    <row r="44" spans="1:11" ht="13.5" customHeight="1" x14ac:dyDescent="0.25">
      <c r="A44" s="36">
        <v>2006</v>
      </c>
      <c r="B44" s="16">
        <v>17836</v>
      </c>
      <c r="C44" s="16">
        <v>4644</v>
      </c>
      <c r="D44" s="24"/>
      <c r="E44" s="16">
        <v>65531</v>
      </c>
      <c r="F44" s="16">
        <v>70175</v>
      </c>
      <c r="G44" s="15">
        <v>144</v>
      </c>
      <c r="H44" s="24"/>
      <c r="I44" s="16">
        <v>6767</v>
      </c>
      <c r="J44" s="16">
        <v>6911</v>
      </c>
      <c r="K44" s="16">
        <v>77086</v>
      </c>
    </row>
    <row r="45" spans="1:11" ht="13.5" customHeight="1" x14ac:dyDescent="0.25">
      <c r="A45" s="36">
        <v>2007</v>
      </c>
      <c r="B45" s="16">
        <v>12418</v>
      </c>
      <c r="C45" s="16">
        <v>4146</v>
      </c>
      <c r="D45" s="24"/>
      <c r="E45" s="16">
        <v>50843</v>
      </c>
      <c r="F45" s="16">
        <v>54989</v>
      </c>
      <c r="G45" s="15">
        <v>875</v>
      </c>
      <c r="H45" s="24"/>
      <c r="I45" s="16">
        <v>8792</v>
      </c>
      <c r="J45" s="16">
        <v>9667</v>
      </c>
      <c r="K45" s="16">
        <v>64656</v>
      </c>
    </row>
    <row r="46" spans="1:11" ht="13.5" customHeight="1" x14ac:dyDescent="0.25">
      <c r="A46" s="36">
        <v>2008</v>
      </c>
      <c r="B46" s="16">
        <v>2673</v>
      </c>
      <c r="C46" s="16">
        <v>3746</v>
      </c>
      <c r="D46" s="24"/>
      <c r="E46" s="16">
        <v>42234</v>
      </c>
      <c r="F46" s="16">
        <v>45980</v>
      </c>
      <c r="G46" s="15">
        <v>787</v>
      </c>
      <c r="H46" s="24"/>
      <c r="I46" s="16">
        <v>8811</v>
      </c>
      <c r="J46" s="16">
        <v>9598</v>
      </c>
      <c r="K46" s="16">
        <v>55578</v>
      </c>
    </row>
    <row r="47" spans="1:11" ht="13.5" customHeight="1" x14ac:dyDescent="0.25">
      <c r="A47" s="36">
        <v>2009</v>
      </c>
      <c r="B47" s="16">
        <v>3189</v>
      </c>
      <c r="C47" s="16">
        <v>3328</v>
      </c>
      <c r="D47" s="24"/>
      <c r="E47" s="16">
        <v>48438</v>
      </c>
      <c r="F47" s="16">
        <v>51766</v>
      </c>
      <c r="G47" s="15">
        <v>464</v>
      </c>
      <c r="H47" s="24"/>
      <c r="I47" s="16">
        <v>8284</v>
      </c>
      <c r="J47" s="16">
        <v>8747</v>
      </c>
      <c r="K47" s="16">
        <v>60513</v>
      </c>
    </row>
    <row r="48" spans="1:11" ht="13.5" customHeight="1" x14ac:dyDescent="0.25">
      <c r="A48" s="36">
        <v>2010</v>
      </c>
      <c r="B48" s="24"/>
      <c r="C48" s="16">
        <v>3543</v>
      </c>
      <c r="D48" s="24"/>
      <c r="E48" s="16">
        <v>50276</v>
      </c>
      <c r="F48" s="16">
        <v>53819</v>
      </c>
      <c r="G48" s="15">
        <v>533</v>
      </c>
      <c r="H48" s="24"/>
      <c r="I48" s="16">
        <v>6049</v>
      </c>
      <c r="J48" s="16">
        <v>6581</v>
      </c>
      <c r="K48" s="16">
        <v>60400</v>
      </c>
    </row>
    <row r="49" spans="1:12" ht="13.5" customHeight="1" x14ac:dyDescent="0.25">
      <c r="A49" s="36">
        <v>2011</v>
      </c>
      <c r="B49" s="24"/>
      <c r="C49" s="16">
        <v>3850</v>
      </c>
      <c r="D49" s="24"/>
      <c r="E49" s="16">
        <v>50368</v>
      </c>
      <c r="F49" s="16">
        <v>54218</v>
      </c>
      <c r="G49" s="15">
        <v>482</v>
      </c>
      <c r="H49" s="24"/>
      <c r="I49" s="16">
        <v>7545</v>
      </c>
      <c r="J49" s="16">
        <v>8027</v>
      </c>
      <c r="K49" s="16">
        <v>62245</v>
      </c>
    </row>
    <row r="50" spans="1:12" ht="13.5" customHeight="1" x14ac:dyDescent="0.25">
      <c r="A50" s="36">
        <v>2012</v>
      </c>
      <c r="B50" s="24"/>
      <c r="C50" s="16">
        <v>6795</v>
      </c>
      <c r="D50" s="24"/>
      <c r="E50" s="16">
        <v>51225</v>
      </c>
      <c r="F50" s="16">
        <v>58020</v>
      </c>
      <c r="G50" s="15">
        <v>536</v>
      </c>
      <c r="H50" s="24"/>
      <c r="I50" s="16">
        <v>8469</v>
      </c>
      <c r="J50" s="16">
        <v>9004</v>
      </c>
      <c r="K50" s="16">
        <v>67024</v>
      </c>
    </row>
    <row r="51" spans="1:12" ht="13.5" customHeight="1" x14ac:dyDescent="0.25">
      <c r="A51" s="36">
        <v>2013</v>
      </c>
      <c r="B51" s="24"/>
      <c r="C51" s="16">
        <v>5020</v>
      </c>
      <c r="D51" s="24"/>
      <c r="E51" s="16">
        <v>31355</v>
      </c>
      <c r="F51" s="16">
        <v>36375</v>
      </c>
      <c r="G51" s="16">
        <v>1243</v>
      </c>
      <c r="H51" s="24"/>
      <c r="I51" s="16">
        <v>5359</v>
      </c>
      <c r="J51" s="16">
        <v>6602</v>
      </c>
      <c r="K51" s="16">
        <v>42977</v>
      </c>
    </row>
    <row r="52" spans="1:12" ht="13.5" customHeight="1" x14ac:dyDescent="0.25">
      <c r="A52" s="36">
        <v>2014</v>
      </c>
      <c r="B52" s="24"/>
      <c r="C52" s="16">
        <v>9627</v>
      </c>
      <c r="D52" s="24"/>
      <c r="E52" s="16">
        <v>28909</v>
      </c>
      <c r="F52" s="16">
        <v>38536</v>
      </c>
      <c r="G52" s="16">
        <v>1298</v>
      </c>
      <c r="H52" s="24"/>
      <c r="I52" s="16">
        <v>5455</v>
      </c>
      <c r="J52" s="16">
        <v>6753</v>
      </c>
      <c r="K52" s="16">
        <v>45289</v>
      </c>
    </row>
    <row r="53" spans="1:12" ht="13.5" customHeight="1" x14ac:dyDescent="0.25">
      <c r="A53" s="36">
        <v>2015</v>
      </c>
      <c r="B53" s="24"/>
      <c r="C53" s="16">
        <v>5970</v>
      </c>
      <c r="D53" s="24"/>
      <c r="E53" s="16">
        <v>38079</v>
      </c>
      <c r="F53" s="16">
        <v>44049</v>
      </c>
      <c r="G53" s="15">
        <v>930</v>
      </c>
      <c r="H53" s="24"/>
      <c r="I53" s="16">
        <v>5029</v>
      </c>
      <c r="J53" s="16">
        <v>5959</v>
      </c>
      <c r="K53" s="16">
        <v>50008</v>
      </c>
    </row>
    <row r="54" spans="1:12" ht="13.5" customHeight="1" x14ac:dyDescent="0.25">
      <c r="A54" s="36">
        <v>2016</v>
      </c>
      <c r="B54" s="24"/>
      <c r="C54" s="16">
        <v>3279</v>
      </c>
      <c r="D54" s="24"/>
      <c r="E54" s="16">
        <v>29313</v>
      </c>
      <c r="F54" s="16">
        <v>32591</v>
      </c>
      <c r="G54" s="15">
        <v>306</v>
      </c>
      <c r="H54" s="24"/>
      <c r="I54" s="16">
        <v>4541</v>
      </c>
      <c r="J54" s="16">
        <v>4847</v>
      </c>
      <c r="K54" s="16">
        <v>37438</v>
      </c>
    </row>
    <row r="55" spans="1:12" ht="13.5" customHeight="1" x14ac:dyDescent="0.25">
      <c r="A55" s="36">
        <v>2017</v>
      </c>
      <c r="B55" s="24"/>
      <c r="C55" s="16">
        <v>3238</v>
      </c>
      <c r="D55" s="15">
        <v>179</v>
      </c>
      <c r="E55" s="16">
        <v>25496</v>
      </c>
      <c r="F55" s="16">
        <v>28734</v>
      </c>
      <c r="G55" s="15">
        <v>227</v>
      </c>
      <c r="H55" s="15">
        <v>22</v>
      </c>
      <c r="I55" s="16">
        <v>2004</v>
      </c>
      <c r="J55" s="16">
        <v>2231</v>
      </c>
      <c r="K55" s="16">
        <v>30965</v>
      </c>
    </row>
    <row r="56" spans="1:12" ht="13.5" customHeight="1" x14ac:dyDescent="0.25">
      <c r="A56" s="36">
        <v>2018</v>
      </c>
      <c r="B56" s="24"/>
      <c r="C56" s="16">
        <v>3103</v>
      </c>
      <c r="D56" s="15">
        <v>108</v>
      </c>
      <c r="E56" s="16">
        <v>15907</v>
      </c>
      <c r="F56" s="16">
        <v>19010</v>
      </c>
      <c r="G56" s="15">
        <v>300</v>
      </c>
      <c r="H56" s="15">
        <v>15</v>
      </c>
      <c r="I56" s="16">
        <v>2295</v>
      </c>
      <c r="J56" s="16">
        <v>2595</v>
      </c>
      <c r="K56" s="16">
        <v>21605</v>
      </c>
    </row>
    <row r="57" spans="1:12" ht="13.5" customHeight="1" x14ac:dyDescent="0.25">
      <c r="A57" s="36">
        <v>2019</v>
      </c>
      <c r="B57" s="24"/>
      <c r="C57" s="16">
        <v>1337</v>
      </c>
      <c r="D57" s="15">
        <v>57</v>
      </c>
      <c r="E57" s="16">
        <v>8383</v>
      </c>
      <c r="F57" s="16">
        <v>9720</v>
      </c>
      <c r="G57" s="15">
        <v>621</v>
      </c>
      <c r="H57" s="15">
        <v>8</v>
      </c>
      <c r="I57" s="16">
        <v>1598</v>
      </c>
      <c r="J57" s="16">
        <v>2219</v>
      </c>
      <c r="K57" s="16">
        <v>11938</v>
      </c>
    </row>
    <row r="58" spans="1:12" ht="13.5" customHeight="1" x14ac:dyDescent="0.25">
      <c r="A58" s="36">
        <v>2020</v>
      </c>
      <c r="B58" s="24"/>
      <c r="C58" s="15">
        <v>101</v>
      </c>
      <c r="D58" s="15">
        <v>8</v>
      </c>
      <c r="E58" s="16">
        <v>2319</v>
      </c>
      <c r="F58" s="16">
        <v>2420</v>
      </c>
      <c r="G58" s="15">
        <v>50</v>
      </c>
      <c r="H58" s="15">
        <v>1</v>
      </c>
      <c r="I58" s="15">
        <v>429</v>
      </c>
      <c r="J58" s="15">
        <v>479</v>
      </c>
      <c r="K58" s="16">
        <v>2899</v>
      </c>
    </row>
    <row r="59" spans="1:12" ht="13.5" customHeight="1" x14ac:dyDescent="0.25">
      <c r="A59" s="36">
        <v>2021</v>
      </c>
      <c r="B59" s="24"/>
      <c r="C59" s="15">
        <v>85</v>
      </c>
      <c r="D59" s="15">
        <v>4</v>
      </c>
      <c r="E59" s="16">
        <v>1387</v>
      </c>
      <c r="F59" s="16">
        <v>1472</v>
      </c>
      <c r="G59" s="15">
        <v>28</v>
      </c>
      <c r="H59" s="15">
        <v>2</v>
      </c>
      <c r="I59" s="15">
        <v>264</v>
      </c>
      <c r="J59" s="15">
        <v>291</v>
      </c>
      <c r="K59" s="16">
        <v>1764</v>
      </c>
    </row>
    <row r="60" spans="1:12" ht="13.5" customHeight="1" x14ac:dyDescent="0.25">
      <c r="A60" s="114" t="s">
        <v>202</v>
      </c>
      <c r="B60" s="114"/>
      <c r="C60" s="114"/>
      <c r="D60" s="114"/>
      <c r="E60" s="114"/>
      <c r="F60" s="114"/>
      <c r="G60" s="114"/>
      <c r="H60" s="114"/>
      <c r="I60" s="114"/>
      <c r="J60" s="114"/>
      <c r="K60" s="114"/>
      <c r="L60" s="114"/>
    </row>
  </sheetData>
  <mergeCells count="5">
    <mergeCell ref="A1:L1"/>
    <mergeCell ref="A2:A3"/>
    <mergeCell ref="B2:F2"/>
    <mergeCell ref="G2:J2"/>
    <mergeCell ref="A60:L6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5"/>
  <sheetViews>
    <sheetView workbookViewId="0">
      <selection activeCell="A2" activeCellId="1" sqref="A43:P45 A2:P2"/>
    </sheetView>
  </sheetViews>
  <sheetFormatPr baseColWidth="10" defaultColWidth="8.88671875" defaultRowHeight="13.2" x14ac:dyDescent="0.25"/>
  <cols>
    <col min="1" max="1" width="9.5546875" customWidth="1"/>
    <col min="2" max="2" width="10" customWidth="1"/>
    <col min="3" max="3" width="8.6640625" customWidth="1"/>
    <col min="4" max="4" width="8.44140625" customWidth="1"/>
    <col min="5" max="5" width="17.109375" customWidth="1"/>
    <col min="6" max="6" width="17.33203125" customWidth="1"/>
    <col min="7" max="7" width="8.6640625" customWidth="1"/>
    <col min="8" max="8" width="10" customWidth="1"/>
    <col min="9" max="9" width="8.6640625" customWidth="1"/>
    <col min="10" max="10" width="8.44140625" customWidth="1"/>
    <col min="11" max="12" width="8.6640625" customWidth="1"/>
    <col min="13" max="13" width="13.33203125" customWidth="1"/>
    <col min="14" max="14" width="8.6640625" customWidth="1"/>
    <col min="15" max="15" width="15.5546875" customWidth="1"/>
    <col min="16" max="16" width="8.44140625" customWidth="1"/>
    <col min="17" max="17" width="2.88671875" customWidth="1"/>
  </cols>
  <sheetData>
    <row r="1" spans="1:17" ht="13.5" customHeight="1" x14ac:dyDescent="0.25">
      <c r="A1" s="115" t="s">
        <v>203</v>
      </c>
      <c r="B1" s="115"/>
      <c r="C1" s="115"/>
      <c r="D1" s="115"/>
      <c r="E1" s="115"/>
      <c r="F1" s="115"/>
      <c r="G1" s="115"/>
      <c r="H1" s="115"/>
      <c r="I1" s="115"/>
      <c r="J1" s="115"/>
      <c r="K1" s="115"/>
      <c r="L1" s="115"/>
      <c r="M1" s="115"/>
      <c r="N1" s="115"/>
      <c r="O1" s="115"/>
      <c r="P1" s="115"/>
      <c r="Q1" s="115"/>
    </row>
    <row r="2" spans="1:17" ht="34.049999999999997" customHeight="1" x14ac:dyDescent="0.25">
      <c r="A2" s="37" t="s">
        <v>204</v>
      </c>
      <c r="B2" s="38" t="s">
        <v>205</v>
      </c>
      <c r="C2" s="39" t="s">
        <v>206</v>
      </c>
      <c r="D2" s="38" t="s">
        <v>207</v>
      </c>
      <c r="E2" s="40" t="s">
        <v>208</v>
      </c>
      <c r="F2" s="41" t="s">
        <v>209</v>
      </c>
      <c r="G2" s="38" t="s">
        <v>210</v>
      </c>
      <c r="H2" s="38" t="s">
        <v>211</v>
      </c>
      <c r="I2" s="38" t="s">
        <v>212</v>
      </c>
      <c r="J2" s="38" t="s">
        <v>213</v>
      </c>
      <c r="K2" s="40" t="s">
        <v>214</v>
      </c>
      <c r="L2" s="38" t="s">
        <v>215</v>
      </c>
      <c r="M2" s="38" t="s">
        <v>216</v>
      </c>
      <c r="N2" s="40" t="s">
        <v>217</v>
      </c>
      <c r="O2" s="38" t="s">
        <v>218</v>
      </c>
      <c r="P2" s="38" t="s">
        <v>219</v>
      </c>
    </row>
    <row r="3" spans="1:17" ht="12" customHeight="1" x14ac:dyDescent="0.25">
      <c r="A3" s="42">
        <v>1966</v>
      </c>
      <c r="B3" s="43">
        <v>37070</v>
      </c>
      <c r="C3" s="24"/>
      <c r="D3" s="44">
        <v>26</v>
      </c>
      <c r="E3" s="43">
        <v>10589</v>
      </c>
      <c r="F3" s="43">
        <v>12831</v>
      </c>
      <c r="G3" s="24"/>
      <c r="H3" s="24"/>
      <c r="I3" s="43">
        <v>56007</v>
      </c>
      <c r="J3" s="24"/>
      <c r="K3" s="43">
        <v>22525</v>
      </c>
      <c r="L3" s="45">
        <v>38270</v>
      </c>
      <c r="M3" s="24"/>
      <c r="N3" s="24"/>
      <c r="O3" s="24"/>
      <c r="P3" s="45">
        <v>177318</v>
      </c>
    </row>
    <row r="4" spans="1:17" ht="12" customHeight="1" x14ac:dyDescent="0.25">
      <c r="A4" s="42">
        <v>1967</v>
      </c>
      <c r="B4" s="43">
        <v>39105</v>
      </c>
      <c r="C4" s="24"/>
      <c r="D4" s="44">
        <v>27</v>
      </c>
      <c r="E4" s="43">
        <v>21027</v>
      </c>
      <c r="F4" s="43">
        <v>12941</v>
      </c>
      <c r="G4" s="24"/>
      <c r="H4" s="24"/>
      <c r="I4" s="43">
        <v>56003</v>
      </c>
      <c r="J4" s="24"/>
      <c r="K4" s="43">
        <v>23363</v>
      </c>
      <c r="L4" s="45">
        <v>42980</v>
      </c>
      <c r="M4" s="24"/>
      <c r="N4" s="24"/>
      <c r="O4" s="24"/>
      <c r="P4" s="45">
        <v>195446</v>
      </c>
    </row>
    <row r="5" spans="1:17" ht="12" customHeight="1" x14ac:dyDescent="0.25">
      <c r="A5" s="42">
        <v>1968</v>
      </c>
      <c r="B5" s="43">
        <v>44109</v>
      </c>
      <c r="C5" s="24"/>
      <c r="D5" s="44">
        <v>70</v>
      </c>
      <c r="E5" s="43">
        <v>24478</v>
      </c>
      <c r="F5" s="43">
        <v>16833</v>
      </c>
      <c r="G5" s="24"/>
      <c r="H5" s="24"/>
      <c r="I5" s="43">
        <v>63245</v>
      </c>
      <c r="J5" s="24"/>
      <c r="K5" s="43">
        <v>24008</v>
      </c>
      <c r="L5" s="45">
        <v>43610</v>
      </c>
      <c r="M5" s="24"/>
      <c r="N5" s="24"/>
      <c r="O5" s="24"/>
      <c r="P5" s="45">
        <v>216353</v>
      </c>
    </row>
    <row r="6" spans="1:17" ht="12" customHeight="1" x14ac:dyDescent="0.25">
      <c r="A6" s="42">
        <v>1969</v>
      </c>
      <c r="B6" s="43">
        <v>44061</v>
      </c>
      <c r="C6" s="24"/>
      <c r="D6" s="44">
        <v>58</v>
      </c>
      <c r="E6" s="43">
        <v>25979</v>
      </c>
      <c r="F6" s="43">
        <v>17432</v>
      </c>
      <c r="G6" s="24"/>
      <c r="H6" s="24"/>
      <c r="I6" s="43">
        <v>60749</v>
      </c>
      <c r="J6" s="24"/>
      <c r="K6" s="43">
        <v>22301</v>
      </c>
      <c r="L6" s="45">
        <v>41580</v>
      </c>
      <c r="M6" s="24"/>
      <c r="N6" s="24"/>
      <c r="O6" s="24"/>
      <c r="P6" s="45">
        <v>212160</v>
      </c>
    </row>
    <row r="7" spans="1:17" ht="12" customHeight="1" x14ac:dyDescent="0.25">
      <c r="A7" s="42">
        <v>1970</v>
      </c>
      <c r="B7" s="43">
        <v>42392</v>
      </c>
      <c r="C7" s="24"/>
      <c r="D7" s="44">
        <v>70</v>
      </c>
      <c r="E7" s="43">
        <v>18099</v>
      </c>
      <c r="F7" s="43">
        <v>19444</v>
      </c>
      <c r="G7" s="24"/>
      <c r="H7" s="24"/>
      <c r="I7" s="43">
        <v>68440</v>
      </c>
      <c r="J7" s="24"/>
      <c r="K7" s="43">
        <v>17756</v>
      </c>
      <c r="L7" s="45">
        <v>32250</v>
      </c>
      <c r="M7" s="24"/>
      <c r="N7" s="24"/>
      <c r="O7" s="24"/>
      <c r="P7" s="45">
        <v>198451</v>
      </c>
    </row>
    <row r="8" spans="1:17" ht="12" customHeight="1" x14ac:dyDescent="0.25">
      <c r="A8" s="42">
        <v>1971</v>
      </c>
      <c r="B8" s="43">
        <v>46831</v>
      </c>
      <c r="C8" s="24"/>
      <c r="D8" s="44">
        <v>53</v>
      </c>
      <c r="E8" s="43">
        <v>10977</v>
      </c>
      <c r="F8" s="43">
        <v>16248</v>
      </c>
      <c r="G8" s="24"/>
      <c r="H8" s="24"/>
      <c r="I8" s="43">
        <v>54151</v>
      </c>
      <c r="J8" s="24"/>
      <c r="K8" s="43">
        <v>15670</v>
      </c>
      <c r="L8" s="45">
        <v>20910</v>
      </c>
      <c r="M8" s="24"/>
      <c r="N8" s="24"/>
      <c r="O8" s="24"/>
      <c r="P8" s="45">
        <v>164840</v>
      </c>
    </row>
    <row r="9" spans="1:17" ht="12" customHeight="1" x14ac:dyDescent="0.25">
      <c r="A9" s="42">
        <v>1972</v>
      </c>
      <c r="B9" s="43">
        <v>34072</v>
      </c>
      <c r="C9" s="24"/>
      <c r="D9" s="44">
        <v>76</v>
      </c>
      <c r="E9" s="43">
        <v>4055</v>
      </c>
      <c r="F9" s="43">
        <v>3203</v>
      </c>
      <c r="G9" s="24"/>
      <c r="H9" s="24"/>
      <c r="I9" s="43">
        <v>57093</v>
      </c>
      <c r="J9" s="24"/>
      <c r="K9" s="43">
        <v>15194</v>
      </c>
      <c r="L9" s="45">
        <v>30140</v>
      </c>
      <c r="M9" s="24"/>
      <c r="N9" s="24"/>
      <c r="O9" s="24"/>
      <c r="P9" s="45">
        <v>143833</v>
      </c>
    </row>
    <row r="10" spans="1:17" ht="12" customHeight="1" x14ac:dyDescent="0.25">
      <c r="A10" s="42">
        <v>1973</v>
      </c>
      <c r="B10" s="43">
        <v>35455</v>
      </c>
      <c r="C10" s="24"/>
      <c r="D10" s="44">
        <v>95</v>
      </c>
      <c r="E10" s="43">
        <v>6034</v>
      </c>
      <c r="F10" s="43">
        <v>14973</v>
      </c>
      <c r="G10" s="24"/>
      <c r="H10" s="24"/>
      <c r="I10" s="43">
        <v>49790</v>
      </c>
      <c r="J10" s="24"/>
      <c r="K10" s="43">
        <v>16734</v>
      </c>
      <c r="L10" s="45">
        <v>20083</v>
      </c>
      <c r="M10" s="24"/>
      <c r="N10" s="24"/>
      <c r="O10" s="24"/>
      <c r="P10" s="45">
        <v>143164</v>
      </c>
    </row>
    <row r="11" spans="1:17" ht="12" customHeight="1" x14ac:dyDescent="0.25">
      <c r="A11" s="42">
        <v>1974</v>
      </c>
      <c r="B11" s="43">
        <v>32028</v>
      </c>
      <c r="C11" s="24"/>
      <c r="D11" s="44">
        <v>160</v>
      </c>
      <c r="E11" s="43">
        <v>2517</v>
      </c>
      <c r="F11" s="43">
        <v>11831</v>
      </c>
      <c r="G11" s="24"/>
      <c r="H11" s="24"/>
      <c r="I11" s="43">
        <v>48650</v>
      </c>
      <c r="J11" s="24"/>
      <c r="K11" s="43">
        <v>14498</v>
      </c>
      <c r="L11" s="45">
        <v>38131</v>
      </c>
      <c r="M11" s="24"/>
      <c r="N11" s="24"/>
      <c r="O11" s="24"/>
      <c r="P11" s="45">
        <v>147815</v>
      </c>
    </row>
    <row r="12" spans="1:17" ht="12" customHeight="1" x14ac:dyDescent="0.25">
      <c r="A12" s="42">
        <v>1975</v>
      </c>
      <c r="B12" s="43">
        <v>39043</v>
      </c>
      <c r="C12" s="24"/>
      <c r="D12" s="44">
        <v>298</v>
      </c>
      <c r="E12" s="43">
        <v>8700</v>
      </c>
      <c r="F12" s="43">
        <v>11968</v>
      </c>
      <c r="G12" s="24"/>
      <c r="H12" s="24"/>
      <c r="I12" s="43">
        <v>69318</v>
      </c>
      <c r="J12" s="24"/>
      <c r="K12" s="43">
        <v>16033</v>
      </c>
      <c r="L12" s="45">
        <v>49289</v>
      </c>
      <c r="M12" s="24"/>
      <c r="N12" s="24"/>
      <c r="O12" s="24"/>
      <c r="P12" s="45">
        <v>194649</v>
      </c>
    </row>
    <row r="13" spans="1:17" ht="12" customHeight="1" x14ac:dyDescent="0.25">
      <c r="A13" s="42">
        <v>1976</v>
      </c>
      <c r="B13" s="43">
        <v>47412</v>
      </c>
      <c r="C13" s="24"/>
      <c r="D13" s="44">
        <v>287</v>
      </c>
      <c r="E13" s="43">
        <v>3970</v>
      </c>
      <c r="F13" s="43">
        <v>13733</v>
      </c>
      <c r="G13" s="24"/>
      <c r="H13" s="24"/>
      <c r="I13" s="43">
        <v>70466</v>
      </c>
      <c r="J13" s="24"/>
      <c r="K13" s="43">
        <v>18388</v>
      </c>
      <c r="L13" s="45">
        <v>49047</v>
      </c>
      <c r="M13" s="24"/>
      <c r="N13" s="24"/>
      <c r="O13" s="24"/>
      <c r="P13" s="45">
        <v>203303</v>
      </c>
    </row>
    <row r="14" spans="1:17" ht="12" customHeight="1" x14ac:dyDescent="0.25">
      <c r="A14" s="42">
        <v>1977</v>
      </c>
      <c r="B14" s="43">
        <v>44400</v>
      </c>
      <c r="C14" s="24"/>
      <c r="D14" s="44">
        <v>310</v>
      </c>
      <c r="E14" s="43">
        <v>7519</v>
      </c>
      <c r="F14" s="43">
        <v>19120</v>
      </c>
      <c r="G14" s="24"/>
      <c r="H14" s="24"/>
      <c r="I14" s="43">
        <v>47702</v>
      </c>
      <c r="J14" s="24"/>
      <c r="K14" s="43">
        <v>16061</v>
      </c>
      <c r="L14" s="45">
        <v>29680</v>
      </c>
      <c r="M14" s="24"/>
      <c r="N14" s="24"/>
      <c r="O14" s="24"/>
      <c r="P14" s="45">
        <v>164792</v>
      </c>
    </row>
    <row r="15" spans="1:17" ht="12" customHeight="1" x14ac:dyDescent="0.25">
      <c r="A15" s="42">
        <v>1978</v>
      </c>
      <c r="B15" s="43">
        <v>30266</v>
      </c>
      <c r="C15" s="24"/>
      <c r="D15" s="43">
        <v>1437</v>
      </c>
      <c r="E15" s="43">
        <v>2260</v>
      </c>
      <c r="F15" s="43">
        <v>4270</v>
      </c>
      <c r="G15" s="24"/>
      <c r="H15" s="24"/>
      <c r="I15" s="43">
        <v>64113</v>
      </c>
      <c r="J15" s="24"/>
      <c r="K15" s="43">
        <v>14463</v>
      </c>
      <c r="L15" s="45">
        <v>37200</v>
      </c>
      <c r="M15" s="24"/>
      <c r="N15" s="24"/>
      <c r="O15" s="24"/>
      <c r="P15" s="45">
        <v>154009</v>
      </c>
    </row>
    <row r="16" spans="1:17" ht="12" customHeight="1" x14ac:dyDescent="0.25">
      <c r="A16" s="42">
        <v>1979</v>
      </c>
      <c r="B16" s="43">
        <v>34350</v>
      </c>
      <c r="C16" s="24"/>
      <c r="D16" s="43">
        <v>2938</v>
      </c>
      <c r="E16" s="43">
        <v>1403</v>
      </c>
      <c r="F16" s="43">
        <v>9777</v>
      </c>
      <c r="G16" s="24"/>
      <c r="H16" s="24"/>
      <c r="I16" s="43">
        <v>79754</v>
      </c>
      <c r="J16" s="24"/>
      <c r="K16" s="43">
        <v>20593</v>
      </c>
      <c r="L16" s="45">
        <v>75034</v>
      </c>
      <c r="M16" s="43">
        <v>3850</v>
      </c>
      <c r="N16" s="24"/>
      <c r="O16" s="24"/>
      <c r="P16" s="45">
        <v>227699</v>
      </c>
    </row>
    <row r="17" spans="1:16" ht="12" customHeight="1" x14ac:dyDescent="0.25">
      <c r="A17" s="42">
        <v>1980</v>
      </c>
      <c r="B17" s="43">
        <v>49704</v>
      </c>
      <c r="C17" s="24"/>
      <c r="D17" s="43">
        <v>5962</v>
      </c>
      <c r="E17" s="43">
        <v>1826</v>
      </c>
      <c r="F17" s="43">
        <v>11750</v>
      </c>
      <c r="G17" s="24"/>
      <c r="H17" s="24"/>
      <c r="I17" s="45">
        <v>123486</v>
      </c>
      <c r="J17" s="24"/>
      <c r="K17" s="43">
        <v>29291</v>
      </c>
      <c r="L17" s="45">
        <v>124350</v>
      </c>
      <c r="M17" s="43">
        <v>1250</v>
      </c>
      <c r="N17" s="24"/>
      <c r="O17" s="24"/>
      <c r="P17" s="45">
        <v>347619</v>
      </c>
    </row>
    <row r="18" spans="1:16" ht="12" customHeight="1" x14ac:dyDescent="0.25">
      <c r="A18" s="42">
        <v>1981</v>
      </c>
      <c r="B18" s="43">
        <v>68521</v>
      </c>
      <c r="C18" s="24"/>
      <c r="D18" s="43">
        <v>5681</v>
      </c>
      <c r="E18" s="43">
        <v>1277</v>
      </c>
      <c r="F18" s="43">
        <v>7021</v>
      </c>
      <c r="G18" s="24"/>
      <c r="H18" s="24"/>
      <c r="I18" s="45">
        <v>120901</v>
      </c>
      <c r="J18" s="24"/>
      <c r="K18" s="43">
        <v>37730</v>
      </c>
      <c r="L18" s="45">
        <v>87746</v>
      </c>
      <c r="M18" s="43">
        <v>2765</v>
      </c>
      <c r="N18" s="24"/>
      <c r="O18" s="24"/>
      <c r="P18" s="45">
        <v>331642</v>
      </c>
    </row>
    <row r="19" spans="1:16" ht="12" customHeight="1" x14ac:dyDescent="0.25">
      <c r="A19" s="42">
        <v>1982</v>
      </c>
      <c r="B19" s="43">
        <v>71151</v>
      </c>
      <c r="C19" s="24"/>
      <c r="D19" s="43">
        <v>8126</v>
      </c>
      <c r="E19" s="44">
        <v>753</v>
      </c>
      <c r="F19" s="43">
        <v>13800</v>
      </c>
      <c r="G19" s="24"/>
      <c r="H19" s="24"/>
      <c r="I19" s="43">
        <v>92541</v>
      </c>
      <c r="J19" s="24"/>
      <c r="K19" s="43">
        <v>38475</v>
      </c>
      <c r="L19" s="45">
        <v>86906</v>
      </c>
      <c r="M19" s="43">
        <v>4300</v>
      </c>
      <c r="N19" s="24"/>
      <c r="O19" s="24"/>
      <c r="P19" s="45">
        <v>316052</v>
      </c>
    </row>
    <row r="20" spans="1:16" ht="12" customHeight="1" x14ac:dyDescent="0.25">
      <c r="A20" s="42">
        <v>1983</v>
      </c>
      <c r="B20" s="43">
        <v>84406</v>
      </c>
      <c r="C20" s="24"/>
      <c r="D20" s="43">
        <v>8927</v>
      </c>
      <c r="E20" s="43">
        <v>1424</v>
      </c>
      <c r="F20" s="43">
        <v>15894</v>
      </c>
      <c r="G20" s="24"/>
      <c r="H20" s="24"/>
      <c r="I20" s="43">
        <v>76474</v>
      </c>
      <c r="J20" s="24"/>
      <c r="K20" s="43">
        <v>46710</v>
      </c>
      <c r="L20" s="45">
        <v>92248</v>
      </c>
      <c r="M20" s="43">
        <v>6065</v>
      </c>
      <c r="N20" s="24"/>
      <c r="O20" s="24"/>
      <c r="P20" s="45">
        <v>332148</v>
      </c>
    </row>
    <row r="21" spans="1:16" ht="12" customHeight="1" x14ac:dyDescent="0.25">
      <c r="A21" s="42">
        <v>1984</v>
      </c>
      <c r="B21" s="43">
        <v>90089</v>
      </c>
      <c r="C21" s="24"/>
      <c r="D21" s="43">
        <v>9358</v>
      </c>
      <c r="E21" s="43">
        <v>1793</v>
      </c>
      <c r="F21" s="43">
        <v>30483</v>
      </c>
      <c r="G21" s="24"/>
      <c r="H21" s="24"/>
      <c r="I21" s="43">
        <v>93429</v>
      </c>
      <c r="J21" s="24"/>
      <c r="K21" s="43">
        <v>59685</v>
      </c>
      <c r="L21" s="45">
        <v>100761</v>
      </c>
      <c r="M21" s="43">
        <v>6354</v>
      </c>
      <c r="N21" s="24"/>
      <c r="O21" s="24"/>
      <c r="P21" s="45">
        <v>391952</v>
      </c>
    </row>
    <row r="22" spans="1:16" ht="12" customHeight="1" x14ac:dyDescent="0.25">
      <c r="A22" s="42">
        <v>1985</v>
      </c>
      <c r="B22" s="43">
        <v>83527</v>
      </c>
      <c r="C22" s="24"/>
      <c r="D22" s="43">
        <v>7224</v>
      </c>
      <c r="E22" s="43">
        <v>1215</v>
      </c>
      <c r="F22" s="43">
        <v>26275</v>
      </c>
      <c r="G22" s="24"/>
      <c r="H22" s="24"/>
      <c r="I22" s="43">
        <v>63260</v>
      </c>
      <c r="J22" s="24"/>
      <c r="K22" s="43">
        <v>49565</v>
      </c>
      <c r="L22" s="45">
        <v>78127</v>
      </c>
      <c r="M22" s="43">
        <v>5890</v>
      </c>
      <c r="N22" s="24"/>
      <c r="O22" s="24"/>
      <c r="P22" s="45">
        <v>315083</v>
      </c>
    </row>
    <row r="23" spans="1:16" ht="12" customHeight="1" x14ac:dyDescent="0.25">
      <c r="A23" s="42">
        <v>1986</v>
      </c>
      <c r="B23" s="43">
        <v>81521</v>
      </c>
      <c r="C23" s="24"/>
      <c r="D23" s="43">
        <v>5633</v>
      </c>
      <c r="E23" s="44">
        <v>181</v>
      </c>
      <c r="F23" s="43">
        <v>19520</v>
      </c>
      <c r="G23" s="24"/>
      <c r="H23" s="24"/>
      <c r="I23" s="43">
        <v>43236</v>
      </c>
      <c r="J23" s="24"/>
      <c r="K23" s="43">
        <v>45723</v>
      </c>
      <c r="L23" s="45">
        <v>52148</v>
      </c>
      <c r="M23" s="43">
        <v>4596</v>
      </c>
      <c r="N23" s="24"/>
      <c r="O23" s="24"/>
      <c r="P23" s="45">
        <v>252558</v>
      </c>
    </row>
    <row r="24" spans="1:16" ht="12" customHeight="1" x14ac:dyDescent="0.25">
      <c r="A24" s="42">
        <v>1987</v>
      </c>
      <c r="B24" s="43">
        <v>68881</v>
      </c>
      <c r="C24" s="24"/>
      <c r="D24" s="43">
        <v>3007</v>
      </c>
      <c r="E24" s="44">
        <v>218</v>
      </c>
      <c r="F24" s="43">
        <v>14560</v>
      </c>
      <c r="G24" s="24"/>
      <c r="H24" s="24"/>
      <c r="I24" s="43">
        <v>32667</v>
      </c>
      <c r="J24" s="24"/>
      <c r="K24" s="43">
        <v>42978</v>
      </c>
      <c r="L24" s="45">
        <v>39203</v>
      </c>
      <c r="M24" s="43">
        <v>5567</v>
      </c>
      <c r="N24" s="24"/>
      <c r="O24" s="24"/>
      <c r="P24" s="46" t="s">
        <v>220</v>
      </c>
    </row>
    <row r="25" spans="1:16" ht="12" customHeight="1" x14ac:dyDescent="0.25">
      <c r="A25" s="42">
        <v>1988</v>
      </c>
      <c r="B25" s="43">
        <v>60436</v>
      </c>
      <c r="C25" s="24"/>
      <c r="D25" s="43">
        <v>2904</v>
      </c>
      <c r="E25" s="44">
        <v>2</v>
      </c>
      <c r="F25" s="43">
        <v>14078</v>
      </c>
      <c r="G25" s="24"/>
      <c r="H25" s="24"/>
      <c r="I25" s="43">
        <v>33351</v>
      </c>
      <c r="J25" s="24"/>
      <c r="K25" s="43">
        <v>48964</v>
      </c>
      <c r="L25" s="45">
        <v>28137</v>
      </c>
      <c r="M25" s="43">
        <v>6915</v>
      </c>
      <c r="N25" s="24"/>
      <c r="O25" s="24"/>
      <c r="P25" s="45">
        <v>194787</v>
      </c>
    </row>
    <row r="26" spans="1:16" ht="12" customHeight="1" x14ac:dyDescent="0.25">
      <c r="A26" s="42">
        <v>1989</v>
      </c>
      <c r="B26" s="43">
        <v>57240</v>
      </c>
      <c r="C26" s="24"/>
      <c r="D26" s="43">
        <v>2254</v>
      </c>
      <c r="E26" s="44">
        <v>3</v>
      </c>
      <c r="F26" s="43">
        <v>12844</v>
      </c>
      <c r="G26" s="24"/>
      <c r="H26" s="24"/>
      <c r="I26" s="43">
        <v>36855</v>
      </c>
      <c r="J26" s="24"/>
      <c r="K26" s="43">
        <v>50740</v>
      </c>
      <c r="L26" s="45">
        <v>14722</v>
      </c>
      <c r="M26" s="43">
        <v>4520</v>
      </c>
      <c r="N26" s="24"/>
      <c r="O26" s="24"/>
      <c r="P26" s="45">
        <v>179178</v>
      </c>
    </row>
    <row r="27" spans="1:16" ht="12" customHeight="1" x14ac:dyDescent="0.25">
      <c r="A27" s="42">
        <v>1990</v>
      </c>
      <c r="B27" s="43">
        <v>47394</v>
      </c>
      <c r="C27" s="24"/>
      <c r="D27" s="43">
        <v>1731</v>
      </c>
      <c r="E27" s="24"/>
      <c r="F27" s="43">
        <v>4691</v>
      </c>
      <c r="G27" s="24"/>
      <c r="H27" s="24"/>
      <c r="I27" s="43">
        <v>32028</v>
      </c>
      <c r="J27" s="24"/>
      <c r="K27" s="43">
        <v>50683</v>
      </c>
      <c r="L27" s="45">
        <v>13461</v>
      </c>
      <c r="M27" s="43">
        <v>3558</v>
      </c>
      <c r="N27" s="24"/>
      <c r="O27" s="24"/>
      <c r="P27" s="45">
        <v>153546</v>
      </c>
    </row>
    <row r="28" spans="1:16" ht="12" customHeight="1" x14ac:dyDescent="0.25">
      <c r="A28" s="42">
        <v>1991</v>
      </c>
      <c r="B28" s="43">
        <v>39792</v>
      </c>
      <c r="C28" s="43">
        <v>1810</v>
      </c>
      <c r="D28" s="43">
        <v>1711</v>
      </c>
      <c r="E28" s="24"/>
      <c r="F28" s="43">
        <v>6564</v>
      </c>
      <c r="G28" s="43">
        <v>2627</v>
      </c>
      <c r="H28" s="43">
        <v>1865</v>
      </c>
      <c r="I28" s="43">
        <v>25748</v>
      </c>
      <c r="J28" s="43">
        <v>3299</v>
      </c>
      <c r="K28" s="43">
        <v>36490</v>
      </c>
      <c r="L28" s="24"/>
      <c r="M28" s="43">
        <v>2611</v>
      </c>
      <c r="N28" s="24"/>
      <c r="O28" s="24"/>
      <c r="P28" s="45">
        <v>122517</v>
      </c>
    </row>
    <row r="29" spans="1:16" ht="12" customHeight="1" x14ac:dyDescent="0.25">
      <c r="A29" s="42">
        <v>1992</v>
      </c>
      <c r="B29" s="43">
        <v>18025</v>
      </c>
      <c r="C29" s="43">
        <v>1368</v>
      </c>
      <c r="D29" s="44">
        <v>485</v>
      </c>
      <c r="E29" s="24"/>
      <c r="F29" s="43">
        <v>2793</v>
      </c>
      <c r="G29" s="43">
        <v>1250</v>
      </c>
      <c r="H29" s="43">
        <v>1266</v>
      </c>
      <c r="I29" s="43">
        <v>13314</v>
      </c>
      <c r="J29" s="43">
        <v>1793</v>
      </c>
      <c r="K29" s="43">
        <v>13995</v>
      </c>
      <c r="L29" s="24"/>
      <c r="M29" s="44">
        <v>593</v>
      </c>
      <c r="N29" s="24"/>
      <c r="O29" s="24"/>
      <c r="P29" s="45">
        <v>54882</v>
      </c>
    </row>
    <row r="30" spans="1:16" ht="12" customHeight="1" x14ac:dyDescent="0.25">
      <c r="A30" s="42">
        <v>1993</v>
      </c>
      <c r="B30" s="43">
        <v>8000</v>
      </c>
      <c r="C30" s="44">
        <v>70</v>
      </c>
      <c r="D30" s="44">
        <v>225</v>
      </c>
      <c r="E30" s="24"/>
      <c r="F30" s="43">
        <v>1042</v>
      </c>
      <c r="G30" s="43">
        <v>1333</v>
      </c>
      <c r="H30" s="44">
        <v>605</v>
      </c>
      <c r="I30" s="43">
        <v>8909</v>
      </c>
      <c r="J30" s="44">
        <v>892</v>
      </c>
      <c r="K30" s="43">
        <v>10099</v>
      </c>
      <c r="L30" s="24"/>
      <c r="M30" s="44">
        <v>558</v>
      </c>
      <c r="N30" s="24"/>
      <c r="O30" s="43">
        <v>18978</v>
      </c>
      <c r="P30" s="45">
        <v>50711</v>
      </c>
    </row>
    <row r="31" spans="1:16" ht="12" customHeight="1" x14ac:dyDescent="0.25">
      <c r="A31" s="42">
        <v>1994</v>
      </c>
      <c r="B31" s="43">
        <v>9901</v>
      </c>
      <c r="C31" s="44">
        <v>952</v>
      </c>
      <c r="D31" s="44">
        <v>594</v>
      </c>
      <c r="E31" s="24"/>
      <c r="F31" s="43">
        <v>3056</v>
      </c>
      <c r="G31" s="43">
        <v>2831</v>
      </c>
      <c r="H31" s="43">
        <v>1887</v>
      </c>
      <c r="I31" s="43">
        <v>14335</v>
      </c>
      <c r="J31" s="43">
        <v>1257</v>
      </c>
      <c r="K31" s="43">
        <v>21264</v>
      </c>
      <c r="L31" s="24"/>
      <c r="M31" s="44">
        <v>779</v>
      </c>
      <c r="N31" s="24"/>
      <c r="O31" s="43">
        <v>44000</v>
      </c>
      <c r="P31" s="45">
        <v>100856</v>
      </c>
    </row>
    <row r="32" spans="1:16" ht="12" customHeight="1" x14ac:dyDescent="0.25">
      <c r="A32" s="42">
        <v>1995</v>
      </c>
      <c r="B32" s="43">
        <v>16895</v>
      </c>
      <c r="C32" s="43">
        <v>1049</v>
      </c>
      <c r="D32" s="43">
        <v>1729</v>
      </c>
      <c r="E32" s="24"/>
      <c r="F32" s="43">
        <v>5496</v>
      </c>
      <c r="G32" s="43">
        <v>6638</v>
      </c>
      <c r="H32" s="43">
        <v>4513</v>
      </c>
      <c r="I32" s="43">
        <v>25000</v>
      </c>
      <c r="J32" s="43">
        <v>1612</v>
      </c>
      <c r="K32" s="43">
        <v>24723</v>
      </c>
      <c r="L32" s="24"/>
      <c r="M32" s="44">
        <v>777</v>
      </c>
      <c r="N32" s="44">
        <v>293</v>
      </c>
      <c r="O32" s="43">
        <v>18993</v>
      </c>
      <c r="P32" s="45">
        <v>107718</v>
      </c>
    </row>
    <row r="33" spans="1:16" ht="12" customHeight="1" x14ac:dyDescent="0.25">
      <c r="A33" s="42">
        <v>1996</v>
      </c>
      <c r="B33" s="43">
        <v>17549</v>
      </c>
      <c r="C33" s="43">
        <v>1338</v>
      </c>
      <c r="D33" s="43">
        <v>3089</v>
      </c>
      <c r="E33" s="24"/>
      <c r="F33" s="43">
        <v>7340</v>
      </c>
      <c r="G33" s="43">
        <v>8709</v>
      </c>
      <c r="H33" s="43">
        <v>5524</v>
      </c>
      <c r="I33" s="43">
        <v>34855</v>
      </c>
      <c r="J33" s="43">
        <v>3306</v>
      </c>
      <c r="K33" s="43">
        <v>30669</v>
      </c>
      <c r="L33" s="24"/>
      <c r="M33" s="44">
        <v>706</v>
      </c>
      <c r="N33" s="44">
        <v>289</v>
      </c>
      <c r="O33" s="43">
        <v>10815</v>
      </c>
      <c r="P33" s="45">
        <v>124189</v>
      </c>
    </row>
    <row r="34" spans="1:16" ht="12" customHeight="1" x14ac:dyDescent="0.25">
      <c r="A34" s="42">
        <v>1997</v>
      </c>
      <c r="B34" s="43">
        <v>9776</v>
      </c>
      <c r="C34" s="43">
        <v>1414</v>
      </c>
      <c r="D34" s="43">
        <v>1536</v>
      </c>
      <c r="E34" s="24"/>
      <c r="F34" s="43">
        <v>5215</v>
      </c>
      <c r="G34" s="43">
        <v>6187</v>
      </c>
      <c r="H34" s="43">
        <v>4601</v>
      </c>
      <c r="I34" s="43">
        <v>31396</v>
      </c>
      <c r="J34" s="43">
        <v>2803</v>
      </c>
      <c r="K34" s="43">
        <v>25072</v>
      </c>
      <c r="L34" s="24"/>
      <c r="M34" s="44">
        <v>600</v>
      </c>
      <c r="N34" s="24"/>
      <c r="O34" s="24"/>
      <c r="P34" s="45">
        <v>88600</v>
      </c>
    </row>
    <row r="35" spans="1:16" ht="12" customHeight="1" x14ac:dyDescent="0.25">
      <c r="A35" s="42">
        <v>1998</v>
      </c>
      <c r="B35" s="43">
        <v>7818</v>
      </c>
      <c r="C35" s="43">
        <v>1188</v>
      </c>
      <c r="D35" s="43">
        <v>1026</v>
      </c>
      <c r="E35" s="24"/>
      <c r="F35" s="43">
        <v>1270</v>
      </c>
      <c r="G35" s="43">
        <v>7765</v>
      </c>
      <c r="H35" s="43">
        <v>4176</v>
      </c>
      <c r="I35" s="43">
        <v>25155</v>
      </c>
      <c r="J35" s="43">
        <v>4599</v>
      </c>
      <c r="K35" s="43">
        <v>14431</v>
      </c>
      <c r="L35" s="24"/>
      <c r="M35" s="24"/>
      <c r="N35" s="24"/>
      <c r="O35" s="24"/>
      <c r="P35" s="45">
        <v>67428</v>
      </c>
    </row>
    <row r="36" spans="1:16" ht="12" customHeight="1" x14ac:dyDescent="0.25">
      <c r="A36" s="42">
        <v>1999</v>
      </c>
      <c r="B36" s="43">
        <v>12170</v>
      </c>
      <c r="C36" s="43">
        <v>1052</v>
      </c>
      <c r="D36" s="43">
        <v>1456</v>
      </c>
      <c r="E36" s="24"/>
      <c r="F36" s="43">
        <v>2215</v>
      </c>
      <c r="G36" s="43">
        <v>6889</v>
      </c>
      <c r="H36" s="43">
        <v>4371</v>
      </c>
      <c r="I36" s="43">
        <v>25920</v>
      </c>
      <c r="J36" s="43">
        <v>5202</v>
      </c>
      <c r="K36" s="43">
        <v>13720</v>
      </c>
      <c r="L36" s="24"/>
      <c r="M36" s="24"/>
      <c r="N36" s="24"/>
      <c r="O36" s="24"/>
      <c r="P36" s="45">
        <v>72995</v>
      </c>
    </row>
    <row r="37" spans="1:16" ht="12" customHeight="1" x14ac:dyDescent="0.25">
      <c r="A37" s="42">
        <v>2000</v>
      </c>
      <c r="B37" s="43">
        <v>9715</v>
      </c>
      <c r="C37" s="44">
        <v>604</v>
      </c>
      <c r="D37" s="43">
        <v>1648</v>
      </c>
      <c r="E37" s="24"/>
      <c r="F37" s="43">
        <v>1508</v>
      </c>
      <c r="G37" s="43">
        <v>6196</v>
      </c>
      <c r="H37" s="43">
        <v>5165</v>
      </c>
      <c r="I37" s="43">
        <v>21194</v>
      </c>
      <c r="J37" s="43">
        <v>4231</v>
      </c>
      <c r="K37" s="43">
        <v>15910</v>
      </c>
      <c r="L37" s="24"/>
      <c r="M37" s="24"/>
      <c r="N37" s="24"/>
      <c r="O37" s="43">
        <v>23118</v>
      </c>
      <c r="P37" s="45">
        <v>89289</v>
      </c>
    </row>
    <row r="38" spans="1:16" ht="12" customHeight="1" x14ac:dyDescent="0.25">
      <c r="A38" s="42">
        <v>2001</v>
      </c>
      <c r="B38" s="43">
        <v>9580</v>
      </c>
      <c r="C38" s="44">
        <v>765</v>
      </c>
      <c r="D38" s="43">
        <v>1526</v>
      </c>
      <c r="E38" s="24"/>
      <c r="F38" s="43">
        <v>2159</v>
      </c>
      <c r="G38" s="43">
        <v>6252</v>
      </c>
      <c r="H38" s="43">
        <v>3137</v>
      </c>
      <c r="I38" s="43">
        <v>21346</v>
      </c>
      <c r="J38" s="43">
        <v>5032</v>
      </c>
      <c r="K38" s="43">
        <v>17854</v>
      </c>
      <c r="L38" s="24"/>
      <c r="M38" s="24"/>
      <c r="N38" s="24"/>
      <c r="O38" s="43">
        <v>23677</v>
      </c>
      <c r="P38" s="45">
        <v>91328</v>
      </c>
    </row>
    <row r="39" spans="1:16" ht="12" customHeight="1" x14ac:dyDescent="0.25">
      <c r="A39" s="42">
        <v>2002</v>
      </c>
      <c r="B39" s="43">
        <v>7831</v>
      </c>
      <c r="C39" s="44">
        <v>37</v>
      </c>
      <c r="D39" s="43">
        <v>1526</v>
      </c>
      <c r="E39" s="24"/>
      <c r="F39" s="43">
        <v>1445</v>
      </c>
      <c r="G39" s="43">
        <v>4796</v>
      </c>
      <c r="H39" s="43">
        <v>3137</v>
      </c>
      <c r="I39" s="43">
        <v>15106</v>
      </c>
      <c r="J39" s="43">
        <v>3793</v>
      </c>
      <c r="K39" s="43">
        <v>12507</v>
      </c>
      <c r="L39" s="24"/>
      <c r="M39" s="24"/>
      <c r="N39" s="24"/>
      <c r="O39" s="43">
        <v>17562</v>
      </c>
      <c r="P39" s="45">
        <v>67740</v>
      </c>
    </row>
    <row r="40" spans="1:16" ht="12" customHeight="1" x14ac:dyDescent="0.25">
      <c r="A40" s="42">
        <v>2003</v>
      </c>
      <c r="B40" s="43">
        <v>7655</v>
      </c>
      <c r="C40" s="44">
        <v>591</v>
      </c>
      <c r="D40" s="43">
        <v>1092</v>
      </c>
      <c r="E40" s="24"/>
      <c r="F40" s="43">
        <v>1354</v>
      </c>
      <c r="G40" s="43">
        <v>3493</v>
      </c>
      <c r="H40" s="43">
        <v>2767</v>
      </c>
      <c r="I40" s="43">
        <v>15374</v>
      </c>
      <c r="J40" s="43">
        <v>3707</v>
      </c>
      <c r="K40" s="43">
        <v>11297</v>
      </c>
      <c r="L40" s="24"/>
      <c r="M40" s="24"/>
      <c r="N40" s="24"/>
      <c r="O40" s="43">
        <v>22147</v>
      </c>
      <c r="P40" s="45">
        <v>69476</v>
      </c>
    </row>
    <row r="41" spans="1:16" ht="12" customHeight="1" x14ac:dyDescent="0.25">
      <c r="A41" s="42">
        <v>2004</v>
      </c>
      <c r="B41" s="43">
        <v>7394</v>
      </c>
      <c r="C41" s="43">
        <v>1192</v>
      </c>
      <c r="D41" s="44">
        <v>859</v>
      </c>
      <c r="E41" s="24"/>
      <c r="F41" s="43">
        <v>2659</v>
      </c>
      <c r="G41" s="43">
        <v>4835</v>
      </c>
      <c r="H41" s="43">
        <v>2041</v>
      </c>
      <c r="I41" s="43">
        <v>14582</v>
      </c>
      <c r="J41" s="43">
        <v>3410</v>
      </c>
      <c r="K41" s="43">
        <v>12043</v>
      </c>
      <c r="L41" s="24"/>
      <c r="M41" s="24"/>
      <c r="N41" s="24"/>
      <c r="O41" s="43">
        <v>19563</v>
      </c>
      <c r="P41" s="45">
        <v>68578</v>
      </c>
    </row>
    <row r="42" spans="1:16" ht="12" customHeight="1" x14ac:dyDescent="0.25">
      <c r="A42" s="42">
        <v>2005</v>
      </c>
      <c r="B42" s="43">
        <v>7270</v>
      </c>
      <c r="C42" s="44">
        <v>833</v>
      </c>
      <c r="D42" s="44">
        <v>278</v>
      </c>
      <c r="E42" s="24"/>
      <c r="F42" s="43">
        <v>2339</v>
      </c>
      <c r="G42" s="43">
        <v>3513</v>
      </c>
      <c r="H42" s="43">
        <v>2988</v>
      </c>
      <c r="I42" s="43">
        <v>11669</v>
      </c>
      <c r="J42" s="43">
        <v>3411</v>
      </c>
      <c r="K42" s="43">
        <v>7740</v>
      </c>
      <c r="L42" s="24"/>
      <c r="M42" s="24"/>
      <c r="N42" s="24"/>
      <c r="O42" s="43">
        <v>14991</v>
      </c>
      <c r="P42" s="45">
        <v>55032</v>
      </c>
    </row>
    <row r="43" spans="1:16" ht="12" customHeight="1" x14ac:dyDescent="0.25">
      <c r="A43" s="42">
        <v>2006</v>
      </c>
      <c r="B43" s="43">
        <v>9766</v>
      </c>
      <c r="C43" s="44">
        <v>616</v>
      </c>
      <c r="D43" s="44">
        <v>427</v>
      </c>
      <c r="E43" s="24"/>
      <c r="F43" s="43">
        <v>2025</v>
      </c>
      <c r="G43" s="43">
        <v>3980</v>
      </c>
      <c r="H43" s="43">
        <v>3200</v>
      </c>
      <c r="I43" s="43">
        <v>14290</v>
      </c>
      <c r="J43" s="43">
        <v>3719</v>
      </c>
      <c r="K43" s="43">
        <v>9672</v>
      </c>
      <c r="L43" s="24"/>
      <c r="M43" s="24"/>
      <c r="N43" s="24"/>
      <c r="O43" s="43">
        <v>17836</v>
      </c>
      <c r="P43" s="45">
        <v>65532</v>
      </c>
    </row>
    <row r="44" spans="1:16" ht="12" customHeight="1" x14ac:dyDescent="0.25">
      <c r="A44" s="42">
        <v>2007</v>
      </c>
      <c r="B44" s="43">
        <v>7280</v>
      </c>
      <c r="C44" s="44">
        <v>877</v>
      </c>
      <c r="D44" s="44">
        <v>615</v>
      </c>
      <c r="E44" s="24"/>
      <c r="F44" s="43">
        <v>1529</v>
      </c>
      <c r="G44" s="43">
        <v>3996</v>
      </c>
      <c r="H44" s="43">
        <v>2486</v>
      </c>
      <c r="I44" s="43">
        <v>8599</v>
      </c>
      <c r="J44" s="43">
        <v>3383</v>
      </c>
      <c r="K44" s="43">
        <v>9660</v>
      </c>
      <c r="L44" s="24"/>
      <c r="M44" s="24"/>
      <c r="N44" s="24"/>
      <c r="O44" s="43">
        <v>12418</v>
      </c>
      <c r="P44" s="45">
        <v>50843</v>
      </c>
    </row>
    <row r="45" spans="1:16" ht="12" customHeight="1" x14ac:dyDescent="0.25">
      <c r="A45" s="42">
        <v>2008</v>
      </c>
      <c r="B45" s="43">
        <v>7374</v>
      </c>
      <c r="C45" s="44">
        <v>841</v>
      </c>
      <c r="D45" s="44">
        <v>670</v>
      </c>
      <c r="E45" s="24"/>
      <c r="F45" s="43">
        <v>2341</v>
      </c>
      <c r="G45" s="43">
        <v>3990</v>
      </c>
      <c r="H45" s="43">
        <v>2835</v>
      </c>
      <c r="I45" s="43">
        <v>8721</v>
      </c>
      <c r="J45" s="43">
        <v>3888</v>
      </c>
      <c r="K45" s="43">
        <v>8901</v>
      </c>
      <c r="L45" s="24"/>
      <c r="M45" s="24"/>
      <c r="N45" s="24"/>
      <c r="O45" s="43">
        <v>2673</v>
      </c>
      <c r="P45" s="45">
        <v>42235</v>
      </c>
    </row>
  </sheetData>
  <mergeCells count="1">
    <mergeCell ref="A1:Q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36"/>
  <sheetViews>
    <sheetView workbookViewId="0">
      <selection sqref="A1:Z14"/>
    </sheetView>
  </sheetViews>
  <sheetFormatPr baseColWidth="10" defaultColWidth="8.88671875" defaultRowHeight="13.2" x14ac:dyDescent="0.25"/>
  <cols>
    <col min="1" max="1" width="9.33203125" customWidth="1"/>
    <col min="2" max="2" width="10.21875" customWidth="1"/>
    <col min="3" max="3" width="6.21875" customWidth="1"/>
    <col min="4" max="4" width="2.44140625" customWidth="1"/>
    <col min="5" max="5" width="8.44140625" customWidth="1"/>
    <col min="6" max="6" width="7.109375" customWidth="1"/>
    <col min="7" max="7" width="10" customWidth="1"/>
    <col min="8" max="8" width="5.109375" customWidth="1"/>
    <col min="9" max="9" width="10.44140625" customWidth="1"/>
    <col min="10" max="10" width="1.77734375" customWidth="1"/>
    <col min="11" max="11" width="8.6640625" customWidth="1"/>
    <col min="12" max="12" width="2" customWidth="1"/>
    <col min="13" max="13" width="7.77734375" customWidth="1"/>
    <col min="14" max="14" width="4.88671875" customWidth="1"/>
    <col min="15" max="15" width="3.77734375" customWidth="1"/>
    <col min="16" max="16" width="8.44140625" customWidth="1"/>
    <col min="17" max="17" width="4.88671875" customWidth="1"/>
    <col min="18" max="18" width="3.77734375" customWidth="1"/>
    <col min="19" max="19" width="8.44140625" customWidth="1"/>
    <col min="20" max="20" width="12.6640625" customWidth="1"/>
    <col min="21" max="21" width="0.88671875" customWidth="1"/>
    <col min="22" max="22" width="8.6640625" customWidth="1"/>
    <col min="23" max="23" width="3.5546875" customWidth="1"/>
    <col min="24" max="24" width="9.77734375" customWidth="1"/>
    <col min="25" max="25" width="2" customWidth="1"/>
    <col min="26" max="26" width="8.21875" customWidth="1"/>
    <col min="27" max="27" width="0.88671875" customWidth="1"/>
    <col min="28" max="28" width="2.21875" customWidth="1"/>
  </cols>
  <sheetData>
    <row r="1" spans="1:28" ht="34.049999999999997" customHeight="1" x14ac:dyDescent="0.25">
      <c r="A1" s="47" t="s">
        <v>204</v>
      </c>
      <c r="B1" s="38" t="s">
        <v>205</v>
      </c>
      <c r="C1" s="153" t="s">
        <v>206</v>
      </c>
      <c r="D1" s="154"/>
      <c r="E1" s="38" t="s">
        <v>207</v>
      </c>
      <c r="F1" s="155" t="s">
        <v>208</v>
      </c>
      <c r="G1" s="156"/>
      <c r="H1" s="155" t="s">
        <v>209</v>
      </c>
      <c r="I1" s="157"/>
      <c r="J1" s="156"/>
      <c r="K1" s="38" t="s">
        <v>210</v>
      </c>
      <c r="L1" s="158" t="s">
        <v>211</v>
      </c>
      <c r="M1" s="159"/>
      <c r="N1" s="158" t="s">
        <v>212</v>
      </c>
      <c r="O1" s="159"/>
      <c r="P1" s="38" t="s">
        <v>213</v>
      </c>
      <c r="Q1" s="160" t="s">
        <v>214</v>
      </c>
      <c r="R1" s="161"/>
      <c r="S1" s="38" t="s">
        <v>215</v>
      </c>
      <c r="T1" s="158" t="s">
        <v>216</v>
      </c>
      <c r="U1" s="159"/>
      <c r="V1" s="38" t="s">
        <v>217</v>
      </c>
      <c r="W1" s="158" t="s">
        <v>218</v>
      </c>
      <c r="X1" s="162"/>
      <c r="Y1" s="159"/>
      <c r="Z1" s="38" t="s">
        <v>219</v>
      </c>
    </row>
    <row r="2" spans="1:28" ht="12" customHeight="1" x14ac:dyDescent="0.25">
      <c r="A2" s="48">
        <v>2009</v>
      </c>
      <c r="B2" s="43">
        <v>8295</v>
      </c>
      <c r="C2" s="147">
        <v>623</v>
      </c>
      <c r="D2" s="148"/>
      <c r="E2" s="24"/>
      <c r="F2" s="149"/>
      <c r="G2" s="150"/>
      <c r="H2" s="116">
        <v>3665</v>
      </c>
      <c r="I2" s="118"/>
      <c r="J2" s="117"/>
      <c r="K2" s="43">
        <v>4588</v>
      </c>
      <c r="L2" s="116">
        <v>2789</v>
      </c>
      <c r="M2" s="117"/>
      <c r="N2" s="116">
        <v>10625</v>
      </c>
      <c r="O2" s="117"/>
      <c r="P2" s="43">
        <v>4482</v>
      </c>
      <c r="Q2" s="116">
        <v>10182</v>
      </c>
      <c r="R2" s="117"/>
      <c r="S2" s="24"/>
      <c r="T2" s="149"/>
      <c r="U2" s="150"/>
      <c r="V2" s="24"/>
      <c r="W2" s="116">
        <v>3189</v>
      </c>
      <c r="X2" s="118"/>
      <c r="Y2" s="117"/>
      <c r="Z2" s="43">
        <v>48439</v>
      </c>
    </row>
    <row r="3" spans="1:28" ht="12" customHeight="1" x14ac:dyDescent="0.25">
      <c r="A3" s="48">
        <v>2010</v>
      </c>
      <c r="B3" s="43">
        <v>10739</v>
      </c>
      <c r="C3" s="147">
        <v>796</v>
      </c>
      <c r="D3" s="148"/>
      <c r="E3" s="44">
        <v>826</v>
      </c>
      <c r="F3" s="149"/>
      <c r="G3" s="150"/>
      <c r="H3" s="116">
        <v>3908</v>
      </c>
      <c r="I3" s="118"/>
      <c r="J3" s="117"/>
      <c r="K3" s="43">
        <v>5001</v>
      </c>
      <c r="L3" s="116">
        <v>3140</v>
      </c>
      <c r="M3" s="117"/>
      <c r="N3" s="116">
        <v>11433</v>
      </c>
      <c r="O3" s="117"/>
      <c r="P3" s="43">
        <v>4264</v>
      </c>
      <c r="Q3" s="116">
        <v>10169</v>
      </c>
      <c r="R3" s="117"/>
      <c r="S3" s="24"/>
      <c r="T3" s="149"/>
      <c r="U3" s="150"/>
      <c r="V3" s="24"/>
      <c r="W3" s="149"/>
      <c r="X3" s="152"/>
      <c r="Y3" s="150"/>
      <c r="Z3" s="43">
        <v>50277</v>
      </c>
    </row>
    <row r="4" spans="1:28" ht="12" customHeight="1" x14ac:dyDescent="0.25">
      <c r="A4" s="48">
        <v>2011</v>
      </c>
      <c r="B4" s="43">
        <v>10842</v>
      </c>
      <c r="C4" s="116">
        <v>1180</v>
      </c>
      <c r="D4" s="117"/>
      <c r="E4" s="44">
        <v>958</v>
      </c>
      <c r="F4" s="149"/>
      <c r="G4" s="150"/>
      <c r="H4" s="116">
        <v>3054</v>
      </c>
      <c r="I4" s="118"/>
      <c r="J4" s="117"/>
      <c r="K4" s="43">
        <v>4916</v>
      </c>
      <c r="L4" s="116">
        <v>3017</v>
      </c>
      <c r="M4" s="117"/>
      <c r="N4" s="116">
        <v>11348</v>
      </c>
      <c r="O4" s="117"/>
      <c r="P4" s="43">
        <v>5022</v>
      </c>
      <c r="Q4" s="116">
        <v>10031</v>
      </c>
      <c r="R4" s="117"/>
      <c r="S4" s="24"/>
      <c r="T4" s="149"/>
      <c r="U4" s="150"/>
      <c r="V4" s="24"/>
      <c r="W4" s="149"/>
      <c r="X4" s="152"/>
      <c r="Y4" s="150"/>
      <c r="Z4" s="43">
        <v>50368</v>
      </c>
    </row>
    <row r="5" spans="1:28" ht="12" customHeight="1" x14ac:dyDescent="0.25">
      <c r="A5" s="48">
        <v>2012</v>
      </c>
      <c r="B5" s="43">
        <v>12102</v>
      </c>
      <c r="C5" s="147">
        <v>686</v>
      </c>
      <c r="D5" s="148"/>
      <c r="E5" s="43">
        <v>1405</v>
      </c>
      <c r="F5" s="149"/>
      <c r="G5" s="150"/>
      <c r="H5" s="116">
        <v>2432</v>
      </c>
      <c r="I5" s="118"/>
      <c r="J5" s="117"/>
      <c r="K5" s="43">
        <v>4269</v>
      </c>
      <c r="L5" s="116">
        <v>2261</v>
      </c>
      <c r="M5" s="117"/>
      <c r="N5" s="116">
        <v>14007</v>
      </c>
      <c r="O5" s="117"/>
      <c r="P5" s="43">
        <v>3954</v>
      </c>
      <c r="Q5" s="116">
        <v>10109</v>
      </c>
      <c r="R5" s="117"/>
      <c r="S5" s="24"/>
      <c r="T5" s="149"/>
      <c r="U5" s="150"/>
      <c r="V5" s="24"/>
      <c r="W5" s="149"/>
      <c r="X5" s="152"/>
      <c r="Y5" s="150"/>
      <c r="Z5" s="43">
        <v>51225</v>
      </c>
    </row>
    <row r="6" spans="1:28" ht="12" customHeight="1" x14ac:dyDescent="0.25">
      <c r="A6" s="48">
        <v>2013</v>
      </c>
      <c r="B6" s="43">
        <v>6052</v>
      </c>
      <c r="C6" s="147">
        <v>249</v>
      </c>
      <c r="D6" s="148"/>
      <c r="E6" s="44">
        <v>399</v>
      </c>
      <c r="F6" s="149"/>
      <c r="G6" s="150"/>
      <c r="H6" s="147">
        <v>541</v>
      </c>
      <c r="I6" s="151"/>
      <c r="J6" s="148"/>
      <c r="K6" s="43">
        <v>2441</v>
      </c>
      <c r="L6" s="116">
        <v>1744</v>
      </c>
      <c r="M6" s="117"/>
      <c r="N6" s="116">
        <v>11760</v>
      </c>
      <c r="O6" s="117"/>
      <c r="P6" s="43">
        <v>2870</v>
      </c>
      <c r="Q6" s="116">
        <v>5299</v>
      </c>
      <c r="R6" s="117"/>
      <c r="S6" s="24"/>
      <c r="T6" s="149"/>
      <c r="U6" s="150"/>
      <c r="V6" s="24"/>
      <c r="W6" s="149"/>
      <c r="X6" s="152"/>
      <c r="Y6" s="150"/>
      <c r="Z6" s="43">
        <v>31355</v>
      </c>
    </row>
    <row r="7" spans="1:28" ht="12" customHeight="1" x14ac:dyDescent="0.25">
      <c r="A7" s="48">
        <v>2014</v>
      </c>
      <c r="B7" s="43">
        <v>6035</v>
      </c>
      <c r="C7" s="147">
        <v>166</v>
      </c>
      <c r="D7" s="148"/>
      <c r="E7" s="44">
        <v>350</v>
      </c>
      <c r="F7" s="149"/>
      <c r="G7" s="150"/>
      <c r="H7" s="147">
        <v>676</v>
      </c>
      <c r="I7" s="151"/>
      <c r="J7" s="148"/>
      <c r="K7" s="43">
        <v>1999</v>
      </c>
      <c r="L7" s="116">
        <v>1088</v>
      </c>
      <c r="M7" s="117"/>
      <c r="N7" s="116">
        <v>11026</v>
      </c>
      <c r="O7" s="117"/>
      <c r="P7" s="43">
        <v>3444</v>
      </c>
      <c r="Q7" s="116">
        <v>4125</v>
      </c>
      <c r="R7" s="117"/>
      <c r="S7" s="24"/>
      <c r="T7" s="149"/>
      <c r="U7" s="150"/>
      <c r="V7" s="24"/>
      <c r="W7" s="149"/>
      <c r="X7" s="152"/>
      <c r="Y7" s="150"/>
      <c r="Z7" s="43">
        <v>28908</v>
      </c>
    </row>
    <row r="8" spans="1:28" ht="12" customHeight="1" x14ac:dyDescent="0.25">
      <c r="A8" s="48">
        <v>2015</v>
      </c>
      <c r="B8" s="43">
        <v>9526</v>
      </c>
      <c r="C8" s="147">
        <v>183</v>
      </c>
      <c r="D8" s="148"/>
      <c r="E8" s="44">
        <v>388</v>
      </c>
      <c r="F8" s="149"/>
      <c r="G8" s="150"/>
      <c r="H8" s="116">
        <v>1477</v>
      </c>
      <c r="I8" s="118"/>
      <c r="J8" s="117"/>
      <c r="K8" s="43">
        <v>2873</v>
      </c>
      <c r="L8" s="116">
        <v>1845</v>
      </c>
      <c r="M8" s="117"/>
      <c r="N8" s="116">
        <v>12896</v>
      </c>
      <c r="O8" s="117"/>
      <c r="P8" s="43">
        <v>3845</v>
      </c>
      <c r="Q8" s="116">
        <v>4438</v>
      </c>
      <c r="R8" s="117"/>
      <c r="S8" s="24"/>
      <c r="T8" s="149"/>
      <c r="U8" s="150"/>
      <c r="V8" s="24"/>
      <c r="W8" s="149"/>
      <c r="X8" s="152"/>
      <c r="Y8" s="150"/>
      <c r="Z8" s="43">
        <v>37471</v>
      </c>
    </row>
    <row r="9" spans="1:28" ht="12" customHeight="1" x14ac:dyDescent="0.25">
      <c r="A9" s="48">
        <v>2016</v>
      </c>
      <c r="B9" s="43">
        <v>6756</v>
      </c>
      <c r="C9" s="147">
        <v>2</v>
      </c>
      <c r="D9" s="148"/>
      <c r="E9" s="44">
        <v>57</v>
      </c>
      <c r="F9" s="149"/>
      <c r="G9" s="150"/>
      <c r="H9" s="147">
        <v>918</v>
      </c>
      <c r="I9" s="151"/>
      <c r="J9" s="148"/>
      <c r="K9" s="43">
        <v>2656</v>
      </c>
      <c r="L9" s="116">
        <v>1637</v>
      </c>
      <c r="M9" s="117"/>
      <c r="N9" s="116">
        <v>9583</v>
      </c>
      <c r="O9" s="117"/>
      <c r="P9" s="43">
        <v>3392</v>
      </c>
      <c r="Q9" s="116">
        <v>3995</v>
      </c>
      <c r="R9" s="117"/>
      <c r="S9" s="24"/>
      <c r="T9" s="149"/>
      <c r="U9" s="150"/>
      <c r="V9" s="24"/>
      <c r="W9" s="149"/>
      <c r="X9" s="152"/>
      <c r="Y9" s="150"/>
      <c r="Z9" s="43">
        <v>28996</v>
      </c>
    </row>
    <row r="10" spans="1:28" ht="12" customHeight="1" x14ac:dyDescent="0.25">
      <c r="A10" s="49" t="s">
        <v>221</v>
      </c>
      <c r="B10" s="43">
        <v>6140</v>
      </c>
      <c r="C10" s="147">
        <v>1</v>
      </c>
      <c r="D10" s="148"/>
      <c r="E10" s="44">
        <v>191</v>
      </c>
      <c r="F10" s="149"/>
      <c r="G10" s="150"/>
      <c r="H10" s="147">
        <v>347</v>
      </c>
      <c r="I10" s="151"/>
      <c r="J10" s="148"/>
      <c r="K10" s="43">
        <v>2079</v>
      </c>
      <c r="L10" s="116">
        <v>1726</v>
      </c>
      <c r="M10" s="117"/>
      <c r="N10" s="116">
        <v>6484</v>
      </c>
      <c r="O10" s="117"/>
      <c r="P10" s="43">
        <v>4124</v>
      </c>
      <c r="Q10" s="116">
        <v>4405</v>
      </c>
      <c r="R10" s="117"/>
      <c r="S10" s="24"/>
      <c r="T10" s="149"/>
      <c r="U10" s="150"/>
      <c r="V10" s="24"/>
      <c r="W10" s="149"/>
      <c r="X10" s="152"/>
      <c r="Y10" s="150"/>
      <c r="Z10" s="43">
        <v>25496</v>
      </c>
    </row>
    <row r="11" spans="1:28" ht="12" customHeight="1" x14ac:dyDescent="0.25">
      <c r="A11" s="49" t="s">
        <v>222</v>
      </c>
      <c r="B11" s="43">
        <v>2684</v>
      </c>
      <c r="C11" s="147">
        <v>1</v>
      </c>
      <c r="D11" s="148"/>
      <c r="E11" s="44">
        <v>53</v>
      </c>
      <c r="F11" s="149"/>
      <c r="G11" s="150"/>
      <c r="H11" s="147">
        <v>241</v>
      </c>
      <c r="I11" s="151"/>
      <c r="J11" s="148"/>
      <c r="K11" s="43">
        <v>1253</v>
      </c>
      <c r="L11" s="147">
        <v>694</v>
      </c>
      <c r="M11" s="148"/>
      <c r="N11" s="116">
        <v>5695</v>
      </c>
      <c r="O11" s="117"/>
      <c r="P11" s="43">
        <v>3376</v>
      </c>
      <c r="Q11" s="116">
        <v>1912</v>
      </c>
      <c r="R11" s="117"/>
      <c r="S11" s="24"/>
      <c r="T11" s="149"/>
      <c r="U11" s="150"/>
      <c r="V11" s="24"/>
      <c r="W11" s="149"/>
      <c r="X11" s="152"/>
      <c r="Y11" s="150"/>
      <c r="Z11" s="43">
        <v>15907</v>
      </c>
    </row>
    <row r="12" spans="1:28" ht="12" customHeight="1" x14ac:dyDescent="0.25">
      <c r="A12" s="49" t="s">
        <v>223</v>
      </c>
      <c r="B12" s="43">
        <v>1058</v>
      </c>
      <c r="C12" s="147">
        <v>2</v>
      </c>
      <c r="D12" s="148"/>
      <c r="E12" s="44">
        <v>85</v>
      </c>
      <c r="F12" s="149"/>
      <c r="G12" s="150"/>
      <c r="H12" s="147">
        <v>299</v>
      </c>
      <c r="I12" s="151"/>
      <c r="J12" s="148"/>
      <c r="K12" s="44">
        <v>260</v>
      </c>
      <c r="L12" s="147">
        <v>112</v>
      </c>
      <c r="M12" s="148"/>
      <c r="N12" s="116">
        <v>3184</v>
      </c>
      <c r="O12" s="117"/>
      <c r="P12" s="43">
        <v>2701</v>
      </c>
      <c r="Q12" s="147">
        <v>683</v>
      </c>
      <c r="R12" s="148"/>
      <c r="S12" s="24"/>
      <c r="T12" s="149"/>
      <c r="U12" s="150"/>
      <c r="V12" s="24"/>
      <c r="W12" s="149"/>
      <c r="X12" s="152"/>
      <c r="Y12" s="150"/>
      <c r="Z12" s="43">
        <v>8383</v>
      </c>
    </row>
    <row r="13" spans="1:28" ht="12" customHeight="1" x14ac:dyDescent="0.25">
      <c r="A13" s="49" t="s">
        <v>224</v>
      </c>
      <c r="B13" s="44">
        <v>21</v>
      </c>
      <c r="C13" s="147">
        <v>2</v>
      </c>
      <c r="D13" s="148"/>
      <c r="E13" s="44">
        <v>24</v>
      </c>
      <c r="F13" s="149"/>
      <c r="G13" s="150"/>
      <c r="H13" s="147">
        <v>13</v>
      </c>
      <c r="I13" s="151"/>
      <c r="J13" s="148"/>
      <c r="K13" s="44">
        <v>79</v>
      </c>
      <c r="L13" s="147">
        <v>12</v>
      </c>
      <c r="M13" s="148"/>
      <c r="N13" s="147">
        <v>377</v>
      </c>
      <c r="O13" s="148"/>
      <c r="P13" s="43">
        <v>1778</v>
      </c>
      <c r="Q13" s="147">
        <v>12</v>
      </c>
      <c r="R13" s="148"/>
      <c r="S13" s="24"/>
      <c r="T13" s="149"/>
      <c r="U13" s="150"/>
      <c r="V13" s="24"/>
      <c r="W13" s="149"/>
      <c r="X13" s="152"/>
      <c r="Y13" s="150"/>
      <c r="Z13" s="43">
        <v>2319</v>
      </c>
    </row>
    <row r="14" spans="1:28" ht="12" customHeight="1" x14ac:dyDescent="0.25">
      <c r="A14" s="49" t="s">
        <v>225</v>
      </c>
      <c r="B14" s="44">
        <v>16</v>
      </c>
      <c r="C14" s="147">
        <v>2</v>
      </c>
      <c r="D14" s="148"/>
      <c r="E14" s="44">
        <v>35</v>
      </c>
      <c r="F14" s="149"/>
      <c r="G14" s="150"/>
      <c r="H14" s="147">
        <v>20</v>
      </c>
      <c r="I14" s="151"/>
      <c r="J14" s="148"/>
      <c r="K14" s="44">
        <v>11</v>
      </c>
      <c r="L14" s="147">
        <v>2</v>
      </c>
      <c r="M14" s="148"/>
      <c r="N14" s="147">
        <v>66</v>
      </c>
      <c r="O14" s="148"/>
      <c r="P14" s="43">
        <v>1225</v>
      </c>
      <c r="Q14" s="147">
        <v>11</v>
      </c>
      <c r="R14" s="148"/>
      <c r="S14" s="24"/>
      <c r="T14" s="149"/>
      <c r="U14" s="150"/>
      <c r="V14" s="24"/>
      <c r="W14" s="149"/>
      <c r="X14" s="152"/>
      <c r="Y14" s="150"/>
      <c r="Z14" s="43">
        <v>1387</v>
      </c>
    </row>
    <row r="15" spans="1:28" ht="27" customHeight="1" x14ac:dyDescent="0.25">
      <c r="A15" s="115" t="s">
        <v>226</v>
      </c>
      <c r="B15" s="115"/>
      <c r="C15" s="115"/>
      <c r="D15" s="115"/>
      <c r="E15" s="115"/>
      <c r="F15" s="115"/>
      <c r="G15" s="115"/>
      <c r="H15" s="115"/>
      <c r="I15" s="115"/>
      <c r="J15" s="115"/>
      <c r="K15" s="115"/>
      <c r="L15" s="115"/>
      <c r="M15" s="115"/>
      <c r="N15" s="115"/>
      <c r="O15" s="115"/>
      <c r="P15" s="115"/>
      <c r="Q15" s="115"/>
      <c r="R15" s="115"/>
      <c r="S15" s="115"/>
      <c r="T15" s="115"/>
      <c r="U15" s="115"/>
      <c r="V15" s="115"/>
      <c r="W15" s="115"/>
      <c r="X15" s="115"/>
      <c r="Y15" s="115"/>
      <c r="Z15" s="115"/>
      <c r="AA15" s="115"/>
      <c r="AB15" s="115"/>
    </row>
    <row r="16" spans="1:28" ht="15" customHeight="1" x14ac:dyDescent="0.25">
      <c r="A16" s="77" t="s">
        <v>227</v>
      </c>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row>
    <row r="17" spans="1:28" ht="13.5" customHeight="1" x14ac:dyDescent="0.25">
      <c r="A17" s="115" t="s">
        <v>228</v>
      </c>
      <c r="B17" s="115"/>
      <c r="C17" s="115"/>
      <c r="D17" s="115"/>
      <c r="E17" s="115"/>
      <c r="F17" s="115"/>
      <c r="G17" s="115"/>
      <c r="H17" s="115"/>
      <c r="I17" s="115"/>
      <c r="J17" s="115"/>
      <c r="K17" s="115"/>
      <c r="L17" s="115"/>
      <c r="M17" s="115"/>
      <c r="N17" s="115"/>
      <c r="O17" s="115"/>
      <c r="P17" s="115"/>
      <c r="Q17" s="115"/>
      <c r="R17" s="115"/>
      <c r="S17" s="115"/>
      <c r="T17" s="115"/>
      <c r="U17" s="115"/>
      <c r="V17" s="115"/>
      <c r="W17" s="115"/>
      <c r="X17" s="115"/>
      <c r="Y17" s="115"/>
      <c r="Z17" s="115"/>
      <c r="AA17" s="115"/>
      <c r="AB17" s="115"/>
    </row>
    <row r="18" spans="1:28" ht="14.55" customHeight="1" x14ac:dyDescent="0.25">
      <c r="A18" s="122" t="s">
        <v>204</v>
      </c>
      <c r="B18" s="124" t="s">
        <v>229</v>
      </c>
      <c r="C18" s="125"/>
      <c r="D18" s="125"/>
      <c r="E18" s="125"/>
      <c r="F18" s="125"/>
      <c r="G18" s="125"/>
      <c r="H18" s="126"/>
      <c r="I18" s="124" t="s">
        <v>230</v>
      </c>
      <c r="J18" s="125"/>
      <c r="K18" s="125"/>
      <c r="L18" s="125"/>
      <c r="M18" s="125"/>
      <c r="N18" s="126"/>
      <c r="O18" s="127" t="s">
        <v>231</v>
      </c>
      <c r="P18" s="128"/>
      <c r="Q18" s="129"/>
      <c r="R18" s="133" t="s">
        <v>232</v>
      </c>
      <c r="S18" s="134"/>
      <c r="T18" s="137" t="s">
        <v>233</v>
      </c>
      <c r="U18" s="139" t="s">
        <v>234</v>
      </c>
      <c r="V18" s="140"/>
      <c r="W18" s="140"/>
      <c r="X18" s="140"/>
      <c r="Y18" s="140"/>
      <c r="Z18" s="141"/>
    </row>
    <row r="19" spans="1:28" ht="24" customHeight="1" x14ac:dyDescent="0.25">
      <c r="A19" s="123"/>
      <c r="B19" s="142" t="s">
        <v>235</v>
      </c>
      <c r="C19" s="143"/>
      <c r="D19" s="124" t="s">
        <v>236</v>
      </c>
      <c r="E19" s="125"/>
      <c r="F19" s="126"/>
      <c r="G19" s="124" t="s">
        <v>237</v>
      </c>
      <c r="H19" s="126"/>
      <c r="I19" s="50" t="s">
        <v>230</v>
      </c>
      <c r="J19" s="124" t="s">
        <v>236</v>
      </c>
      <c r="K19" s="125"/>
      <c r="L19" s="126"/>
      <c r="M19" s="124" t="s">
        <v>237</v>
      </c>
      <c r="N19" s="126"/>
      <c r="O19" s="130"/>
      <c r="P19" s="131"/>
      <c r="Q19" s="132"/>
      <c r="R19" s="135"/>
      <c r="S19" s="136"/>
      <c r="T19" s="138"/>
      <c r="U19" s="144" t="s">
        <v>238</v>
      </c>
      <c r="V19" s="145"/>
      <c r="W19" s="146"/>
      <c r="X19" s="52" t="s">
        <v>236</v>
      </c>
      <c r="Y19" s="124" t="s">
        <v>237</v>
      </c>
      <c r="Z19" s="126"/>
    </row>
    <row r="20" spans="1:28" ht="12" customHeight="1" x14ac:dyDescent="0.25">
      <c r="A20" s="48">
        <v>1946</v>
      </c>
      <c r="B20" s="116">
        <v>2153930</v>
      </c>
      <c r="C20" s="117"/>
      <c r="D20" s="116">
        <v>2418679</v>
      </c>
      <c r="E20" s="118"/>
      <c r="F20" s="117"/>
      <c r="G20" s="116">
        <v>1918160</v>
      </c>
      <c r="H20" s="117"/>
      <c r="I20" s="53" t="s">
        <v>239</v>
      </c>
      <c r="J20" s="116">
        <v>69293</v>
      </c>
      <c r="K20" s="118"/>
      <c r="L20" s="117"/>
      <c r="M20" s="116">
        <v>55731</v>
      </c>
      <c r="N20" s="117"/>
      <c r="O20" s="116">
        <v>90472</v>
      </c>
      <c r="P20" s="118"/>
      <c r="Q20" s="117"/>
      <c r="R20" s="116">
        <v>40985</v>
      </c>
      <c r="S20" s="117"/>
      <c r="T20" s="24"/>
      <c r="U20" s="119">
        <v>0.4</v>
      </c>
      <c r="V20" s="120"/>
      <c r="W20" s="121"/>
      <c r="X20" s="54">
        <v>0.44</v>
      </c>
      <c r="Y20" s="119">
        <v>0.36</v>
      </c>
      <c r="Z20" s="121"/>
    </row>
    <row r="21" spans="1:28" ht="12" customHeight="1" x14ac:dyDescent="0.25">
      <c r="A21" s="48">
        <v>1947</v>
      </c>
      <c r="B21" s="116">
        <v>3130800</v>
      </c>
      <c r="C21" s="117"/>
      <c r="D21" s="116">
        <v>3450558</v>
      </c>
      <c r="E21" s="118"/>
      <c r="F21" s="117"/>
      <c r="G21" s="116">
        <v>2840674</v>
      </c>
      <c r="H21" s="117"/>
      <c r="I21" s="43">
        <v>82320</v>
      </c>
      <c r="J21" s="116">
        <v>90042</v>
      </c>
      <c r="K21" s="118"/>
      <c r="L21" s="117"/>
      <c r="M21" s="116">
        <v>74597</v>
      </c>
      <c r="N21" s="117"/>
      <c r="O21" s="116">
        <v>123563</v>
      </c>
      <c r="P21" s="118"/>
      <c r="Q21" s="117"/>
      <c r="R21" s="116">
        <v>71831</v>
      </c>
      <c r="S21" s="117"/>
      <c r="T21" s="24"/>
      <c r="U21" s="119">
        <v>0.51</v>
      </c>
      <c r="V21" s="120"/>
      <c r="W21" s="121"/>
      <c r="X21" s="54">
        <v>0.56000000000000005</v>
      </c>
      <c r="Y21" s="119">
        <v>0.47</v>
      </c>
      <c r="Z21" s="121"/>
    </row>
    <row r="22" spans="1:28" ht="12" customHeight="1" x14ac:dyDescent="0.25">
      <c r="A22" s="48">
        <v>1948</v>
      </c>
      <c r="B22" s="116">
        <v>3705730</v>
      </c>
      <c r="C22" s="117"/>
      <c r="D22" s="116">
        <v>4058274</v>
      </c>
      <c r="E22" s="118"/>
      <c r="F22" s="117"/>
      <c r="G22" s="116">
        <v>3383812</v>
      </c>
      <c r="H22" s="117"/>
      <c r="I22" s="43">
        <v>105861</v>
      </c>
      <c r="J22" s="116">
        <v>114825</v>
      </c>
      <c r="K22" s="118"/>
      <c r="L22" s="117"/>
      <c r="M22" s="116">
        <v>96897</v>
      </c>
      <c r="N22" s="117"/>
      <c r="O22" s="116">
        <v>175574</v>
      </c>
      <c r="P22" s="118"/>
      <c r="Q22" s="117"/>
      <c r="R22" s="116">
        <v>107104</v>
      </c>
      <c r="S22" s="117"/>
      <c r="T22" s="24"/>
      <c r="U22" s="119">
        <v>0.57999999999999996</v>
      </c>
      <c r="V22" s="120"/>
      <c r="W22" s="121"/>
      <c r="X22" s="54">
        <v>0.63</v>
      </c>
      <c r="Y22" s="119">
        <v>0.54</v>
      </c>
      <c r="Z22" s="121"/>
    </row>
    <row r="23" spans="1:28" ht="12" customHeight="1" x14ac:dyDescent="0.25">
      <c r="A23" s="48">
        <v>1949</v>
      </c>
      <c r="B23" s="116">
        <v>3795980</v>
      </c>
      <c r="C23" s="117"/>
      <c r="D23" s="116">
        <v>4152393</v>
      </c>
      <c r="E23" s="118"/>
      <c r="F23" s="117"/>
      <c r="G23" s="116">
        <v>3470159</v>
      </c>
      <c r="H23" s="117"/>
      <c r="I23" s="43">
        <v>114565</v>
      </c>
      <c r="J23" s="116">
        <v>124771</v>
      </c>
      <c r="K23" s="118"/>
      <c r="L23" s="117"/>
      <c r="M23" s="116">
        <v>104359</v>
      </c>
      <c r="N23" s="117"/>
      <c r="O23" s="116">
        <v>195085</v>
      </c>
      <c r="P23" s="118"/>
      <c r="Q23" s="117"/>
      <c r="R23" s="116">
        <v>112735</v>
      </c>
      <c r="S23" s="117"/>
      <c r="T23" s="24"/>
      <c r="U23" s="119">
        <v>0.56000000000000005</v>
      </c>
      <c r="V23" s="120"/>
      <c r="W23" s="121"/>
      <c r="X23" s="54">
        <v>0.61</v>
      </c>
      <c r="Y23" s="119">
        <v>0.52</v>
      </c>
      <c r="Z23" s="121"/>
    </row>
    <row r="24" spans="1:28" ht="12" customHeight="1" x14ac:dyDescent="0.25">
      <c r="A24" s="48">
        <v>1950</v>
      </c>
      <c r="B24" s="116">
        <v>2968300</v>
      </c>
      <c r="C24" s="117"/>
      <c r="D24" s="116">
        <v>3284521</v>
      </c>
      <c r="E24" s="118"/>
      <c r="F24" s="117"/>
      <c r="G24" s="116">
        <v>2682523</v>
      </c>
      <c r="H24" s="117"/>
      <c r="I24" s="43">
        <v>120498</v>
      </c>
      <c r="J24" s="116">
        <v>131011</v>
      </c>
      <c r="K24" s="118"/>
      <c r="L24" s="117"/>
      <c r="M24" s="116">
        <v>109985</v>
      </c>
      <c r="N24" s="117"/>
      <c r="O24" s="116">
        <v>203319</v>
      </c>
      <c r="P24" s="118"/>
      <c r="Q24" s="117"/>
      <c r="R24" s="116">
        <v>124509</v>
      </c>
      <c r="S24" s="117"/>
      <c r="T24" s="24"/>
      <c r="U24" s="119">
        <v>0.59</v>
      </c>
      <c r="V24" s="120"/>
      <c r="W24" s="121"/>
      <c r="X24" s="54">
        <v>0.63</v>
      </c>
      <c r="Y24" s="119">
        <v>0.54</v>
      </c>
      <c r="Z24" s="121"/>
    </row>
    <row r="25" spans="1:28" ht="12" customHeight="1" x14ac:dyDescent="0.25">
      <c r="A25" s="48">
        <v>1951</v>
      </c>
      <c r="B25" s="116">
        <v>2372940</v>
      </c>
      <c r="C25" s="117"/>
      <c r="D25" s="116">
        <v>2660890</v>
      </c>
      <c r="E25" s="118"/>
      <c r="F25" s="117"/>
      <c r="G25" s="116">
        <v>2116151</v>
      </c>
      <c r="H25" s="117"/>
      <c r="I25" s="43">
        <v>132418</v>
      </c>
      <c r="J25" s="116">
        <v>143074</v>
      </c>
      <c r="K25" s="118"/>
      <c r="L25" s="117"/>
      <c r="M25" s="116">
        <v>121762</v>
      </c>
      <c r="N25" s="117"/>
      <c r="O25" s="116">
        <v>223030</v>
      </c>
      <c r="P25" s="118"/>
      <c r="Q25" s="117"/>
      <c r="R25" s="116">
        <v>137815</v>
      </c>
      <c r="S25" s="117"/>
      <c r="T25" s="24"/>
      <c r="U25" s="119">
        <v>0.59</v>
      </c>
      <c r="V25" s="120"/>
      <c r="W25" s="121"/>
      <c r="X25" s="54">
        <v>0.64</v>
      </c>
      <c r="Y25" s="119">
        <v>0.55000000000000004</v>
      </c>
      <c r="Z25" s="121"/>
    </row>
    <row r="26" spans="1:28" ht="12" customHeight="1" x14ac:dyDescent="0.25">
      <c r="A26" s="48">
        <v>1952</v>
      </c>
      <c r="B26" s="116">
        <v>2725780</v>
      </c>
      <c r="C26" s="117"/>
      <c r="D26" s="116">
        <v>3040381</v>
      </c>
      <c r="E26" s="118"/>
      <c r="F26" s="117"/>
      <c r="G26" s="116">
        <v>2443732</v>
      </c>
      <c r="H26" s="117"/>
      <c r="I26" s="43">
        <v>135834</v>
      </c>
      <c r="J26" s="116">
        <v>146763</v>
      </c>
      <c r="K26" s="118"/>
      <c r="L26" s="117"/>
      <c r="M26" s="116">
        <v>124905</v>
      </c>
      <c r="N26" s="117"/>
      <c r="O26" s="116">
        <v>244503</v>
      </c>
      <c r="P26" s="118"/>
      <c r="Q26" s="117"/>
      <c r="R26" s="116">
        <v>161103</v>
      </c>
      <c r="S26" s="117"/>
      <c r="T26" s="24"/>
      <c r="U26" s="119">
        <v>0.66</v>
      </c>
      <c r="V26" s="120"/>
      <c r="W26" s="121"/>
      <c r="X26" s="54">
        <v>0.71</v>
      </c>
      <c r="Y26" s="119">
        <v>0.62</v>
      </c>
      <c r="Z26" s="121"/>
    </row>
    <row r="27" spans="1:28" ht="12" customHeight="1" x14ac:dyDescent="0.25">
      <c r="A27" s="48">
        <v>1953</v>
      </c>
      <c r="B27" s="116">
        <v>3959470</v>
      </c>
      <c r="C27" s="117"/>
      <c r="D27" s="116">
        <v>4332013</v>
      </c>
      <c r="E27" s="118"/>
      <c r="F27" s="117"/>
      <c r="G27" s="116">
        <v>3618965</v>
      </c>
      <c r="H27" s="117"/>
      <c r="I27" s="43">
        <v>141733</v>
      </c>
      <c r="J27" s="116">
        <v>153556</v>
      </c>
      <c r="K27" s="118"/>
      <c r="L27" s="117"/>
      <c r="M27" s="116">
        <v>129910</v>
      </c>
      <c r="N27" s="117"/>
      <c r="O27" s="116">
        <v>235258</v>
      </c>
      <c r="P27" s="118"/>
      <c r="Q27" s="117"/>
      <c r="R27" s="116">
        <v>118132</v>
      </c>
      <c r="S27" s="117"/>
      <c r="T27" s="24"/>
      <c r="U27" s="119">
        <v>0.49</v>
      </c>
      <c r="V27" s="120"/>
      <c r="W27" s="121"/>
      <c r="X27" s="54">
        <v>0.52</v>
      </c>
      <c r="Y27" s="119">
        <v>0.45</v>
      </c>
      <c r="Z27" s="121"/>
    </row>
    <row r="28" spans="1:28" ht="12" customHeight="1" x14ac:dyDescent="0.25">
      <c r="A28" s="48">
        <v>1954</v>
      </c>
      <c r="B28" s="116">
        <v>3844370</v>
      </c>
      <c r="C28" s="117"/>
      <c r="D28" s="116">
        <v>4199823</v>
      </c>
      <c r="E28" s="118"/>
      <c r="F28" s="117"/>
      <c r="G28" s="116">
        <v>3519000</v>
      </c>
      <c r="H28" s="117"/>
      <c r="I28" s="43">
        <v>136065</v>
      </c>
      <c r="J28" s="116">
        <v>148357</v>
      </c>
      <c r="K28" s="118"/>
      <c r="L28" s="117"/>
      <c r="M28" s="116">
        <v>123773</v>
      </c>
      <c r="N28" s="117"/>
      <c r="O28" s="116">
        <v>232568</v>
      </c>
      <c r="P28" s="118"/>
      <c r="Q28" s="117"/>
      <c r="R28" s="116">
        <v>123947</v>
      </c>
      <c r="S28" s="117"/>
      <c r="T28" s="24"/>
      <c r="U28" s="119">
        <v>0.53</v>
      </c>
      <c r="V28" s="120"/>
      <c r="W28" s="121"/>
      <c r="X28" s="54">
        <v>0.56999999999999995</v>
      </c>
      <c r="Y28" s="119">
        <v>0.49</v>
      </c>
      <c r="Z28" s="121"/>
    </row>
    <row r="29" spans="1:28" ht="12" customHeight="1" x14ac:dyDescent="0.25">
      <c r="A29" s="48">
        <v>1955</v>
      </c>
      <c r="B29" s="116">
        <v>2343080</v>
      </c>
      <c r="C29" s="117"/>
      <c r="D29" s="116">
        <v>2615155</v>
      </c>
      <c r="E29" s="118"/>
      <c r="F29" s="117"/>
      <c r="G29" s="116">
        <v>2099311</v>
      </c>
      <c r="H29" s="117"/>
      <c r="I29" s="43">
        <v>137381</v>
      </c>
      <c r="J29" s="116">
        <v>149372</v>
      </c>
      <c r="K29" s="118"/>
      <c r="L29" s="117"/>
      <c r="M29" s="116">
        <v>125390</v>
      </c>
      <c r="N29" s="117"/>
      <c r="O29" s="116">
        <v>221295</v>
      </c>
      <c r="P29" s="118"/>
      <c r="Q29" s="117"/>
      <c r="R29" s="116">
        <v>114415</v>
      </c>
      <c r="S29" s="117"/>
      <c r="T29" s="24"/>
      <c r="U29" s="119">
        <v>0.49</v>
      </c>
      <c r="V29" s="120"/>
      <c r="W29" s="121"/>
      <c r="X29" s="54">
        <v>0.53</v>
      </c>
      <c r="Y29" s="119">
        <v>0.45</v>
      </c>
      <c r="Z29" s="121"/>
    </row>
    <row r="30" spans="1:28" ht="12" customHeight="1" x14ac:dyDescent="0.25">
      <c r="A30" s="48">
        <v>1956</v>
      </c>
      <c r="B30" s="116">
        <v>1944860</v>
      </c>
      <c r="C30" s="117"/>
      <c r="D30" s="116">
        <v>2186046</v>
      </c>
      <c r="E30" s="118"/>
      <c r="F30" s="117"/>
      <c r="G30" s="116">
        <v>1730284</v>
      </c>
      <c r="H30" s="117"/>
      <c r="I30" s="43">
        <v>141972</v>
      </c>
      <c r="J30" s="116">
        <v>152504</v>
      </c>
      <c r="K30" s="118"/>
      <c r="L30" s="117"/>
      <c r="M30" s="116">
        <v>131440</v>
      </c>
      <c r="N30" s="117"/>
      <c r="O30" s="116">
        <v>243427</v>
      </c>
      <c r="P30" s="118"/>
      <c r="Q30" s="117"/>
      <c r="R30" s="116">
        <v>151985</v>
      </c>
      <c r="S30" s="117"/>
      <c r="T30" s="24"/>
      <c r="U30" s="119">
        <v>0.61</v>
      </c>
      <c r="V30" s="120"/>
      <c r="W30" s="121"/>
      <c r="X30" s="54">
        <v>0.65</v>
      </c>
      <c r="Y30" s="119">
        <v>0.56999999999999995</v>
      </c>
      <c r="Z30" s="121"/>
    </row>
    <row r="31" spans="1:28" ht="12" customHeight="1" x14ac:dyDescent="0.25">
      <c r="A31" s="48">
        <v>1957</v>
      </c>
      <c r="B31" s="116">
        <v>2976670</v>
      </c>
      <c r="C31" s="117"/>
      <c r="D31" s="116">
        <v>3262677</v>
      </c>
      <c r="E31" s="118"/>
      <c r="F31" s="117"/>
      <c r="G31" s="116">
        <v>2715735</v>
      </c>
      <c r="H31" s="117"/>
      <c r="I31" s="43">
        <v>133320</v>
      </c>
      <c r="J31" s="116">
        <v>142307</v>
      </c>
      <c r="K31" s="118"/>
      <c r="L31" s="117"/>
      <c r="M31" s="116">
        <v>124333</v>
      </c>
      <c r="N31" s="117"/>
      <c r="O31" s="116">
        <v>255569</v>
      </c>
      <c r="P31" s="118"/>
      <c r="Q31" s="117"/>
      <c r="R31" s="116">
        <v>181366</v>
      </c>
      <c r="S31" s="117"/>
      <c r="T31" s="24"/>
      <c r="U31" s="119">
        <v>0.74</v>
      </c>
      <c r="V31" s="120"/>
      <c r="W31" s="121"/>
      <c r="X31" s="54">
        <v>0.79</v>
      </c>
      <c r="Y31" s="119">
        <v>0.7</v>
      </c>
      <c r="Z31" s="121"/>
    </row>
    <row r="32" spans="1:28" ht="12" customHeight="1" x14ac:dyDescent="0.25">
      <c r="A32" s="48">
        <v>1958</v>
      </c>
      <c r="B32" s="116">
        <v>2471330</v>
      </c>
      <c r="C32" s="117"/>
      <c r="D32" s="116">
        <v>2732944</v>
      </c>
      <c r="E32" s="118"/>
      <c r="F32" s="117"/>
      <c r="G32" s="116">
        <v>2234760</v>
      </c>
      <c r="H32" s="117"/>
      <c r="I32" s="43">
        <v>118256</v>
      </c>
      <c r="J32" s="116">
        <v>126574</v>
      </c>
      <c r="K32" s="118"/>
      <c r="L32" s="117"/>
      <c r="M32" s="116">
        <v>109938</v>
      </c>
      <c r="N32" s="117"/>
      <c r="O32" s="116">
        <v>219732</v>
      </c>
      <c r="P32" s="118"/>
      <c r="Q32" s="117"/>
      <c r="R32" s="116">
        <v>136301</v>
      </c>
      <c r="S32" s="117"/>
      <c r="T32" s="24"/>
      <c r="U32" s="119">
        <v>0.64</v>
      </c>
      <c r="V32" s="120"/>
      <c r="W32" s="121"/>
      <c r="X32" s="54">
        <v>0.68</v>
      </c>
      <c r="Y32" s="119">
        <v>0.61</v>
      </c>
      <c r="Z32" s="121"/>
    </row>
    <row r="33" spans="1:26" ht="12" customHeight="1" x14ac:dyDescent="0.25">
      <c r="A33" s="48">
        <v>1959</v>
      </c>
      <c r="B33" s="116">
        <v>2749660</v>
      </c>
      <c r="C33" s="117"/>
      <c r="D33" s="116">
        <v>3023395</v>
      </c>
      <c r="E33" s="118"/>
      <c r="F33" s="117"/>
      <c r="G33" s="116">
        <v>2500709</v>
      </c>
      <c r="H33" s="117"/>
      <c r="I33" s="43">
        <v>99820</v>
      </c>
      <c r="J33" s="116">
        <v>107055</v>
      </c>
      <c r="K33" s="118"/>
      <c r="L33" s="117"/>
      <c r="M33" s="116">
        <v>92585</v>
      </c>
      <c r="N33" s="117"/>
      <c r="O33" s="116">
        <v>186519</v>
      </c>
      <c r="P33" s="118"/>
      <c r="Q33" s="117"/>
      <c r="R33" s="116">
        <v>126033</v>
      </c>
      <c r="S33" s="117"/>
      <c r="T33" s="24"/>
      <c r="U33" s="119">
        <v>0.7</v>
      </c>
      <c r="V33" s="120"/>
      <c r="W33" s="121"/>
      <c r="X33" s="54">
        <v>0.74</v>
      </c>
      <c r="Y33" s="119">
        <v>0.65</v>
      </c>
      <c r="Z33" s="121"/>
    </row>
    <row r="34" spans="1:26" ht="12" customHeight="1" x14ac:dyDescent="0.25">
      <c r="A34" s="48">
        <v>1960</v>
      </c>
      <c r="B34" s="116">
        <v>2520350</v>
      </c>
      <c r="C34" s="117"/>
      <c r="D34" s="116">
        <v>2796429</v>
      </c>
      <c r="E34" s="118"/>
      <c r="F34" s="117"/>
      <c r="G34" s="116">
        <v>2271527</v>
      </c>
      <c r="H34" s="117"/>
      <c r="I34" s="43">
        <v>84357</v>
      </c>
      <c r="J34" s="116">
        <v>90852</v>
      </c>
      <c r="K34" s="118"/>
      <c r="L34" s="117"/>
      <c r="M34" s="116">
        <v>77862</v>
      </c>
      <c r="N34" s="117"/>
      <c r="O34" s="116">
        <v>171958</v>
      </c>
      <c r="P34" s="118"/>
      <c r="Q34" s="117"/>
      <c r="R34" s="116">
        <v>145408</v>
      </c>
      <c r="S34" s="117"/>
      <c r="T34" s="24"/>
      <c r="U34" s="119">
        <v>0.91</v>
      </c>
      <c r="V34" s="120"/>
      <c r="W34" s="121"/>
      <c r="X34" s="54">
        <v>0.98</v>
      </c>
      <c r="Y34" s="119">
        <v>0.84</v>
      </c>
      <c r="Z34" s="121"/>
    </row>
    <row r="35" spans="1:26" ht="12" customHeight="1" x14ac:dyDescent="0.25">
      <c r="A35" s="48">
        <v>1961</v>
      </c>
      <c r="B35" s="116">
        <v>2614610</v>
      </c>
      <c r="C35" s="117"/>
      <c r="D35" s="116">
        <v>2919996</v>
      </c>
      <c r="E35" s="118"/>
      <c r="F35" s="117"/>
      <c r="G35" s="116">
        <v>2341163</v>
      </c>
      <c r="H35" s="117"/>
      <c r="I35" s="43">
        <v>83593</v>
      </c>
      <c r="J35" s="116">
        <v>90186</v>
      </c>
      <c r="K35" s="118"/>
      <c r="L35" s="117"/>
      <c r="M35" s="116">
        <v>76999</v>
      </c>
      <c r="N35" s="117"/>
      <c r="O35" s="116">
        <v>152146</v>
      </c>
      <c r="P35" s="118"/>
      <c r="Q35" s="117"/>
      <c r="R35" s="116">
        <v>112034</v>
      </c>
      <c r="S35" s="117"/>
      <c r="T35" s="24"/>
      <c r="U35" s="119">
        <v>0.74</v>
      </c>
      <c r="V35" s="120"/>
      <c r="W35" s="121"/>
      <c r="X35" s="54">
        <v>0.79</v>
      </c>
      <c r="Y35" s="119">
        <v>0.69</v>
      </c>
      <c r="Z35" s="121"/>
    </row>
    <row r="36" spans="1:26" ht="12" customHeight="1" x14ac:dyDescent="0.25">
      <c r="A36" s="48">
        <v>1962</v>
      </c>
      <c r="B36" s="116">
        <v>2825410</v>
      </c>
      <c r="C36" s="117"/>
      <c r="D36" s="116">
        <v>3169589</v>
      </c>
      <c r="E36" s="118"/>
      <c r="F36" s="117"/>
      <c r="G36" s="116">
        <v>2518604</v>
      </c>
      <c r="H36" s="117"/>
      <c r="I36" s="43">
        <v>86230</v>
      </c>
      <c r="J36" s="116">
        <v>93164</v>
      </c>
      <c r="K36" s="118"/>
      <c r="L36" s="117"/>
      <c r="M36" s="116">
        <v>79296</v>
      </c>
      <c r="N36" s="117"/>
      <c r="O36" s="116">
        <v>157388</v>
      </c>
      <c r="P36" s="118"/>
      <c r="Q36" s="117"/>
      <c r="R36" s="116">
        <v>115553</v>
      </c>
      <c r="S36" s="117"/>
      <c r="T36" s="24"/>
      <c r="U36" s="119">
        <v>0.74</v>
      </c>
      <c r="V36" s="120"/>
      <c r="W36" s="121"/>
      <c r="X36" s="54">
        <v>0.79</v>
      </c>
      <c r="Y36" s="119">
        <v>0.68</v>
      </c>
      <c r="Z36" s="121"/>
    </row>
  </sheetData>
  <mergeCells count="282">
    <mergeCell ref="C1:D1"/>
    <mergeCell ref="F1:G1"/>
    <mergeCell ref="H1:J1"/>
    <mergeCell ref="L1:M1"/>
    <mergeCell ref="N1:O1"/>
    <mergeCell ref="Q1:R1"/>
    <mergeCell ref="T1:U1"/>
    <mergeCell ref="W1:Y1"/>
    <mergeCell ref="C2:D2"/>
    <mergeCell ref="F2:G2"/>
    <mergeCell ref="H2:J2"/>
    <mergeCell ref="L2:M2"/>
    <mergeCell ref="N2:O2"/>
    <mergeCell ref="Q2:R2"/>
    <mergeCell ref="T2:U2"/>
    <mergeCell ref="W2:Y2"/>
    <mergeCell ref="C3:D3"/>
    <mergeCell ref="F3:G3"/>
    <mergeCell ref="H3:J3"/>
    <mergeCell ref="L3:M3"/>
    <mergeCell ref="N3:O3"/>
    <mergeCell ref="Q3:R3"/>
    <mergeCell ref="T3:U3"/>
    <mergeCell ref="W3:Y3"/>
    <mergeCell ref="C4:D4"/>
    <mergeCell ref="F4:G4"/>
    <mergeCell ref="H4:J4"/>
    <mergeCell ref="L4:M4"/>
    <mergeCell ref="N4:O4"/>
    <mergeCell ref="Q4:R4"/>
    <mergeCell ref="T4:U4"/>
    <mergeCell ref="W4:Y4"/>
    <mergeCell ref="C5:D5"/>
    <mergeCell ref="F5:G5"/>
    <mergeCell ref="H5:J5"/>
    <mergeCell ref="L5:M5"/>
    <mergeCell ref="N5:O5"/>
    <mergeCell ref="Q5:R5"/>
    <mergeCell ref="T5:U5"/>
    <mergeCell ref="W5:Y5"/>
    <mergeCell ref="C6:D6"/>
    <mergeCell ref="F6:G6"/>
    <mergeCell ref="H6:J6"/>
    <mergeCell ref="L6:M6"/>
    <mergeCell ref="N6:O6"/>
    <mergeCell ref="Q6:R6"/>
    <mergeCell ref="T6:U6"/>
    <mergeCell ref="W6:Y6"/>
    <mergeCell ref="C7:D7"/>
    <mergeCell ref="F7:G7"/>
    <mergeCell ref="H7:J7"/>
    <mergeCell ref="L7:M7"/>
    <mergeCell ref="N7:O7"/>
    <mergeCell ref="Q7:R7"/>
    <mergeCell ref="T7:U7"/>
    <mergeCell ref="W7:Y7"/>
    <mergeCell ref="C8:D8"/>
    <mergeCell ref="F8:G8"/>
    <mergeCell ref="H8:J8"/>
    <mergeCell ref="L8:M8"/>
    <mergeCell ref="N8:O8"/>
    <mergeCell ref="Q8:R8"/>
    <mergeCell ref="T8:U8"/>
    <mergeCell ref="W8:Y8"/>
    <mergeCell ref="C9:D9"/>
    <mergeCell ref="F9:G9"/>
    <mergeCell ref="H9:J9"/>
    <mergeCell ref="L9:M9"/>
    <mergeCell ref="N9:O9"/>
    <mergeCell ref="Q9:R9"/>
    <mergeCell ref="T9:U9"/>
    <mergeCell ref="W9:Y9"/>
    <mergeCell ref="C10:D10"/>
    <mergeCell ref="F10:G10"/>
    <mergeCell ref="H10:J10"/>
    <mergeCell ref="L10:M10"/>
    <mergeCell ref="N10:O10"/>
    <mergeCell ref="Q10:R10"/>
    <mergeCell ref="T10:U10"/>
    <mergeCell ref="W10:Y10"/>
    <mergeCell ref="C11:D11"/>
    <mergeCell ref="F11:G11"/>
    <mergeCell ref="H11:J11"/>
    <mergeCell ref="L11:M11"/>
    <mergeCell ref="N11:O11"/>
    <mergeCell ref="Q11:R11"/>
    <mergeCell ref="T11:U11"/>
    <mergeCell ref="W11:Y11"/>
    <mergeCell ref="C12:D12"/>
    <mergeCell ref="F12:G12"/>
    <mergeCell ref="H12:J12"/>
    <mergeCell ref="L12:M12"/>
    <mergeCell ref="N12:O12"/>
    <mergeCell ref="Q12:R12"/>
    <mergeCell ref="T12:U12"/>
    <mergeCell ref="W12:Y12"/>
    <mergeCell ref="C13:D13"/>
    <mergeCell ref="F13:G13"/>
    <mergeCell ref="H13:J13"/>
    <mergeCell ref="L13:M13"/>
    <mergeCell ref="N13:O13"/>
    <mergeCell ref="Q13:R13"/>
    <mergeCell ref="T13:U13"/>
    <mergeCell ref="W13:Y13"/>
    <mergeCell ref="C14:D14"/>
    <mergeCell ref="F14:G14"/>
    <mergeCell ref="H14:J14"/>
    <mergeCell ref="L14:M14"/>
    <mergeCell ref="N14:O14"/>
    <mergeCell ref="Q14:R14"/>
    <mergeCell ref="T14:U14"/>
    <mergeCell ref="W14:Y14"/>
    <mergeCell ref="A15:AB15"/>
    <mergeCell ref="A16:AA16"/>
    <mergeCell ref="A17:AB17"/>
    <mergeCell ref="A18:A19"/>
    <mergeCell ref="B18:H18"/>
    <mergeCell ref="I18:N18"/>
    <mergeCell ref="O18:Q19"/>
    <mergeCell ref="R18:S19"/>
    <mergeCell ref="T18:T19"/>
    <mergeCell ref="U18:Z18"/>
    <mergeCell ref="B19:C19"/>
    <mergeCell ref="D19:F19"/>
    <mergeCell ref="G19:H19"/>
    <mergeCell ref="J19:L19"/>
    <mergeCell ref="M19:N19"/>
    <mergeCell ref="U19:W19"/>
    <mergeCell ref="Y19:Z19"/>
    <mergeCell ref="B20:C20"/>
    <mergeCell ref="D20:F20"/>
    <mergeCell ref="G20:H20"/>
    <mergeCell ref="J20:L20"/>
    <mergeCell ref="M20:N20"/>
    <mergeCell ref="O20:Q20"/>
    <mergeCell ref="R20:S20"/>
    <mergeCell ref="U20:W20"/>
    <mergeCell ref="Y20:Z20"/>
    <mergeCell ref="B21:C21"/>
    <mergeCell ref="D21:F21"/>
    <mergeCell ref="G21:H21"/>
    <mergeCell ref="J21:L21"/>
    <mergeCell ref="M21:N21"/>
    <mergeCell ref="O21:Q21"/>
    <mergeCell ref="R21:S21"/>
    <mergeCell ref="U21:W21"/>
    <mergeCell ref="Y21:Z21"/>
    <mergeCell ref="B22:C22"/>
    <mergeCell ref="D22:F22"/>
    <mergeCell ref="G22:H22"/>
    <mergeCell ref="J22:L22"/>
    <mergeCell ref="M22:N22"/>
    <mergeCell ref="O22:Q22"/>
    <mergeCell ref="R22:S22"/>
    <mergeCell ref="U22:W22"/>
    <mergeCell ref="Y22:Z22"/>
    <mergeCell ref="B23:C23"/>
    <mergeCell ref="D23:F23"/>
    <mergeCell ref="G23:H23"/>
    <mergeCell ref="J23:L23"/>
    <mergeCell ref="M23:N23"/>
    <mergeCell ref="O23:Q23"/>
    <mergeCell ref="R23:S23"/>
    <mergeCell ref="U23:W23"/>
    <mergeCell ref="Y23:Z23"/>
    <mergeCell ref="B24:C24"/>
    <mergeCell ref="D24:F24"/>
    <mergeCell ref="G24:H24"/>
    <mergeCell ref="J24:L24"/>
    <mergeCell ref="M24:N24"/>
    <mergeCell ref="O24:Q24"/>
    <mergeCell ref="R24:S24"/>
    <mergeCell ref="U24:W24"/>
    <mergeCell ref="Y24:Z24"/>
    <mergeCell ref="B25:C25"/>
    <mergeCell ref="D25:F25"/>
    <mergeCell ref="G25:H25"/>
    <mergeCell ref="J25:L25"/>
    <mergeCell ref="M25:N25"/>
    <mergeCell ref="O25:Q25"/>
    <mergeCell ref="R25:S25"/>
    <mergeCell ref="U25:W25"/>
    <mergeCell ref="Y25:Z25"/>
    <mergeCell ref="B26:C26"/>
    <mergeCell ref="D26:F26"/>
    <mergeCell ref="G26:H26"/>
    <mergeCell ref="J26:L26"/>
    <mergeCell ref="M26:N26"/>
    <mergeCell ref="O26:Q26"/>
    <mergeCell ref="R26:S26"/>
    <mergeCell ref="U26:W26"/>
    <mergeCell ref="Y26:Z26"/>
    <mergeCell ref="B27:C27"/>
    <mergeCell ref="D27:F27"/>
    <mergeCell ref="G27:H27"/>
    <mergeCell ref="J27:L27"/>
    <mergeCell ref="M27:N27"/>
    <mergeCell ref="O27:Q27"/>
    <mergeCell ref="R27:S27"/>
    <mergeCell ref="U27:W27"/>
    <mergeCell ref="Y27:Z27"/>
    <mergeCell ref="B28:C28"/>
    <mergeCell ref="D28:F28"/>
    <mergeCell ref="G28:H28"/>
    <mergeCell ref="J28:L28"/>
    <mergeCell ref="M28:N28"/>
    <mergeCell ref="O28:Q28"/>
    <mergeCell ref="R28:S28"/>
    <mergeCell ref="U28:W28"/>
    <mergeCell ref="Y28:Z28"/>
    <mergeCell ref="B29:C29"/>
    <mergeCell ref="D29:F29"/>
    <mergeCell ref="G29:H29"/>
    <mergeCell ref="J29:L29"/>
    <mergeCell ref="M29:N29"/>
    <mergeCell ref="O29:Q29"/>
    <mergeCell ref="R29:S29"/>
    <mergeCell ref="U29:W29"/>
    <mergeCell ref="Y29:Z29"/>
    <mergeCell ref="B30:C30"/>
    <mergeCell ref="D30:F30"/>
    <mergeCell ref="G30:H30"/>
    <mergeCell ref="J30:L30"/>
    <mergeCell ref="M30:N30"/>
    <mergeCell ref="O30:Q30"/>
    <mergeCell ref="R30:S30"/>
    <mergeCell ref="U30:W30"/>
    <mergeCell ref="Y30:Z30"/>
    <mergeCell ref="B31:C31"/>
    <mergeCell ref="D31:F31"/>
    <mergeCell ref="G31:H31"/>
    <mergeCell ref="J31:L31"/>
    <mergeCell ref="M31:N31"/>
    <mergeCell ref="O31:Q31"/>
    <mergeCell ref="R31:S31"/>
    <mergeCell ref="U31:W31"/>
    <mergeCell ref="Y31:Z31"/>
    <mergeCell ref="B32:C32"/>
    <mergeCell ref="D32:F32"/>
    <mergeCell ref="G32:H32"/>
    <mergeCell ref="J32:L32"/>
    <mergeCell ref="M32:N32"/>
    <mergeCell ref="O32:Q32"/>
    <mergeCell ref="R32:S32"/>
    <mergeCell ref="U32:W32"/>
    <mergeCell ref="Y32:Z32"/>
    <mergeCell ref="B33:C33"/>
    <mergeCell ref="D33:F33"/>
    <mergeCell ref="G33:H33"/>
    <mergeCell ref="J33:L33"/>
    <mergeCell ref="M33:N33"/>
    <mergeCell ref="O33:Q33"/>
    <mergeCell ref="R33:S33"/>
    <mergeCell ref="U33:W33"/>
    <mergeCell ref="Y33:Z33"/>
    <mergeCell ref="B34:C34"/>
    <mergeCell ref="D34:F34"/>
    <mergeCell ref="G34:H34"/>
    <mergeCell ref="J34:L34"/>
    <mergeCell ref="M34:N34"/>
    <mergeCell ref="O34:Q34"/>
    <mergeCell ref="R34:S34"/>
    <mergeCell ref="U34:W34"/>
    <mergeCell ref="Y34:Z34"/>
    <mergeCell ref="B35:C35"/>
    <mergeCell ref="D35:F35"/>
    <mergeCell ref="G35:H35"/>
    <mergeCell ref="J35:L35"/>
    <mergeCell ref="M35:N35"/>
    <mergeCell ref="O35:Q35"/>
    <mergeCell ref="R35:S35"/>
    <mergeCell ref="U35:W35"/>
    <mergeCell ref="Y35:Z35"/>
    <mergeCell ref="B36:C36"/>
    <mergeCell ref="D36:F36"/>
    <mergeCell ref="G36:H36"/>
    <mergeCell ref="J36:L36"/>
    <mergeCell ref="M36:N36"/>
    <mergeCell ref="O36:Q36"/>
    <mergeCell ref="R36:S36"/>
    <mergeCell ref="U36:W36"/>
    <mergeCell ref="Y36:Z3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8FF02-8E38-49C2-91FE-A7F422364E12}">
  <dimension ref="A1:AW31"/>
  <sheetViews>
    <sheetView tabSelected="1" topLeftCell="L1" zoomScale="85" zoomScaleNormal="85" workbookViewId="0">
      <selection activeCell="AA3" sqref="AA3:AW5"/>
    </sheetView>
  </sheetViews>
  <sheetFormatPr baseColWidth="10" defaultRowHeight="13.2" x14ac:dyDescent="0.25"/>
  <cols>
    <col min="2" max="2" width="5.33203125" bestFit="1" customWidth="1"/>
    <col min="3" max="3" width="5" bestFit="1" customWidth="1"/>
    <col min="4" max="4" width="6" bestFit="1" customWidth="1"/>
    <col min="5" max="5" width="4" bestFit="1" customWidth="1"/>
    <col min="6" max="6" width="4.21875" bestFit="1" customWidth="1"/>
    <col min="7" max="7" width="5" bestFit="1" customWidth="1"/>
    <col min="8" max="9" width="4.44140625" bestFit="1" customWidth="1"/>
    <col min="10" max="10" width="5" bestFit="1" customWidth="1"/>
    <col min="11" max="13" width="4.44140625" bestFit="1" customWidth="1"/>
    <col min="14" max="14" width="3.88671875" bestFit="1" customWidth="1"/>
    <col min="15" max="16" width="5" bestFit="1" customWidth="1"/>
    <col min="17" max="17" width="6.5546875" bestFit="1" customWidth="1"/>
    <col min="18" max="18" width="5" bestFit="1" customWidth="1"/>
    <col min="19" max="19" width="3.44140625" bestFit="1" customWidth="1"/>
    <col min="20" max="20" width="3.6640625" bestFit="1" customWidth="1"/>
    <col min="21" max="21" width="6" bestFit="1" customWidth="1"/>
    <col min="22" max="22" width="3.109375" bestFit="1" customWidth="1"/>
    <col min="23" max="23" width="5.44140625" bestFit="1" customWidth="1"/>
    <col min="24" max="24" width="6" bestFit="1" customWidth="1"/>
    <col min="27" max="27" width="5.5546875" bestFit="1" customWidth="1"/>
    <col min="28" max="29" width="5.44140625" bestFit="1" customWidth="1"/>
    <col min="30" max="30" width="7.21875" bestFit="1" customWidth="1"/>
    <col min="31" max="31" width="3.109375" bestFit="1" customWidth="1"/>
    <col min="32" max="32" width="4" bestFit="1" customWidth="1"/>
    <col min="33" max="33" width="3.33203125" bestFit="1" customWidth="1"/>
    <col min="34" max="34" width="3.21875" bestFit="1" customWidth="1"/>
    <col min="35" max="35" width="3.5546875" bestFit="1" customWidth="1"/>
    <col min="36" max="36" width="3.6640625" bestFit="1" customWidth="1"/>
    <col min="37" max="37" width="3.44140625" bestFit="1" customWidth="1"/>
    <col min="38" max="38" width="2.6640625" bestFit="1" customWidth="1"/>
    <col min="39" max="39" width="3.21875" bestFit="1" customWidth="1"/>
    <col min="40" max="40" width="2.5546875" bestFit="1" customWidth="1"/>
    <col min="41" max="41" width="2.88671875" bestFit="1" customWidth="1"/>
    <col min="42" max="43" width="5.44140625" bestFit="1" customWidth="1"/>
    <col min="44" max="44" width="3.44140625" bestFit="1" customWidth="1"/>
    <col min="45" max="45" width="3.6640625" bestFit="1" customWidth="1"/>
    <col min="46" max="46" width="6.44140625" bestFit="1" customWidth="1"/>
    <col min="47" max="47" width="3.109375" bestFit="1" customWidth="1"/>
    <col min="48" max="49" width="5.44140625" bestFit="1" customWidth="1"/>
  </cols>
  <sheetData>
    <row r="1" spans="1:49" x14ac:dyDescent="0.25">
      <c r="B1" s="57">
        <v>2021</v>
      </c>
      <c r="Z1" s="58" t="s">
        <v>253</v>
      </c>
    </row>
    <row r="2" spans="1:49" x14ac:dyDescent="0.25">
      <c r="B2" t="s">
        <v>254</v>
      </c>
      <c r="C2" t="s">
        <v>255</v>
      </c>
      <c r="D2" t="s">
        <v>256</v>
      </c>
      <c r="E2" t="s">
        <v>257</v>
      </c>
      <c r="F2" t="s">
        <v>258</v>
      </c>
      <c r="G2" t="s">
        <v>259</v>
      </c>
      <c r="H2" t="s">
        <v>260</v>
      </c>
      <c r="I2" t="s">
        <v>261</v>
      </c>
      <c r="J2" t="s">
        <v>262</v>
      </c>
      <c r="K2" t="s">
        <v>263</v>
      </c>
      <c r="L2" t="s">
        <v>264</v>
      </c>
      <c r="M2" t="s">
        <v>265</v>
      </c>
      <c r="N2" t="s">
        <v>266</v>
      </c>
      <c r="O2" t="s">
        <v>267</v>
      </c>
      <c r="P2" t="s">
        <v>268</v>
      </c>
      <c r="Q2" t="s">
        <v>269</v>
      </c>
      <c r="R2" t="s">
        <v>270</v>
      </c>
      <c r="S2" t="s">
        <v>271</v>
      </c>
      <c r="T2" t="s">
        <v>272</v>
      </c>
      <c r="U2" t="s">
        <v>273</v>
      </c>
      <c r="V2" t="s">
        <v>274</v>
      </c>
      <c r="W2" t="s">
        <v>275</v>
      </c>
      <c r="X2" t="s">
        <v>276</v>
      </c>
      <c r="AA2" t="s">
        <v>254</v>
      </c>
      <c r="AB2" t="s">
        <v>255</v>
      </c>
      <c r="AC2" t="s">
        <v>256</v>
      </c>
      <c r="AD2" t="s">
        <v>257</v>
      </c>
      <c r="AE2" t="s">
        <v>258</v>
      </c>
      <c r="AF2" t="s">
        <v>259</v>
      </c>
      <c r="AG2" t="s">
        <v>260</v>
      </c>
      <c r="AH2" t="s">
        <v>261</v>
      </c>
      <c r="AI2" t="s">
        <v>262</v>
      </c>
      <c r="AJ2" t="s">
        <v>263</v>
      </c>
      <c r="AK2" t="s">
        <v>264</v>
      </c>
      <c r="AL2" t="s">
        <v>265</v>
      </c>
      <c r="AM2" t="s">
        <v>266</v>
      </c>
      <c r="AN2" t="s">
        <v>267</v>
      </c>
      <c r="AO2" t="s">
        <v>268</v>
      </c>
      <c r="AP2" t="s">
        <v>269</v>
      </c>
      <c r="AQ2" t="s">
        <v>270</v>
      </c>
      <c r="AR2" t="s">
        <v>271</v>
      </c>
      <c r="AS2" t="s">
        <v>272</v>
      </c>
      <c r="AT2" t="s">
        <v>273</v>
      </c>
      <c r="AU2" t="s">
        <v>274</v>
      </c>
      <c r="AV2" t="s">
        <v>275</v>
      </c>
      <c r="AW2" t="s">
        <v>276</v>
      </c>
    </row>
    <row r="3" spans="1:49" x14ac:dyDescent="0.25">
      <c r="A3">
        <v>2012</v>
      </c>
      <c r="C3" s="59">
        <f>I22</f>
        <v>2432</v>
      </c>
      <c r="D3" s="59">
        <f>C22</f>
        <v>12102</v>
      </c>
      <c r="E3" s="59">
        <f>D22</f>
        <v>686</v>
      </c>
      <c r="G3" s="59">
        <f>F22</f>
        <v>1405</v>
      </c>
      <c r="Q3" s="59">
        <f>M22</f>
        <v>2261</v>
      </c>
      <c r="R3" s="59">
        <f>L22</f>
        <v>4269</v>
      </c>
      <c r="U3" s="59">
        <f>O22</f>
        <v>14007</v>
      </c>
      <c r="W3" s="60">
        <f>Q22</f>
        <v>3954</v>
      </c>
      <c r="X3" s="59">
        <f>R22</f>
        <v>10109</v>
      </c>
      <c r="Z3">
        <v>2012</v>
      </c>
      <c r="AB3" s="60">
        <f>AVERAGE(G15:G17,I19:K22)</f>
        <v>2707.7142857142858</v>
      </c>
      <c r="AC3" s="60">
        <f>AVERAGE(C15:C17,C19:C22)</f>
        <v>9485.4285714285706</v>
      </c>
      <c r="AD3" s="59">
        <f>AVERAGE(D15:D17,D19:E22)</f>
        <v>802.71428571428567</v>
      </c>
      <c r="AF3" s="59">
        <f>AVERAGE(E15:E17,F19:F22)</f>
        <v>816.83333333333337</v>
      </c>
      <c r="AP3" s="60">
        <f>AVERAGE(I15:I17,M19:N22)</f>
        <v>2818.2857142857142</v>
      </c>
      <c r="AQ3" s="60">
        <f>AVERAGE(H15:H17,L19:L22)</f>
        <v>4391.4285714285716</v>
      </c>
      <c r="AT3" s="60">
        <f>AVERAGE(J15:J17,O19:P22)</f>
        <v>11289</v>
      </c>
      <c r="AV3" s="60">
        <f>AVERAGE(K15:K17,Q19:Q22)</f>
        <v>4101.7142857142853</v>
      </c>
      <c r="AW3" s="60">
        <f>AVERAGE(L15:L17,R19:S22)</f>
        <v>9817.7142857142862</v>
      </c>
    </row>
    <row r="4" spans="1:49" x14ac:dyDescent="0.25">
      <c r="A4">
        <v>2016</v>
      </c>
      <c r="C4" s="59">
        <f>I26</f>
        <v>918</v>
      </c>
      <c r="D4" s="59">
        <f>C26</f>
        <v>6756</v>
      </c>
      <c r="E4" s="59">
        <f>D26</f>
        <v>2</v>
      </c>
      <c r="G4" s="59">
        <f>F26</f>
        <v>57</v>
      </c>
      <c r="Q4" s="59">
        <f>M26</f>
        <v>1637</v>
      </c>
      <c r="R4" s="59">
        <f>L26</f>
        <v>2656</v>
      </c>
      <c r="U4" s="59">
        <f>O26</f>
        <v>9583</v>
      </c>
      <c r="W4" s="60">
        <f>Q26</f>
        <v>3392</v>
      </c>
      <c r="X4" s="59">
        <f>R26</f>
        <v>3995</v>
      </c>
      <c r="Z4">
        <v>2016</v>
      </c>
      <c r="AB4" s="60">
        <f>AVERAGE(I20:K26)</f>
        <v>1858</v>
      </c>
      <c r="AC4" s="60">
        <f>AVERAGE(C20:C26)</f>
        <v>8864.5714285714294</v>
      </c>
      <c r="AD4" s="60">
        <f>AVERAGE(D20:D26)</f>
        <v>466</v>
      </c>
      <c r="AE4" s="60"/>
      <c r="AF4" s="60">
        <f>AVERAGE(F20:F26)</f>
        <v>626.14285714285711</v>
      </c>
      <c r="AG4" s="60"/>
      <c r="AH4" s="60"/>
      <c r="AI4" s="60"/>
      <c r="AJ4" s="60"/>
      <c r="AK4" s="60"/>
      <c r="AL4" s="60"/>
      <c r="AM4" s="60"/>
      <c r="AN4" s="60"/>
      <c r="AO4" s="60"/>
      <c r="AP4" s="60">
        <f>AVERAGE(M20:M26)</f>
        <v>2104.5714285714284</v>
      </c>
      <c r="AQ4" s="60">
        <f>AVERAGE(L20:L26)</f>
        <v>3450.7142857142858</v>
      </c>
      <c r="AR4" s="60"/>
      <c r="AS4" s="60"/>
      <c r="AT4" s="60">
        <f>AVERAGE(O20:O26)</f>
        <v>11721.857142857143</v>
      </c>
      <c r="AU4" s="60"/>
      <c r="AV4" s="60">
        <f>AVERAGE(Q20:Q26)</f>
        <v>3827.2857142857142</v>
      </c>
      <c r="AW4" s="60">
        <f>AVERAGE(R20:R26)</f>
        <v>6880.8571428571431</v>
      </c>
    </row>
    <row r="5" spans="1:49" x14ac:dyDescent="0.25">
      <c r="A5">
        <v>2021</v>
      </c>
      <c r="C5" s="59">
        <f>I31</f>
        <v>20</v>
      </c>
      <c r="D5" s="59">
        <f>C31</f>
        <v>16</v>
      </c>
      <c r="E5" s="59">
        <f>D31</f>
        <v>2</v>
      </c>
      <c r="G5" s="59">
        <f>F31</f>
        <v>35</v>
      </c>
      <c r="Q5" s="59">
        <f>M31</f>
        <v>2</v>
      </c>
      <c r="R5" s="59">
        <f>L31</f>
        <v>11</v>
      </c>
      <c r="U5" s="59">
        <f>O31</f>
        <v>66</v>
      </c>
      <c r="W5" s="60">
        <f>Q31</f>
        <v>1225</v>
      </c>
      <c r="X5" s="59">
        <f>R31</f>
        <v>11</v>
      </c>
      <c r="Z5">
        <v>2021</v>
      </c>
      <c r="AB5" s="60">
        <f>AVERAGE(I25:I31)</f>
        <v>473.57142857142856</v>
      </c>
      <c r="AC5" s="60">
        <f>AVERAGE(C25:C31)</f>
        <v>3743</v>
      </c>
      <c r="AD5" s="60">
        <f>AVERAGE(D25:D31)</f>
        <v>27.571428571428573</v>
      </c>
      <c r="AE5" s="60"/>
      <c r="AF5" s="60">
        <f>AVERAGE(F25:F31)</f>
        <v>119</v>
      </c>
      <c r="AG5" s="60"/>
      <c r="AH5" s="60"/>
      <c r="AI5" s="60"/>
      <c r="AJ5" s="60"/>
      <c r="AK5" s="60"/>
      <c r="AL5" s="60"/>
      <c r="AM5" s="60"/>
      <c r="AN5" s="60"/>
      <c r="AO5" s="60"/>
      <c r="AP5" s="60">
        <f>AVERAGE(M25:M31)</f>
        <v>861.14285714285711</v>
      </c>
      <c r="AQ5" s="60">
        <f>AVERAGE(L25:L31)</f>
        <v>1315.8571428571429</v>
      </c>
      <c r="AR5" s="60"/>
      <c r="AS5" s="60"/>
      <c r="AT5" s="60">
        <f>AVERAGE(O25:O31)</f>
        <v>5469.2857142857147</v>
      </c>
      <c r="AU5" s="60"/>
      <c r="AV5" s="60">
        <f>AVERAGE(Q25:Q31)</f>
        <v>2920.1428571428573</v>
      </c>
      <c r="AW5" s="60">
        <f>AVERAGE(R25:R31)</f>
        <v>2208</v>
      </c>
    </row>
    <row r="14" spans="1:49" ht="61.2" x14ac:dyDescent="0.25">
      <c r="B14" s="37" t="s">
        <v>204</v>
      </c>
      <c r="C14" s="38" t="s">
        <v>205</v>
      </c>
      <c r="D14" s="39" t="s">
        <v>206</v>
      </c>
      <c r="E14" s="38" t="s">
        <v>207</v>
      </c>
      <c r="F14" s="40" t="s">
        <v>208</v>
      </c>
      <c r="G14" s="41" t="s">
        <v>209</v>
      </c>
      <c r="H14" s="38" t="s">
        <v>210</v>
      </c>
      <c r="I14" s="38" t="s">
        <v>211</v>
      </c>
      <c r="J14" s="38" t="s">
        <v>212</v>
      </c>
      <c r="K14" s="38" t="s">
        <v>213</v>
      </c>
      <c r="L14" s="40" t="s">
        <v>214</v>
      </c>
      <c r="M14" s="38" t="s">
        <v>215</v>
      </c>
      <c r="N14" s="38" t="s">
        <v>216</v>
      </c>
      <c r="O14" s="40" t="s">
        <v>217</v>
      </c>
      <c r="P14" s="38" t="s">
        <v>218</v>
      </c>
      <c r="Q14" s="38" t="s">
        <v>219</v>
      </c>
    </row>
    <row r="15" spans="1:49" x14ac:dyDescent="0.25">
      <c r="B15" s="42">
        <v>2006</v>
      </c>
      <c r="C15" s="43">
        <v>9766</v>
      </c>
      <c r="D15" s="44">
        <v>616</v>
      </c>
      <c r="E15" s="44">
        <v>427</v>
      </c>
      <c r="F15" s="24"/>
      <c r="G15" s="43">
        <v>2025</v>
      </c>
      <c r="H15" s="43">
        <v>3980</v>
      </c>
      <c r="I15" s="43">
        <v>3200</v>
      </c>
      <c r="J15" s="43">
        <v>14290</v>
      </c>
      <c r="K15" s="43">
        <v>3719</v>
      </c>
      <c r="L15" s="43">
        <v>9672</v>
      </c>
      <c r="M15" s="24"/>
      <c r="N15" s="24"/>
      <c r="O15" s="24"/>
      <c r="P15" s="43">
        <v>17836</v>
      </c>
      <c r="Q15" s="45">
        <v>65532</v>
      </c>
    </row>
    <row r="16" spans="1:49" x14ac:dyDescent="0.25">
      <c r="B16" s="42">
        <v>2007</v>
      </c>
      <c r="C16" s="43">
        <v>7280</v>
      </c>
      <c r="D16" s="44">
        <v>877</v>
      </c>
      <c r="E16" s="44">
        <v>615</v>
      </c>
      <c r="F16" s="24"/>
      <c r="G16" s="43">
        <v>1529</v>
      </c>
      <c r="H16" s="43">
        <v>3996</v>
      </c>
      <c r="I16" s="43">
        <v>2486</v>
      </c>
      <c r="J16" s="43">
        <v>8599</v>
      </c>
      <c r="K16" s="43">
        <v>3383</v>
      </c>
      <c r="L16" s="43">
        <v>9660</v>
      </c>
      <c r="M16" s="24"/>
      <c r="N16" s="24"/>
      <c r="O16" s="24"/>
      <c r="P16" s="43">
        <v>12418</v>
      </c>
      <c r="Q16" s="45">
        <v>50843</v>
      </c>
    </row>
    <row r="17" spans="2:27" x14ac:dyDescent="0.25">
      <c r="B17" s="42">
        <v>2008</v>
      </c>
      <c r="C17" s="43">
        <v>7374</v>
      </c>
      <c r="D17" s="44">
        <v>841</v>
      </c>
      <c r="E17" s="44">
        <v>670</v>
      </c>
      <c r="F17" s="24"/>
      <c r="G17" s="43">
        <v>2341</v>
      </c>
      <c r="H17" s="43">
        <v>3990</v>
      </c>
      <c r="I17" s="43">
        <v>2835</v>
      </c>
      <c r="J17" s="43">
        <v>8721</v>
      </c>
      <c r="K17" s="43">
        <v>3888</v>
      </c>
      <c r="L17" s="43">
        <v>8901</v>
      </c>
      <c r="M17" s="24"/>
      <c r="N17" s="24"/>
      <c r="O17" s="24"/>
      <c r="P17" s="43">
        <v>2673</v>
      </c>
      <c r="Q17" s="45">
        <v>42235</v>
      </c>
    </row>
    <row r="18" spans="2:27" ht="51" customHeight="1" x14ac:dyDescent="0.25">
      <c r="B18" s="47" t="s">
        <v>204</v>
      </c>
      <c r="C18" s="38" t="s">
        <v>205</v>
      </c>
      <c r="D18" s="70" t="s">
        <v>206</v>
      </c>
      <c r="E18" s="71"/>
      <c r="F18" s="38" t="s">
        <v>207</v>
      </c>
      <c r="G18" s="70" t="s">
        <v>208</v>
      </c>
      <c r="H18" s="71"/>
      <c r="I18" s="70" t="s">
        <v>209</v>
      </c>
      <c r="J18" s="72"/>
      <c r="K18" s="71"/>
      <c r="L18" s="38" t="s">
        <v>210</v>
      </c>
      <c r="M18" s="70" t="s">
        <v>211</v>
      </c>
      <c r="N18" s="71"/>
      <c r="O18" s="70" t="s">
        <v>212</v>
      </c>
      <c r="P18" s="71"/>
      <c r="Q18" s="38" t="s">
        <v>213</v>
      </c>
      <c r="R18" s="70" t="s">
        <v>214</v>
      </c>
      <c r="S18" s="71"/>
      <c r="T18" s="38" t="s">
        <v>215</v>
      </c>
      <c r="U18" s="70" t="s">
        <v>216</v>
      </c>
      <c r="V18" s="71"/>
      <c r="W18" s="38" t="s">
        <v>217</v>
      </c>
      <c r="X18" s="70" t="s">
        <v>218</v>
      </c>
      <c r="Y18" s="72"/>
      <c r="Z18" s="71"/>
      <c r="AA18" s="38" t="s">
        <v>219</v>
      </c>
    </row>
    <row r="19" spans="2:27" x14ac:dyDescent="0.25">
      <c r="B19" s="48">
        <v>2009</v>
      </c>
      <c r="C19" s="43">
        <v>8295</v>
      </c>
      <c r="D19" s="64">
        <v>623</v>
      </c>
      <c r="E19" s="65"/>
      <c r="F19" s="24"/>
      <c r="G19" s="61"/>
      <c r="H19" s="62"/>
      <c r="I19" s="67">
        <v>3665</v>
      </c>
      <c r="J19" s="69"/>
      <c r="K19" s="68"/>
      <c r="L19" s="43">
        <v>4588</v>
      </c>
      <c r="M19" s="67">
        <v>2789</v>
      </c>
      <c r="N19" s="68"/>
      <c r="O19" s="67">
        <v>10625</v>
      </c>
      <c r="P19" s="68"/>
      <c r="Q19" s="43">
        <v>4482</v>
      </c>
      <c r="R19" s="67">
        <v>10182</v>
      </c>
      <c r="S19" s="68"/>
      <c r="T19" s="24"/>
      <c r="U19" s="61"/>
      <c r="V19" s="62"/>
      <c r="W19" s="24"/>
      <c r="X19" s="67">
        <v>3189</v>
      </c>
      <c r="Y19" s="69"/>
      <c r="Z19" s="68"/>
      <c r="AA19" s="43">
        <v>48439</v>
      </c>
    </row>
    <row r="20" spans="2:27" x14ac:dyDescent="0.25">
      <c r="B20" s="48">
        <v>2010</v>
      </c>
      <c r="C20" s="43">
        <v>10739</v>
      </c>
      <c r="D20" s="64">
        <v>796</v>
      </c>
      <c r="E20" s="65"/>
      <c r="F20" s="44">
        <v>826</v>
      </c>
      <c r="G20" s="61"/>
      <c r="H20" s="62"/>
      <c r="I20" s="67">
        <v>3908</v>
      </c>
      <c r="J20" s="69"/>
      <c r="K20" s="68"/>
      <c r="L20" s="43">
        <v>5001</v>
      </c>
      <c r="M20" s="67">
        <v>3140</v>
      </c>
      <c r="N20" s="68"/>
      <c r="O20" s="67">
        <v>11433</v>
      </c>
      <c r="P20" s="68"/>
      <c r="Q20" s="43">
        <v>4264</v>
      </c>
      <c r="R20" s="67">
        <v>10169</v>
      </c>
      <c r="S20" s="68"/>
      <c r="T20" s="24"/>
      <c r="U20" s="61"/>
      <c r="V20" s="62"/>
      <c r="W20" s="24"/>
      <c r="X20" s="61"/>
      <c r="Y20" s="63"/>
      <c r="Z20" s="62"/>
      <c r="AA20" s="43">
        <v>50277</v>
      </c>
    </row>
    <row r="21" spans="2:27" x14ac:dyDescent="0.25">
      <c r="B21" s="48">
        <v>2011</v>
      </c>
      <c r="C21" s="43">
        <v>10842</v>
      </c>
      <c r="D21" s="67">
        <v>1180</v>
      </c>
      <c r="E21" s="68"/>
      <c r="F21" s="44">
        <v>958</v>
      </c>
      <c r="G21" s="61"/>
      <c r="H21" s="62"/>
      <c r="I21" s="67">
        <v>3054</v>
      </c>
      <c r="J21" s="69"/>
      <c r="K21" s="68"/>
      <c r="L21" s="43">
        <v>4916</v>
      </c>
      <c r="M21" s="67">
        <v>3017</v>
      </c>
      <c r="N21" s="68"/>
      <c r="O21" s="67">
        <v>11348</v>
      </c>
      <c r="P21" s="68"/>
      <c r="Q21" s="43">
        <v>5022</v>
      </c>
      <c r="R21" s="67">
        <v>10031</v>
      </c>
      <c r="S21" s="68"/>
      <c r="T21" s="24"/>
      <c r="U21" s="61"/>
      <c r="V21" s="62"/>
      <c r="W21" s="24"/>
      <c r="X21" s="61"/>
      <c r="Y21" s="63"/>
      <c r="Z21" s="62"/>
      <c r="AA21" s="43">
        <v>50368</v>
      </c>
    </row>
    <row r="22" spans="2:27" x14ac:dyDescent="0.25">
      <c r="B22" s="48">
        <v>2012</v>
      </c>
      <c r="C22" s="43">
        <v>12102</v>
      </c>
      <c r="D22" s="64">
        <v>686</v>
      </c>
      <c r="E22" s="65"/>
      <c r="F22" s="43">
        <v>1405</v>
      </c>
      <c r="G22" s="61"/>
      <c r="H22" s="62"/>
      <c r="I22" s="67">
        <v>2432</v>
      </c>
      <c r="J22" s="69"/>
      <c r="K22" s="68"/>
      <c r="L22" s="43">
        <v>4269</v>
      </c>
      <c r="M22" s="67">
        <v>2261</v>
      </c>
      <c r="N22" s="68"/>
      <c r="O22" s="67">
        <v>14007</v>
      </c>
      <c r="P22" s="68"/>
      <c r="Q22" s="43">
        <v>3954</v>
      </c>
      <c r="R22" s="67">
        <v>10109</v>
      </c>
      <c r="S22" s="68"/>
      <c r="T22" s="24"/>
      <c r="U22" s="61"/>
      <c r="V22" s="62"/>
      <c r="W22" s="24"/>
      <c r="X22" s="61"/>
      <c r="Y22" s="63"/>
      <c r="Z22" s="62"/>
      <c r="AA22" s="43">
        <v>51225</v>
      </c>
    </row>
    <row r="23" spans="2:27" x14ac:dyDescent="0.25">
      <c r="B23" s="48">
        <v>2013</v>
      </c>
      <c r="C23" s="43">
        <v>6052</v>
      </c>
      <c r="D23" s="64">
        <v>249</v>
      </c>
      <c r="E23" s="65"/>
      <c r="F23" s="44">
        <v>399</v>
      </c>
      <c r="G23" s="61"/>
      <c r="H23" s="62"/>
      <c r="I23" s="64">
        <v>541</v>
      </c>
      <c r="J23" s="66"/>
      <c r="K23" s="65"/>
      <c r="L23" s="43">
        <v>2441</v>
      </c>
      <c r="M23" s="67">
        <v>1744</v>
      </c>
      <c r="N23" s="68"/>
      <c r="O23" s="67">
        <v>11760</v>
      </c>
      <c r="P23" s="68"/>
      <c r="Q23" s="43">
        <v>2870</v>
      </c>
      <c r="R23" s="67">
        <v>5299</v>
      </c>
      <c r="S23" s="68"/>
      <c r="T23" s="24"/>
      <c r="U23" s="61"/>
      <c r="V23" s="62"/>
      <c r="W23" s="24"/>
      <c r="X23" s="61"/>
      <c r="Y23" s="63"/>
      <c r="Z23" s="62"/>
      <c r="AA23" s="43">
        <v>31355</v>
      </c>
    </row>
    <row r="24" spans="2:27" x14ac:dyDescent="0.25">
      <c r="B24" s="48">
        <v>2014</v>
      </c>
      <c r="C24" s="43">
        <v>6035</v>
      </c>
      <c r="D24" s="64">
        <v>166</v>
      </c>
      <c r="E24" s="65"/>
      <c r="F24" s="44">
        <v>350</v>
      </c>
      <c r="G24" s="61"/>
      <c r="H24" s="62"/>
      <c r="I24" s="64">
        <v>676</v>
      </c>
      <c r="J24" s="66"/>
      <c r="K24" s="65"/>
      <c r="L24" s="43">
        <v>1999</v>
      </c>
      <c r="M24" s="67">
        <v>1088</v>
      </c>
      <c r="N24" s="68"/>
      <c r="O24" s="67">
        <v>11026</v>
      </c>
      <c r="P24" s="68"/>
      <c r="Q24" s="43">
        <v>3444</v>
      </c>
      <c r="R24" s="67">
        <v>4125</v>
      </c>
      <c r="S24" s="68"/>
      <c r="T24" s="24"/>
      <c r="U24" s="61"/>
      <c r="V24" s="62"/>
      <c r="W24" s="24"/>
      <c r="X24" s="61"/>
      <c r="Y24" s="63"/>
      <c r="Z24" s="62"/>
      <c r="AA24" s="43">
        <v>28908</v>
      </c>
    </row>
    <row r="25" spans="2:27" x14ac:dyDescent="0.25">
      <c r="B25" s="48">
        <v>2015</v>
      </c>
      <c r="C25" s="43">
        <v>9526</v>
      </c>
      <c r="D25" s="64">
        <v>183</v>
      </c>
      <c r="E25" s="65"/>
      <c r="F25" s="44">
        <v>388</v>
      </c>
      <c r="G25" s="61"/>
      <c r="H25" s="62"/>
      <c r="I25" s="67">
        <v>1477</v>
      </c>
      <c r="J25" s="69"/>
      <c r="K25" s="68"/>
      <c r="L25" s="43">
        <v>2873</v>
      </c>
      <c r="M25" s="67">
        <v>1845</v>
      </c>
      <c r="N25" s="68"/>
      <c r="O25" s="67">
        <v>12896</v>
      </c>
      <c r="P25" s="68"/>
      <c r="Q25" s="43">
        <v>3845</v>
      </c>
      <c r="R25" s="67">
        <v>4438</v>
      </c>
      <c r="S25" s="68"/>
      <c r="T25" s="24"/>
      <c r="U25" s="61"/>
      <c r="V25" s="62"/>
      <c r="W25" s="24"/>
      <c r="X25" s="61"/>
      <c r="Y25" s="63"/>
      <c r="Z25" s="62"/>
      <c r="AA25" s="43">
        <v>37471</v>
      </c>
    </row>
    <row r="26" spans="2:27" x14ac:dyDescent="0.25">
      <c r="B26" s="48">
        <v>2016</v>
      </c>
      <c r="C26" s="43">
        <v>6756</v>
      </c>
      <c r="D26" s="64">
        <v>2</v>
      </c>
      <c r="E26" s="65"/>
      <c r="F26" s="44">
        <v>57</v>
      </c>
      <c r="G26" s="61"/>
      <c r="H26" s="62"/>
      <c r="I26" s="64">
        <v>918</v>
      </c>
      <c r="J26" s="66"/>
      <c r="K26" s="65"/>
      <c r="L26" s="43">
        <v>2656</v>
      </c>
      <c r="M26" s="67">
        <v>1637</v>
      </c>
      <c r="N26" s="68"/>
      <c r="O26" s="67">
        <v>9583</v>
      </c>
      <c r="P26" s="68"/>
      <c r="Q26" s="43">
        <v>3392</v>
      </c>
      <c r="R26" s="67">
        <v>3995</v>
      </c>
      <c r="S26" s="68"/>
      <c r="T26" s="24"/>
      <c r="U26" s="61"/>
      <c r="V26" s="62"/>
      <c r="W26" s="24"/>
      <c r="X26" s="61"/>
      <c r="Y26" s="63"/>
      <c r="Z26" s="62"/>
      <c r="AA26" s="43">
        <v>28996</v>
      </c>
    </row>
    <row r="27" spans="2:27" ht="20.399999999999999" x14ac:dyDescent="0.25">
      <c r="B27" s="49" t="s">
        <v>221</v>
      </c>
      <c r="C27" s="43">
        <v>6140</v>
      </c>
      <c r="D27" s="64">
        <v>1</v>
      </c>
      <c r="E27" s="65"/>
      <c r="F27" s="44">
        <v>191</v>
      </c>
      <c r="G27" s="61"/>
      <c r="H27" s="62"/>
      <c r="I27" s="64">
        <v>347</v>
      </c>
      <c r="J27" s="66"/>
      <c r="K27" s="65"/>
      <c r="L27" s="43">
        <v>2079</v>
      </c>
      <c r="M27" s="67">
        <v>1726</v>
      </c>
      <c r="N27" s="68"/>
      <c r="O27" s="67">
        <v>6484</v>
      </c>
      <c r="P27" s="68"/>
      <c r="Q27" s="43">
        <v>4124</v>
      </c>
      <c r="R27" s="67">
        <v>4405</v>
      </c>
      <c r="S27" s="68"/>
      <c r="T27" s="24"/>
      <c r="U27" s="61"/>
      <c r="V27" s="62"/>
      <c r="W27" s="24"/>
      <c r="X27" s="61"/>
      <c r="Y27" s="63"/>
      <c r="Z27" s="62"/>
      <c r="AA27" s="43">
        <v>25496</v>
      </c>
    </row>
    <row r="28" spans="2:27" ht="20.399999999999999" x14ac:dyDescent="0.25">
      <c r="B28" s="49" t="s">
        <v>222</v>
      </c>
      <c r="C28" s="43">
        <v>2684</v>
      </c>
      <c r="D28" s="64">
        <v>1</v>
      </c>
      <c r="E28" s="65"/>
      <c r="F28" s="44">
        <v>53</v>
      </c>
      <c r="G28" s="61"/>
      <c r="H28" s="62"/>
      <c r="I28" s="64">
        <v>241</v>
      </c>
      <c r="J28" s="66"/>
      <c r="K28" s="65"/>
      <c r="L28" s="43">
        <v>1253</v>
      </c>
      <c r="M28" s="64">
        <v>694</v>
      </c>
      <c r="N28" s="65"/>
      <c r="O28" s="67">
        <v>5695</v>
      </c>
      <c r="P28" s="68"/>
      <c r="Q28" s="43">
        <v>3376</v>
      </c>
      <c r="R28" s="67">
        <v>1912</v>
      </c>
      <c r="S28" s="68"/>
      <c r="T28" s="24"/>
      <c r="U28" s="61"/>
      <c r="V28" s="62"/>
      <c r="W28" s="24"/>
      <c r="X28" s="61"/>
      <c r="Y28" s="63"/>
      <c r="Z28" s="62"/>
      <c r="AA28" s="43">
        <v>15907</v>
      </c>
    </row>
    <row r="29" spans="2:27" ht="20.399999999999999" x14ac:dyDescent="0.25">
      <c r="B29" s="49" t="s">
        <v>223</v>
      </c>
      <c r="C29" s="43">
        <v>1058</v>
      </c>
      <c r="D29" s="64">
        <v>2</v>
      </c>
      <c r="E29" s="65"/>
      <c r="F29" s="44">
        <v>85</v>
      </c>
      <c r="G29" s="61"/>
      <c r="H29" s="62"/>
      <c r="I29" s="64">
        <v>299</v>
      </c>
      <c r="J29" s="66"/>
      <c r="K29" s="65"/>
      <c r="L29" s="44">
        <v>260</v>
      </c>
      <c r="M29" s="64">
        <v>112</v>
      </c>
      <c r="N29" s="65"/>
      <c r="O29" s="67">
        <v>3184</v>
      </c>
      <c r="P29" s="68"/>
      <c r="Q29" s="43">
        <v>2701</v>
      </c>
      <c r="R29" s="64">
        <v>683</v>
      </c>
      <c r="S29" s="65"/>
      <c r="T29" s="24"/>
      <c r="U29" s="61"/>
      <c r="V29" s="62"/>
      <c r="W29" s="24"/>
      <c r="X29" s="61"/>
      <c r="Y29" s="63"/>
      <c r="Z29" s="62"/>
      <c r="AA29" s="43">
        <v>8383</v>
      </c>
    </row>
    <row r="30" spans="2:27" ht="20.399999999999999" x14ac:dyDescent="0.25">
      <c r="B30" s="49" t="s">
        <v>224</v>
      </c>
      <c r="C30" s="44">
        <v>21</v>
      </c>
      <c r="D30" s="64">
        <v>2</v>
      </c>
      <c r="E30" s="65"/>
      <c r="F30" s="44">
        <v>24</v>
      </c>
      <c r="G30" s="61"/>
      <c r="H30" s="62"/>
      <c r="I30" s="64">
        <v>13</v>
      </c>
      <c r="J30" s="66"/>
      <c r="K30" s="65"/>
      <c r="L30" s="44">
        <v>79</v>
      </c>
      <c r="M30" s="64">
        <v>12</v>
      </c>
      <c r="N30" s="65"/>
      <c r="O30" s="64">
        <v>377</v>
      </c>
      <c r="P30" s="65"/>
      <c r="Q30" s="43">
        <v>1778</v>
      </c>
      <c r="R30" s="64">
        <v>12</v>
      </c>
      <c r="S30" s="65"/>
      <c r="T30" s="24"/>
      <c r="U30" s="61"/>
      <c r="V30" s="62"/>
      <c r="W30" s="24"/>
      <c r="X30" s="61"/>
      <c r="Y30" s="63"/>
      <c r="Z30" s="62"/>
      <c r="AA30" s="43">
        <v>2319</v>
      </c>
    </row>
    <row r="31" spans="2:27" ht="20.399999999999999" x14ac:dyDescent="0.25">
      <c r="B31" s="49" t="s">
        <v>225</v>
      </c>
      <c r="C31" s="44">
        <v>16</v>
      </c>
      <c r="D31" s="64">
        <v>2</v>
      </c>
      <c r="E31" s="65"/>
      <c r="F31" s="44">
        <v>35</v>
      </c>
      <c r="G31" s="61"/>
      <c r="H31" s="62"/>
      <c r="I31" s="64">
        <v>20</v>
      </c>
      <c r="J31" s="66"/>
      <c r="K31" s="65"/>
      <c r="L31" s="44">
        <v>11</v>
      </c>
      <c r="M31" s="64">
        <v>2</v>
      </c>
      <c r="N31" s="65"/>
      <c r="O31" s="64">
        <v>66</v>
      </c>
      <c r="P31" s="65"/>
      <c r="Q31" s="43">
        <v>1225</v>
      </c>
      <c r="R31" s="64">
        <v>11</v>
      </c>
      <c r="S31" s="65"/>
      <c r="T31" s="24"/>
      <c r="U31" s="61"/>
      <c r="V31" s="62"/>
      <c r="W31" s="24"/>
      <c r="X31" s="61"/>
      <c r="Y31" s="63"/>
      <c r="Z31" s="62"/>
      <c r="AA31" s="43">
        <v>1387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3E8D1-2FE9-4F15-A3CC-C94AC80CCB6B}">
  <dimension ref="A1:Q2493"/>
  <sheetViews>
    <sheetView topLeftCell="A7" zoomScale="85" zoomScaleNormal="85" workbookViewId="0">
      <selection activeCell="E36" sqref="E36"/>
    </sheetView>
  </sheetViews>
  <sheetFormatPr baseColWidth="10" defaultRowHeight="13.2" x14ac:dyDescent="0.25"/>
  <cols>
    <col min="1" max="3" width="11.5546875" style="73"/>
    <col min="4" max="4" width="14.88671875" style="73" customWidth="1"/>
  </cols>
  <sheetData>
    <row r="1" spans="1:17" x14ac:dyDescent="0.25">
      <c r="A1" s="73">
        <v>3</v>
      </c>
      <c r="B1" s="73">
        <v>5</v>
      </c>
      <c r="C1" s="73">
        <v>6</v>
      </c>
      <c r="D1" s="73">
        <v>7</v>
      </c>
    </row>
    <row r="2" spans="1:17" x14ac:dyDescent="0.25">
      <c r="A2" s="73" t="s">
        <v>277</v>
      </c>
      <c r="B2" s="73" t="s">
        <v>278</v>
      </c>
      <c r="C2" s="73" t="s">
        <v>280</v>
      </c>
      <c r="D2" s="73" t="s">
        <v>286</v>
      </c>
    </row>
    <row r="3" spans="1:17" x14ac:dyDescent="0.25">
      <c r="A3" s="73">
        <v>1987</v>
      </c>
      <c r="B3" s="74">
        <v>245000</v>
      </c>
      <c r="C3" s="75" t="s">
        <v>279</v>
      </c>
      <c r="D3" s="74">
        <v>223295</v>
      </c>
    </row>
    <row r="4" spans="1:17" x14ac:dyDescent="0.25">
      <c r="A4" s="73">
        <v>1988</v>
      </c>
      <c r="B4" s="74">
        <v>150000</v>
      </c>
      <c r="C4" s="75" t="s">
        <v>279</v>
      </c>
      <c r="D4" s="74">
        <v>210527</v>
      </c>
    </row>
    <row r="5" spans="1:17" ht="13.8" x14ac:dyDescent="0.25">
      <c r="A5" s="73">
        <v>1989</v>
      </c>
      <c r="B5" s="74">
        <v>179000</v>
      </c>
      <c r="C5" s="74">
        <v>220000</v>
      </c>
      <c r="D5" s="74">
        <v>188361</v>
      </c>
      <c r="H5" s="77" t="s">
        <v>104</v>
      </c>
      <c r="I5" s="77"/>
      <c r="J5" s="77"/>
      <c r="K5" s="77"/>
      <c r="L5" s="77"/>
      <c r="M5" s="77"/>
      <c r="N5" s="77"/>
      <c r="O5" s="77"/>
      <c r="P5" s="77"/>
    </row>
    <row r="6" spans="1:17" x14ac:dyDescent="0.25">
      <c r="A6" s="73">
        <v>1990</v>
      </c>
      <c r="B6" s="74">
        <v>129000</v>
      </c>
      <c r="C6" s="74">
        <v>210000</v>
      </c>
      <c r="D6" s="74">
        <v>163276</v>
      </c>
      <c r="H6" s="76" t="s">
        <v>105</v>
      </c>
      <c r="I6" s="76"/>
      <c r="J6" s="76"/>
      <c r="K6" s="76"/>
      <c r="L6" s="76"/>
      <c r="M6" s="76"/>
      <c r="N6" s="76"/>
      <c r="O6" s="76"/>
      <c r="P6" s="76"/>
      <c r="Q6" s="76"/>
    </row>
    <row r="7" spans="1:17" ht="60" x14ac:dyDescent="0.25">
      <c r="A7" s="73">
        <v>1991</v>
      </c>
      <c r="B7" s="74">
        <v>122000</v>
      </c>
      <c r="C7" s="74">
        <v>171000</v>
      </c>
      <c r="D7" s="74">
        <v>129020</v>
      </c>
      <c r="H7" s="25" t="s">
        <v>106</v>
      </c>
      <c r="I7" s="96" t="s">
        <v>107</v>
      </c>
      <c r="J7" s="97"/>
      <c r="K7" s="11" t="s">
        <v>108</v>
      </c>
      <c r="L7" s="11" t="s">
        <v>109</v>
      </c>
      <c r="M7" s="22" t="s">
        <v>110</v>
      </c>
      <c r="N7" s="12" t="s">
        <v>111</v>
      </c>
      <c r="O7" s="14" t="s">
        <v>112</v>
      </c>
    </row>
    <row r="8" spans="1:17" x14ac:dyDescent="0.25">
      <c r="A8" s="73">
        <v>1992</v>
      </c>
      <c r="B8" s="75" t="s">
        <v>279</v>
      </c>
      <c r="C8" s="74">
        <v>100000</v>
      </c>
      <c r="D8" s="74">
        <v>59110</v>
      </c>
      <c r="H8" s="26">
        <v>1987</v>
      </c>
      <c r="I8" s="86" t="s">
        <v>113</v>
      </c>
      <c r="J8" s="88"/>
      <c r="K8" s="27"/>
      <c r="L8" s="16">
        <v>245000</v>
      </c>
      <c r="M8" s="27"/>
      <c r="N8" s="16">
        <v>207000</v>
      </c>
      <c r="O8" s="16">
        <v>223295</v>
      </c>
    </row>
    <row r="9" spans="1:17" x14ac:dyDescent="0.25">
      <c r="A9" s="73">
        <v>1993</v>
      </c>
      <c r="B9" s="74">
        <v>0</v>
      </c>
      <c r="C9" s="74">
        <v>40000</v>
      </c>
      <c r="D9" s="74">
        <v>56154</v>
      </c>
      <c r="H9" s="26">
        <v>1988</v>
      </c>
      <c r="I9" s="81" t="s">
        <v>114</v>
      </c>
      <c r="J9" s="83"/>
      <c r="K9" s="24"/>
      <c r="L9" s="16">
        <v>150000</v>
      </c>
      <c r="M9" s="24"/>
      <c r="N9" s="16">
        <v>194000</v>
      </c>
      <c r="O9" s="16">
        <v>210527</v>
      </c>
    </row>
    <row r="10" spans="1:17" x14ac:dyDescent="0.25">
      <c r="A10" s="73">
        <v>1994</v>
      </c>
      <c r="B10" s="74">
        <v>25000</v>
      </c>
      <c r="C10" s="74">
        <v>60000</v>
      </c>
      <c r="D10" s="74">
        <v>109984</v>
      </c>
      <c r="H10" s="26">
        <v>1989</v>
      </c>
      <c r="I10" s="81" t="s">
        <v>114</v>
      </c>
      <c r="J10" s="83"/>
      <c r="K10" s="24"/>
      <c r="L10" s="16">
        <v>179000</v>
      </c>
      <c r="M10" s="17" t="s">
        <v>115</v>
      </c>
      <c r="N10" s="16">
        <v>179000</v>
      </c>
      <c r="O10" s="16">
        <v>188361</v>
      </c>
    </row>
    <row r="11" spans="1:17" x14ac:dyDescent="0.25">
      <c r="A11" s="73">
        <v>1995</v>
      </c>
      <c r="B11" s="75" t="s">
        <v>279</v>
      </c>
      <c r="C11" s="74">
        <v>120000</v>
      </c>
      <c r="D11" s="74">
        <v>115843</v>
      </c>
      <c r="H11" s="26">
        <v>1990</v>
      </c>
      <c r="I11" s="81" t="s">
        <v>114</v>
      </c>
      <c r="J11" s="83"/>
      <c r="K11" s="24"/>
      <c r="L11" s="16">
        <v>129000</v>
      </c>
      <c r="M11" s="17" t="s">
        <v>116</v>
      </c>
      <c r="N11" s="16">
        <v>153000</v>
      </c>
      <c r="O11" s="16">
        <v>163276</v>
      </c>
    </row>
    <row r="12" spans="1:17" x14ac:dyDescent="0.25">
      <c r="A12" s="73">
        <v>1996</v>
      </c>
      <c r="B12" s="75" t="s">
        <v>279</v>
      </c>
      <c r="C12" s="74">
        <v>165000</v>
      </c>
      <c r="D12" s="74">
        <v>136788</v>
      </c>
      <c r="H12" s="26">
        <v>1991</v>
      </c>
      <c r="I12" s="81" t="s">
        <v>114</v>
      </c>
      <c r="J12" s="83"/>
      <c r="K12" s="24"/>
      <c r="L12" s="16">
        <v>122000</v>
      </c>
      <c r="M12" s="17" t="s">
        <v>117</v>
      </c>
      <c r="N12" s="16">
        <v>123000</v>
      </c>
      <c r="O12" s="16">
        <v>129020</v>
      </c>
    </row>
    <row r="13" spans="1:17" x14ac:dyDescent="0.25">
      <c r="A13" s="73">
        <v>1997</v>
      </c>
      <c r="B13" s="74">
        <v>130000</v>
      </c>
      <c r="C13" s="74">
        <v>180000</v>
      </c>
      <c r="D13" s="74">
        <v>99251</v>
      </c>
      <c r="H13" s="26">
        <v>1992</v>
      </c>
      <c r="I13" s="81" t="s">
        <v>118</v>
      </c>
      <c r="J13" s="83"/>
      <c r="K13" s="27"/>
      <c r="L13" s="17" t="s">
        <v>39</v>
      </c>
      <c r="M13" s="17" t="s">
        <v>119</v>
      </c>
      <c r="N13" s="17" t="s">
        <v>120</v>
      </c>
      <c r="O13" s="16">
        <v>59110</v>
      </c>
    </row>
    <row r="14" spans="1:17" x14ac:dyDescent="0.25">
      <c r="A14" s="73">
        <v>1998</v>
      </c>
      <c r="B14" s="74">
        <v>60000</v>
      </c>
      <c r="C14" s="74">
        <v>136950</v>
      </c>
      <c r="D14" s="74">
        <v>74940</v>
      </c>
      <c r="H14" s="26">
        <v>1993</v>
      </c>
      <c r="I14" s="81" t="s">
        <v>121</v>
      </c>
      <c r="J14" s="83"/>
      <c r="K14" s="24"/>
      <c r="L14" s="15">
        <v>0</v>
      </c>
      <c r="M14" s="17" t="s">
        <v>122</v>
      </c>
      <c r="N14" s="17" t="s">
        <v>123</v>
      </c>
      <c r="O14" s="16">
        <v>56154</v>
      </c>
    </row>
    <row r="15" spans="1:17" x14ac:dyDescent="0.25">
      <c r="A15" s="73">
        <v>1999</v>
      </c>
      <c r="B15" s="74">
        <v>88000</v>
      </c>
      <c r="C15" s="74">
        <v>126000</v>
      </c>
      <c r="D15" s="74">
        <v>81653</v>
      </c>
      <c r="H15" s="26">
        <v>1994</v>
      </c>
      <c r="I15" s="81" t="s">
        <v>114</v>
      </c>
      <c r="J15" s="83"/>
      <c r="K15" s="24"/>
      <c r="L15" s="16">
        <v>25000</v>
      </c>
      <c r="M15" s="17" t="s">
        <v>124</v>
      </c>
      <c r="N15" s="17" t="s">
        <v>125</v>
      </c>
      <c r="O15" s="16">
        <v>109984</v>
      </c>
    </row>
    <row r="16" spans="1:17" x14ac:dyDescent="0.25">
      <c r="A16" s="73">
        <v>2000</v>
      </c>
      <c r="B16" s="74">
        <v>60000</v>
      </c>
      <c r="C16" s="74">
        <v>105000</v>
      </c>
      <c r="D16" s="74">
        <v>102833</v>
      </c>
      <c r="H16" s="28">
        <v>1995</v>
      </c>
      <c r="I16" s="86" t="s">
        <v>126</v>
      </c>
      <c r="J16" s="88"/>
      <c r="K16" s="27"/>
      <c r="L16" s="29" t="s">
        <v>39</v>
      </c>
      <c r="M16" s="29" t="s">
        <v>127</v>
      </c>
      <c r="N16" s="29" t="s">
        <v>128</v>
      </c>
      <c r="O16" s="30">
        <v>115843</v>
      </c>
    </row>
    <row r="17" spans="1:15" x14ac:dyDescent="0.25">
      <c r="A17" s="73">
        <v>2001</v>
      </c>
      <c r="B17" s="74">
        <v>39000</v>
      </c>
      <c r="C17" s="74">
        <v>105000</v>
      </c>
      <c r="D17" s="74">
        <v>102402</v>
      </c>
      <c r="H17" s="28">
        <v>1996</v>
      </c>
      <c r="I17" s="86" t="s">
        <v>126</v>
      </c>
      <c r="J17" s="88"/>
      <c r="K17" s="27"/>
      <c r="L17" s="29" t="s">
        <v>39</v>
      </c>
      <c r="M17" s="29" t="s">
        <v>129</v>
      </c>
      <c r="N17" s="30">
        <v>124189</v>
      </c>
      <c r="O17" s="30">
        <v>136788</v>
      </c>
    </row>
    <row r="18" spans="1:15" x14ac:dyDescent="0.25">
      <c r="A18" s="73">
        <v>2002</v>
      </c>
      <c r="B18" s="74">
        <v>0</v>
      </c>
      <c r="C18" s="74">
        <v>76000</v>
      </c>
      <c r="D18" s="74">
        <v>74824</v>
      </c>
      <c r="H18" s="28">
        <v>1997</v>
      </c>
      <c r="I18" s="86" t="s">
        <v>130</v>
      </c>
      <c r="J18" s="88"/>
      <c r="K18" s="27"/>
      <c r="L18" s="30">
        <v>130000</v>
      </c>
      <c r="M18" s="29" t="s">
        <v>131</v>
      </c>
      <c r="N18" s="30">
        <v>88600</v>
      </c>
      <c r="O18" s="30">
        <v>99251</v>
      </c>
    </row>
    <row r="19" spans="1:15" x14ac:dyDescent="0.25">
      <c r="A19" s="73">
        <v>2003</v>
      </c>
      <c r="B19" s="75" t="s">
        <v>279</v>
      </c>
      <c r="C19" s="74">
        <v>75000</v>
      </c>
      <c r="D19" s="74">
        <v>78093</v>
      </c>
      <c r="H19" s="28">
        <v>1998</v>
      </c>
      <c r="I19" s="86" t="s">
        <v>132</v>
      </c>
      <c r="J19" s="88"/>
      <c r="K19" s="27"/>
      <c r="L19" s="30">
        <v>60000</v>
      </c>
      <c r="M19" s="29" t="s">
        <v>133</v>
      </c>
      <c r="N19" s="30">
        <v>67428</v>
      </c>
      <c r="O19" s="30">
        <v>74940</v>
      </c>
    </row>
    <row r="20" spans="1:15" x14ac:dyDescent="0.25">
      <c r="A20" s="73">
        <v>2004</v>
      </c>
      <c r="B20" s="74">
        <v>13000</v>
      </c>
      <c r="C20" s="74">
        <v>45400</v>
      </c>
      <c r="D20" s="74">
        <v>75276</v>
      </c>
      <c r="H20" s="26">
        <v>1999</v>
      </c>
      <c r="I20" s="86" t="s">
        <v>134</v>
      </c>
      <c r="J20" s="88"/>
      <c r="K20" s="27"/>
      <c r="L20" s="16">
        <v>88000</v>
      </c>
      <c r="M20" s="17" t="s">
        <v>135</v>
      </c>
      <c r="N20" s="16">
        <v>72995</v>
      </c>
      <c r="O20" s="16">
        <v>81653</v>
      </c>
    </row>
    <row r="21" spans="1:15" x14ac:dyDescent="0.25">
      <c r="A21" s="73">
        <v>2005</v>
      </c>
      <c r="B21" s="74">
        <v>0</v>
      </c>
      <c r="C21" s="74">
        <v>42800</v>
      </c>
      <c r="D21" s="74">
        <v>64495</v>
      </c>
      <c r="H21" s="28">
        <v>2000</v>
      </c>
      <c r="I21" s="86" t="s">
        <v>136</v>
      </c>
      <c r="J21" s="88"/>
      <c r="K21" s="27"/>
      <c r="L21" s="30">
        <v>60000</v>
      </c>
      <c r="M21" s="29" t="s">
        <v>137</v>
      </c>
      <c r="N21" s="29" t="s">
        <v>138</v>
      </c>
      <c r="O21" s="30">
        <v>102833</v>
      </c>
    </row>
    <row r="22" spans="1:15" x14ac:dyDescent="0.25">
      <c r="A22" s="73">
        <v>2006</v>
      </c>
      <c r="B22" s="74">
        <v>14900</v>
      </c>
      <c r="C22" s="74">
        <v>49200</v>
      </c>
      <c r="D22" s="74">
        <v>77086</v>
      </c>
      <c r="H22" s="26">
        <v>2001</v>
      </c>
      <c r="I22" s="86" t="s">
        <v>139</v>
      </c>
      <c r="J22" s="88"/>
      <c r="K22" s="27"/>
      <c r="L22" s="16">
        <v>39000</v>
      </c>
      <c r="M22" s="17" t="s">
        <v>137</v>
      </c>
      <c r="N22" s="17" t="s">
        <v>140</v>
      </c>
      <c r="O22" s="16">
        <v>102402</v>
      </c>
    </row>
    <row r="23" spans="1:15" x14ac:dyDescent="0.25">
      <c r="A23" s="73">
        <v>2007</v>
      </c>
      <c r="B23" s="74">
        <v>0</v>
      </c>
      <c r="C23" s="74">
        <v>44300</v>
      </c>
      <c r="D23" s="74">
        <v>64656</v>
      </c>
      <c r="H23" s="26">
        <v>2002</v>
      </c>
      <c r="I23" s="81" t="s">
        <v>121</v>
      </c>
      <c r="J23" s="83"/>
      <c r="K23" s="24"/>
      <c r="L23" s="15">
        <v>0</v>
      </c>
      <c r="M23" s="17" t="s">
        <v>141</v>
      </c>
      <c r="N23" s="17" t="s">
        <v>142</v>
      </c>
      <c r="O23" s="16">
        <v>74824</v>
      </c>
    </row>
    <row r="24" spans="1:15" x14ac:dyDescent="0.25">
      <c r="A24" s="73">
        <v>2008</v>
      </c>
      <c r="B24" s="74">
        <v>0</v>
      </c>
      <c r="C24" s="74">
        <v>42300</v>
      </c>
      <c r="D24" s="74">
        <v>55578</v>
      </c>
      <c r="H24" s="26">
        <v>2003</v>
      </c>
      <c r="I24" s="81" t="s">
        <v>143</v>
      </c>
      <c r="J24" s="83"/>
      <c r="K24" s="24"/>
      <c r="L24" s="17" t="s">
        <v>144</v>
      </c>
      <c r="M24" s="16">
        <v>75000</v>
      </c>
      <c r="N24" s="17" t="s">
        <v>145</v>
      </c>
      <c r="O24" s="16">
        <v>78093</v>
      </c>
    </row>
    <row r="25" spans="1:15" x14ac:dyDescent="0.25">
      <c r="A25" s="73">
        <v>2009</v>
      </c>
      <c r="B25" s="74">
        <v>48600</v>
      </c>
      <c r="C25" s="74">
        <v>49380</v>
      </c>
      <c r="D25" s="74">
        <v>60513</v>
      </c>
      <c r="H25" s="26">
        <v>2004</v>
      </c>
      <c r="I25" s="81" t="s">
        <v>146</v>
      </c>
      <c r="J25" s="83"/>
      <c r="K25" s="24"/>
      <c r="L25" s="17" t="s">
        <v>147</v>
      </c>
      <c r="M25" s="16">
        <v>45400</v>
      </c>
      <c r="N25" s="17" t="s">
        <v>148</v>
      </c>
      <c r="O25" s="16">
        <v>75276</v>
      </c>
    </row>
    <row r="26" spans="1:15" x14ac:dyDescent="0.25">
      <c r="A26" s="73">
        <v>2010</v>
      </c>
      <c r="B26" s="74">
        <v>56800</v>
      </c>
      <c r="C26" s="74">
        <v>56100</v>
      </c>
      <c r="D26" s="74">
        <v>60400</v>
      </c>
      <c r="H26" s="26">
        <v>2005</v>
      </c>
      <c r="I26" s="81" t="s">
        <v>121</v>
      </c>
      <c r="J26" s="83"/>
      <c r="K26" s="24"/>
      <c r="L26" s="15">
        <v>0</v>
      </c>
      <c r="M26" s="16">
        <v>42800</v>
      </c>
      <c r="N26" s="17" t="s">
        <v>149</v>
      </c>
      <c r="O26" s="16">
        <v>64495</v>
      </c>
    </row>
    <row r="27" spans="1:15" x14ac:dyDescent="0.25">
      <c r="A27" s="73">
        <v>2011</v>
      </c>
      <c r="B27" s="75" t="s">
        <v>279</v>
      </c>
      <c r="C27" s="74">
        <v>64500</v>
      </c>
      <c r="D27" s="74">
        <v>62245</v>
      </c>
      <c r="H27" s="26">
        <v>2006</v>
      </c>
      <c r="I27" s="86" t="s">
        <v>150</v>
      </c>
      <c r="J27" s="88"/>
      <c r="K27" s="27"/>
      <c r="L27" s="17" t="s">
        <v>151</v>
      </c>
      <c r="M27" s="16">
        <v>49200</v>
      </c>
      <c r="N27" s="17" t="s">
        <v>152</v>
      </c>
      <c r="O27" s="16">
        <v>77086</v>
      </c>
    </row>
    <row r="28" spans="1:15" x14ac:dyDescent="0.25">
      <c r="A28" s="73">
        <v>2012</v>
      </c>
      <c r="B28" s="74">
        <v>74200</v>
      </c>
      <c r="C28" s="74">
        <v>74200</v>
      </c>
      <c r="D28" s="74">
        <v>67024</v>
      </c>
      <c r="H28" s="26">
        <v>2007</v>
      </c>
      <c r="I28" s="81" t="s">
        <v>121</v>
      </c>
      <c r="J28" s="83"/>
      <c r="K28" s="24"/>
      <c r="L28" s="15">
        <v>0</v>
      </c>
      <c r="M28" s="16">
        <v>44300</v>
      </c>
      <c r="N28" s="17" t="s">
        <v>153</v>
      </c>
      <c r="O28" s="16">
        <v>64656</v>
      </c>
    </row>
    <row r="29" spans="1:15" x14ac:dyDescent="0.25">
      <c r="A29" s="73">
        <v>2013</v>
      </c>
      <c r="B29" s="74">
        <v>65900</v>
      </c>
      <c r="C29" s="74">
        <v>68700</v>
      </c>
      <c r="D29" s="74">
        <v>42977</v>
      </c>
      <c r="H29" s="26">
        <v>2008</v>
      </c>
      <c r="I29" s="81" t="s">
        <v>121</v>
      </c>
      <c r="J29" s="83"/>
      <c r="K29" s="24"/>
      <c r="L29" s="15">
        <v>0</v>
      </c>
      <c r="M29" s="17" t="s">
        <v>154</v>
      </c>
      <c r="N29" s="17" t="s">
        <v>155</v>
      </c>
      <c r="O29" s="16">
        <v>55578</v>
      </c>
    </row>
    <row r="30" spans="1:15" x14ac:dyDescent="0.25">
      <c r="A30" s="73">
        <v>2014</v>
      </c>
      <c r="B30" s="74">
        <v>70301</v>
      </c>
      <c r="C30" s="74">
        <v>73400</v>
      </c>
      <c r="D30" s="74">
        <v>45289</v>
      </c>
      <c r="H30" s="28">
        <v>2009</v>
      </c>
      <c r="I30" s="86" t="s">
        <v>156</v>
      </c>
      <c r="J30" s="88"/>
      <c r="K30" s="27"/>
      <c r="L30" s="31" t="s">
        <v>281</v>
      </c>
      <c r="M30" s="29" t="s">
        <v>158</v>
      </c>
      <c r="N30" s="29" t="s">
        <v>159</v>
      </c>
      <c r="O30" s="30">
        <v>60513</v>
      </c>
    </row>
    <row r="31" spans="1:15" x14ac:dyDescent="0.25">
      <c r="A31" s="73">
        <v>2015</v>
      </c>
      <c r="B31" s="74">
        <v>29085</v>
      </c>
      <c r="C31" s="74">
        <v>55800</v>
      </c>
      <c r="D31" s="74">
        <v>50008</v>
      </c>
      <c r="H31" s="26">
        <v>2010</v>
      </c>
      <c r="I31" s="86" t="s">
        <v>160</v>
      </c>
      <c r="J31" s="88"/>
      <c r="K31" s="27"/>
      <c r="L31" s="16">
        <v>56800</v>
      </c>
      <c r="M31" s="17" t="s">
        <v>161</v>
      </c>
      <c r="N31" s="16">
        <v>50277</v>
      </c>
      <c r="O31" s="16">
        <v>60400</v>
      </c>
    </row>
    <row r="32" spans="1:15" x14ac:dyDescent="0.25">
      <c r="A32" s="73">
        <v>2016</v>
      </c>
      <c r="B32" s="75">
        <v>29220</v>
      </c>
      <c r="C32" s="74">
        <v>46900</v>
      </c>
      <c r="D32" s="74">
        <v>37438</v>
      </c>
      <c r="H32" s="26">
        <v>2011</v>
      </c>
      <c r="I32" s="81" t="s">
        <v>162</v>
      </c>
      <c r="J32" s="83"/>
      <c r="K32" s="24"/>
      <c r="L32" s="17" t="s">
        <v>39</v>
      </c>
      <c r="M32" s="17" t="s">
        <v>163</v>
      </c>
      <c r="N32" s="16">
        <v>50368</v>
      </c>
      <c r="O32" s="16">
        <v>62245</v>
      </c>
    </row>
    <row r="33" spans="1:15" x14ac:dyDescent="0.25">
      <c r="A33" s="73">
        <v>2017</v>
      </c>
      <c r="B33" s="74">
        <v>26994</v>
      </c>
      <c r="C33" s="74">
        <v>36957</v>
      </c>
      <c r="D33" s="74">
        <v>30965</v>
      </c>
      <c r="H33" s="26">
        <v>2012</v>
      </c>
      <c r="I33" s="86" t="s">
        <v>160</v>
      </c>
      <c r="J33" s="88"/>
      <c r="K33" s="27"/>
      <c r="L33" s="16">
        <v>74200</v>
      </c>
      <c r="M33" s="17" t="s">
        <v>164</v>
      </c>
      <c r="N33" s="16">
        <v>51225</v>
      </c>
      <c r="O33" s="16">
        <v>67024</v>
      </c>
    </row>
    <row r="34" spans="1:15" x14ac:dyDescent="0.25">
      <c r="A34" s="73">
        <v>2018</v>
      </c>
      <c r="B34" s="74">
        <v>26071</v>
      </c>
      <c r="C34" s="74">
        <v>34288</v>
      </c>
      <c r="D34" s="74">
        <v>21605</v>
      </c>
      <c r="H34" s="26">
        <v>2013</v>
      </c>
      <c r="I34" s="86" t="s">
        <v>160</v>
      </c>
      <c r="J34" s="88"/>
      <c r="K34" s="27"/>
      <c r="L34" s="16">
        <v>65900</v>
      </c>
      <c r="M34" s="17" t="s">
        <v>165</v>
      </c>
      <c r="N34" s="16">
        <v>31355</v>
      </c>
      <c r="O34" s="16">
        <v>42977</v>
      </c>
    </row>
    <row r="35" spans="1:15" x14ac:dyDescent="0.25">
      <c r="A35" s="73">
        <v>2019</v>
      </c>
      <c r="B35" s="74">
        <v>16685</v>
      </c>
      <c r="C35" s="74">
        <v>29912</v>
      </c>
      <c r="D35" s="74">
        <v>11938</v>
      </c>
      <c r="H35" s="26">
        <v>2014</v>
      </c>
      <c r="I35" s="86" t="s">
        <v>160</v>
      </c>
      <c r="J35" s="88"/>
      <c r="K35" s="27"/>
      <c r="L35" s="16">
        <v>70301</v>
      </c>
      <c r="M35" s="17" t="s">
        <v>166</v>
      </c>
      <c r="N35" s="16">
        <v>28909</v>
      </c>
      <c r="O35" s="16">
        <v>45289</v>
      </c>
    </row>
    <row r="36" spans="1:15" x14ac:dyDescent="0.25">
      <c r="A36" s="73">
        <v>2020</v>
      </c>
      <c r="B36" s="74">
        <v>0</v>
      </c>
      <c r="C36" s="74">
        <v>7500</v>
      </c>
      <c r="D36" s="74">
        <v>2899</v>
      </c>
      <c r="H36" s="26">
        <v>2015</v>
      </c>
      <c r="I36" s="86" t="s">
        <v>167</v>
      </c>
      <c r="J36" s="88"/>
      <c r="K36" s="16">
        <v>29085</v>
      </c>
      <c r="L36" s="27"/>
      <c r="M36" s="17" t="s">
        <v>168</v>
      </c>
      <c r="N36" s="16">
        <v>38079</v>
      </c>
      <c r="O36" s="16">
        <v>50008</v>
      </c>
    </row>
    <row r="37" spans="1:15" x14ac:dyDescent="0.25">
      <c r="A37" s="73">
        <v>2021</v>
      </c>
      <c r="B37" s="74">
        <v>0</v>
      </c>
      <c r="C37" s="74">
        <v>3595</v>
      </c>
      <c r="D37" s="74">
        <v>1764</v>
      </c>
      <c r="H37" s="26">
        <v>2016</v>
      </c>
      <c r="I37" s="81" t="s">
        <v>169</v>
      </c>
      <c r="J37" s="83"/>
      <c r="K37" s="18" t="s">
        <v>282</v>
      </c>
      <c r="L37" s="27"/>
      <c r="M37" s="17" t="s">
        <v>171</v>
      </c>
      <c r="N37" s="16">
        <v>29313</v>
      </c>
      <c r="O37" s="16">
        <v>37438</v>
      </c>
    </row>
    <row r="38" spans="1:15" x14ac:dyDescent="0.25">
      <c r="A38" s="73">
        <v>2022</v>
      </c>
      <c r="B38" s="74">
        <v>0</v>
      </c>
      <c r="C38" s="74">
        <v>2595</v>
      </c>
      <c r="D38" s="75" t="s">
        <v>279</v>
      </c>
      <c r="H38" s="26">
        <v>2017</v>
      </c>
      <c r="I38" s="86" t="s">
        <v>172</v>
      </c>
      <c r="J38" s="88"/>
      <c r="K38" s="18" t="s">
        <v>283</v>
      </c>
      <c r="L38" s="27"/>
      <c r="M38" s="17" t="s">
        <v>174</v>
      </c>
      <c r="N38" s="16">
        <v>25496</v>
      </c>
      <c r="O38" s="16">
        <v>30965</v>
      </c>
    </row>
    <row r="39" spans="1:15" x14ac:dyDescent="0.25">
      <c r="A39" s="73">
        <v>2023</v>
      </c>
      <c r="B39" s="74">
        <v>0</v>
      </c>
      <c r="C39" s="75" t="s">
        <v>279</v>
      </c>
      <c r="D39" s="75" t="s">
        <v>279</v>
      </c>
      <c r="H39" s="26">
        <v>2018</v>
      </c>
      <c r="I39" s="86" t="s">
        <v>172</v>
      </c>
      <c r="J39" s="88"/>
      <c r="K39" s="18" t="s">
        <v>284</v>
      </c>
      <c r="L39" s="27"/>
      <c r="M39" s="17" t="s">
        <v>176</v>
      </c>
      <c r="N39" s="16">
        <v>15907</v>
      </c>
      <c r="O39" s="16">
        <v>21605</v>
      </c>
    </row>
    <row r="40" spans="1:15" x14ac:dyDescent="0.25">
      <c r="B40" s="74"/>
      <c r="C40" s="74"/>
      <c r="D40" s="74"/>
      <c r="H40" s="26">
        <v>2019</v>
      </c>
      <c r="I40" s="86" t="s">
        <v>172</v>
      </c>
      <c r="J40" s="88"/>
      <c r="K40" s="18" t="s">
        <v>285</v>
      </c>
      <c r="L40" s="27"/>
      <c r="M40" s="17" t="s">
        <v>178</v>
      </c>
      <c r="N40" s="16">
        <v>8383</v>
      </c>
      <c r="O40" s="16">
        <v>11938</v>
      </c>
    </row>
    <row r="41" spans="1:15" x14ac:dyDescent="0.25">
      <c r="B41" s="74"/>
      <c r="C41" s="74"/>
      <c r="D41" s="74"/>
      <c r="H41" s="26">
        <v>2020</v>
      </c>
      <c r="I41" s="86" t="s">
        <v>172</v>
      </c>
      <c r="J41" s="88"/>
      <c r="K41" s="15">
        <v>0</v>
      </c>
      <c r="L41" s="27"/>
      <c r="M41" s="17" t="s">
        <v>179</v>
      </c>
      <c r="N41" s="16">
        <v>2319</v>
      </c>
      <c r="O41" s="16">
        <v>2899</v>
      </c>
    </row>
    <row r="42" spans="1:15" x14ac:dyDescent="0.25">
      <c r="B42" s="74"/>
      <c r="C42" s="74"/>
      <c r="D42" s="74"/>
      <c r="H42" s="26">
        <v>2021</v>
      </c>
      <c r="I42" s="81" t="s">
        <v>169</v>
      </c>
      <c r="J42" s="83"/>
      <c r="K42" s="15">
        <v>0</v>
      </c>
      <c r="L42" s="27"/>
      <c r="M42" s="17" t="s">
        <v>180</v>
      </c>
      <c r="N42" s="16">
        <v>1387</v>
      </c>
      <c r="O42" s="16">
        <v>1764</v>
      </c>
    </row>
    <row r="43" spans="1:15" x14ac:dyDescent="0.25">
      <c r="B43" s="74"/>
      <c r="C43" s="74"/>
      <c r="D43" s="74"/>
      <c r="H43" s="26">
        <v>2022</v>
      </c>
      <c r="I43" s="86" t="s">
        <v>172</v>
      </c>
      <c r="J43" s="88"/>
      <c r="K43" s="15">
        <v>0</v>
      </c>
      <c r="L43" s="27"/>
      <c r="M43" s="17" t="s">
        <v>181</v>
      </c>
      <c r="N43" s="27"/>
      <c r="O43" s="27"/>
    </row>
    <row r="44" spans="1:15" x14ac:dyDescent="0.25">
      <c r="B44" s="74"/>
      <c r="C44" s="74"/>
      <c r="D44" s="74"/>
      <c r="H44" s="26">
        <v>2023</v>
      </c>
      <c r="I44" s="86" t="s">
        <v>172</v>
      </c>
      <c r="J44" s="88"/>
      <c r="K44" s="15">
        <v>0</v>
      </c>
      <c r="L44" s="27"/>
      <c r="M44" s="27"/>
      <c r="N44" s="27"/>
      <c r="O44" s="27"/>
    </row>
    <row r="45" spans="1:15" ht="112.8" customHeight="1" x14ac:dyDescent="0.25">
      <c r="B45" s="74"/>
      <c r="C45" s="74"/>
      <c r="D45" s="74"/>
      <c r="H45" s="76" t="s">
        <v>182</v>
      </c>
      <c r="I45" s="76"/>
      <c r="J45" s="76"/>
      <c r="K45" s="76"/>
      <c r="L45" s="76"/>
      <c r="M45" s="76"/>
    </row>
    <row r="46" spans="1:15" x14ac:dyDescent="0.25">
      <c r="B46" s="74"/>
      <c r="C46" s="74"/>
      <c r="D46" s="74"/>
    </row>
    <row r="47" spans="1:15" x14ac:dyDescent="0.25">
      <c r="B47" s="74"/>
      <c r="C47" s="74"/>
      <c r="D47" s="74"/>
    </row>
    <row r="48" spans="1:15" x14ac:dyDescent="0.25">
      <c r="B48" s="74"/>
      <c r="C48" s="74"/>
      <c r="D48" s="74"/>
    </row>
    <row r="49" spans="2:4" x14ac:dyDescent="0.25">
      <c r="B49" s="74"/>
      <c r="C49" s="74"/>
      <c r="D49" s="74"/>
    </row>
    <row r="50" spans="2:4" x14ac:dyDescent="0.25">
      <c r="B50" s="74"/>
      <c r="C50" s="74"/>
      <c r="D50" s="74"/>
    </row>
    <row r="51" spans="2:4" x14ac:dyDescent="0.25">
      <c r="B51" s="74"/>
      <c r="C51" s="74"/>
      <c r="D51" s="74"/>
    </row>
    <row r="52" spans="2:4" x14ac:dyDescent="0.25">
      <c r="B52" s="74"/>
      <c r="C52" s="74"/>
      <c r="D52" s="74"/>
    </row>
    <row r="53" spans="2:4" x14ac:dyDescent="0.25">
      <c r="B53" s="74"/>
      <c r="C53" s="74"/>
      <c r="D53" s="74"/>
    </row>
    <row r="54" spans="2:4" x14ac:dyDescent="0.25">
      <c r="B54" s="74"/>
      <c r="C54" s="74"/>
      <c r="D54" s="74"/>
    </row>
    <row r="55" spans="2:4" x14ac:dyDescent="0.25">
      <c r="B55" s="74"/>
      <c r="C55" s="74"/>
      <c r="D55" s="74"/>
    </row>
    <row r="56" spans="2:4" x14ac:dyDescent="0.25">
      <c r="B56" s="74"/>
      <c r="C56" s="74"/>
      <c r="D56" s="74"/>
    </row>
    <row r="57" spans="2:4" x14ac:dyDescent="0.25">
      <c r="B57" s="74"/>
      <c r="C57" s="74"/>
      <c r="D57" s="74"/>
    </row>
    <row r="58" spans="2:4" x14ac:dyDescent="0.25">
      <c r="B58" s="74"/>
      <c r="C58" s="74"/>
      <c r="D58" s="74"/>
    </row>
    <row r="59" spans="2:4" x14ac:dyDescent="0.25">
      <c r="B59" s="74"/>
      <c r="C59" s="74"/>
      <c r="D59" s="74"/>
    </row>
    <row r="60" spans="2:4" x14ac:dyDescent="0.25">
      <c r="B60" s="74"/>
      <c r="C60" s="74"/>
      <c r="D60" s="74"/>
    </row>
    <row r="61" spans="2:4" x14ac:dyDescent="0.25">
      <c r="B61" s="74"/>
      <c r="C61" s="74"/>
      <c r="D61" s="74"/>
    </row>
    <row r="62" spans="2:4" x14ac:dyDescent="0.25">
      <c r="B62" s="74"/>
      <c r="C62" s="74"/>
      <c r="D62" s="74"/>
    </row>
    <row r="63" spans="2:4" x14ac:dyDescent="0.25">
      <c r="B63" s="74"/>
      <c r="C63" s="74"/>
      <c r="D63" s="74"/>
    </row>
    <row r="64" spans="2:4" x14ac:dyDescent="0.25">
      <c r="B64" s="74"/>
      <c r="C64" s="74"/>
      <c r="D64" s="74"/>
    </row>
    <row r="65" spans="2:4" x14ac:dyDescent="0.25">
      <c r="B65" s="74"/>
      <c r="C65" s="74"/>
      <c r="D65" s="74"/>
    </row>
    <row r="66" spans="2:4" x14ac:dyDescent="0.25">
      <c r="B66" s="74"/>
      <c r="C66" s="74"/>
      <c r="D66" s="74"/>
    </row>
    <row r="67" spans="2:4" x14ac:dyDescent="0.25">
      <c r="B67" s="74"/>
      <c r="C67" s="74"/>
      <c r="D67" s="74"/>
    </row>
    <row r="68" spans="2:4" x14ac:dyDescent="0.25">
      <c r="B68" s="74"/>
      <c r="C68" s="74"/>
      <c r="D68" s="74"/>
    </row>
    <row r="69" spans="2:4" x14ac:dyDescent="0.25">
      <c r="B69" s="74"/>
      <c r="C69" s="74"/>
      <c r="D69" s="74"/>
    </row>
    <row r="70" spans="2:4" x14ac:dyDescent="0.25">
      <c r="B70" s="74"/>
      <c r="C70" s="74"/>
      <c r="D70" s="74"/>
    </row>
    <row r="71" spans="2:4" x14ac:dyDescent="0.25">
      <c r="B71" s="74"/>
      <c r="C71" s="74"/>
      <c r="D71" s="74"/>
    </row>
    <row r="72" spans="2:4" x14ac:dyDescent="0.25">
      <c r="B72" s="74"/>
      <c r="C72" s="74"/>
      <c r="D72" s="74"/>
    </row>
    <row r="73" spans="2:4" x14ac:dyDescent="0.25">
      <c r="B73" s="74"/>
      <c r="C73" s="74"/>
      <c r="D73" s="74"/>
    </row>
    <row r="74" spans="2:4" x14ac:dyDescent="0.25">
      <c r="B74" s="74"/>
      <c r="C74" s="74"/>
      <c r="D74" s="74"/>
    </row>
    <row r="75" spans="2:4" x14ac:dyDescent="0.25">
      <c r="B75" s="74"/>
      <c r="C75" s="74"/>
      <c r="D75" s="74"/>
    </row>
    <row r="76" spans="2:4" x14ac:dyDescent="0.25">
      <c r="B76" s="74"/>
      <c r="C76" s="74"/>
      <c r="D76" s="74"/>
    </row>
    <row r="77" spans="2:4" x14ac:dyDescent="0.25">
      <c r="B77" s="74"/>
      <c r="C77" s="74"/>
      <c r="D77" s="74"/>
    </row>
    <row r="78" spans="2:4" x14ac:dyDescent="0.25">
      <c r="B78" s="74"/>
      <c r="C78" s="74"/>
      <c r="D78" s="74"/>
    </row>
    <row r="79" spans="2:4" x14ac:dyDescent="0.25">
      <c r="B79" s="74"/>
      <c r="C79" s="74"/>
      <c r="D79" s="74"/>
    </row>
    <row r="80" spans="2:4" x14ac:dyDescent="0.25">
      <c r="B80" s="74"/>
      <c r="C80" s="74"/>
      <c r="D80" s="74"/>
    </row>
    <row r="81" spans="2:4" x14ac:dyDescent="0.25">
      <c r="B81" s="74"/>
      <c r="C81" s="74"/>
      <c r="D81" s="74"/>
    </row>
    <row r="82" spans="2:4" x14ac:dyDescent="0.25">
      <c r="B82" s="74"/>
      <c r="C82" s="74"/>
      <c r="D82" s="74"/>
    </row>
    <row r="83" spans="2:4" x14ac:dyDescent="0.25">
      <c r="B83" s="74"/>
      <c r="C83" s="74"/>
      <c r="D83" s="74"/>
    </row>
    <row r="84" spans="2:4" x14ac:dyDescent="0.25">
      <c r="B84" s="74"/>
      <c r="C84" s="74"/>
      <c r="D84" s="74"/>
    </row>
    <row r="85" spans="2:4" x14ac:dyDescent="0.25">
      <c r="B85" s="74"/>
      <c r="C85" s="74"/>
      <c r="D85" s="74"/>
    </row>
    <row r="86" spans="2:4" x14ac:dyDescent="0.25">
      <c r="B86" s="74"/>
      <c r="C86" s="74"/>
      <c r="D86" s="74"/>
    </row>
    <row r="87" spans="2:4" x14ac:dyDescent="0.25">
      <c r="B87" s="74"/>
      <c r="C87" s="74"/>
      <c r="D87" s="74"/>
    </row>
    <row r="88" spans="2:4" x14ac:dyDescent="0.25">
      <c r="B88" s="74"/>
      <c r="C88" s="74"/>
      <c r="D88" s="74"/>
    </row>
    <row r="89" spans="2:4" x14ac:dyDescent="0.25">
      <c r="B89" s="74"/>
      <c r="C89" s="74"/>
      <c r="D89" s="74"/>
    </row>
    <row r="90" spans="2:4" x14ac:dyDescent="0.25">
      <c r="B90" s="74"/>
      <c r="C90" s="74"/>
      <c r="D90" s="74"/>
    </row>
    <row r="91" spans="2:4" x14ac:dyDescent="0.25">
      <c r="B91" s="74"/>
      <c r="C91" s="74"/>
      <c r="D91" s="74"/>
    </row>
    <row r="92" spans="2:4" x14ac:dyDescent="0.25">
      <c r="B92" s="74"/>
      <c r="C92" s="74"/>
      <c r="D92" s="74"/>
    </row>
    <row r="93" spans="2:4" x14ac:dyDescent="0.25">
      <c r="B93" s="74"/>
      <c r="C93" s="74"/>
      <c r="D93" s="74"/>
    </row>
    <row r="94" spans="2:4" x14ac:dyDescent="0.25">
      <c r="B94" s="74"/>
      <c r="C94" s="74"/>
      <c r="D94" s="74"/>
    </row>
    <row r="95" spans="2:4" x14ac:dyDescent="0.25">
      <c r="B95" s="74"/>
      <c r="C95" s="74"/>
      <c r="D95" s="74"/>
    </row>
    <row r="96" spans="2:4" x14ac:dyDescent="0.25">
      <c r="B96" s="74"/>
      <c r="C96" s="74"/>
      <c r="D96" s="74"/>
    </row>
    <row r="97" spans="2:4" x14ac:dyDescent="0.25">
      <c r="B97" s="74"/>
      <c r="C97" s="74"/>
      <c r="D97" s="74"/>
    </row>
    <row r="98" spans="2:4" x14ac:dyDescent="0.25">
      <c r="B98" s="74"/>
      <c r="C98" s="74"/>
      <c r="D98" s="74"/>
    </row>
    <row r="99" spans="2:4" x14ac:dyDescent="0.25">
      <c r="B99" s="74"/>
      <c r="C99" s="74"/>
      <c r="D99" s="74"/>
    </row>
    <row r="100" spans="2:4" x14ac:dyDescent="0.25">
      <c r="B100" s="74"/>
      <c r="C100" s="74"/>
      <c r="D100" s="74"/>
    </row>
    <row r="101" spans="2:4" x14ac:dyDescent="0.25">
      <c r="B101" s="74"/>
      <c r="C101" s="74"/>
      <c r="D101" s="74"/>
    </row>
    <row r="102" spans="2:4" x14ac:dyDescent="0.25">
      <c r="B102" s="74"/>
      <c r="C102" s="74"/>
      <c r="D102" s="74"/>
    </row>
    <row r="103" spans="2:4" x14ac:dyDescent="0.25">
      <c r="B103" s="74"/>
      <c r="C103" s="74"/>
      <c r="D103" s="74"/>
    </row>
    <row r="104" spans="2:4" x14ac:dyDescent="0.25">
      <c r="B104" s="74"/>
      <c r="C104" s="74"/>
      <c r="D104" s="74"/>
    </row>
    <row r="105" spans="2:4" x14ac:dyDescent="0.25">
      <c r="B105" s="74"/>
      <c r="C105" s="74"/>
      <c r="D105" s="74"/>
    </row>
    <row r="106" spans="2:4" x14ac:dyDescent="0.25">
      <c r="B106" s="74"/>
      <c r="C106" s="74"/>
      <c r="D106" s="74"/>
    </row>
    <row r="107" spans="2:4" x14ac:dyDescent="0.25">
      <c r="B107" s="74"/>
      <c r="C107" s="74"/>
      <c r="D107" s="74"/>
    </row>
    <row r="108" spans="2:4" x14ac:dyDescent="0.25">
      <c r="B108" s="74"/>
      <c r="C108" s="74"/>
      <c r="D108" s="74"/>
    </row>
    <row r="109" spans="2:4" x14ac:dyDescent="0.25">
      <c r="B109" s="74"/>
      <c r="C109" s="74"/>
      <c r="D109" s="74"/>
    </row>
    <row r="110" spans="2:4" x14ac:dyDescent="0.25">
      <c r="B110" s="74"/>
      <c r="C110" s="74"/>
      <c r="D110" s="74"/>
    </row>
    <row r="111" spans="2:4" x14ac:dyDescent="0.25">
      <c r="B111" s="74"/>
      <c r="C111" s="74"/>
      <c r="D111" s="74"/>
    </row>
    <row r="112" spans="2:4" x14ac:dyDescent="0.25">
      <c r="B112" s="74"/>
      <c r="C112" s="74"/>
      <c r="D112" s="74"/>
    </row>
    <row r="113" spans="2:4" x14ac:dyDescent="0.25">
      <c r="B113" s="74"/>
      <c r="C113" s="74"/>
      <c r="D113" s="74"/>
    </row>
    <row r="114" spans="2:4" x14ac:dyDescent="0.25">
      <c r="B114" s="74"/>
      <c r="C114" s="74"/>
      <c r="D114" s="74"/>
    </row>
    <row r="115" spans="2:4" x14ac:dyDescent="0.25">
      <c r="B115" s="74"/>
      <c r="C115" s="74"/>
      <c r="D115" s="74"/>
    </row>
    <row r="116" spans="2:4" x14ac:dyDescent="0.25">
      <c r="B116" s="74"/>
      <c r="C116" s="74"/>
      <c r="D116" s="74"/>
    </row>
    <row r="117" spans="2:4" x14ac:dyDescent="0.25">
      <c r="B117" s="74"/>
      <c r="C117" s="74"/>
      <c r="D117" s="74"/>
    </row>
    <row r="118" spans="2:4" x14ac:dyDescent="0.25">
      <c r="B118" s="74"/>
      <c r="C118" s="74"/>
      <c r="D118" s="74"/>
    </row>
    <row r="119" spans="2:4" x14ac:dyDescent="0.25">
      <c r="B119" s="74"/>
      <c r="C119" s="74"/>
      <c r="D119" s="74"/>
    </row>
    <row r="120" spans="2:4" x14ac:dyDescent="0.25">
      <c r="B120" s="74"/>
      <c r="C120" s="74"/>
      <c r="D120" s="74"/>
    </row>
    <row r="121" spans="2:4" x14ac:dyDescent="0.25">
      <c r="B121" s="74"/>
      <c r="C121" s="74"/>
      <c r="D121" s="74"/>
    </row>
    <row r="122" spans="2:4" x14ac:dyDescent="0.25">
      <c r="B122" s="74"/>
      <c r="C122" s="74"/>
      <c r="D122" s="74"/>
    </row>
    <row r="123" spans="2:4" x14ac:dyDescent="0.25">
      <c r="B123" s="74"/>
      <c r="C123" s="74"/>
      <c r="D123" s="74"/>
    </row>
    <row r="124" spans="2:4" x14ac:dyDescent="0.25">
      <c r="B124" s="74"/>
      <c r="C124" s="74"/>
      <c r="D124" s="74"/>
    </row>
    <row r="125" spans="2:4" x14ac:dyDescent="0.25">
      <c r="B125" s="74"/>
      <c r="C125" s="74"/>
      <c r="D125" s="74"/>
    </row>
    <row r="126" spans="2:4" x14ac:dyDescent="0.25">
      <c r="B126" s="74"/>
      <c r="C126" s="74"/>
      <c r="D126" s="74"/>
    </row>
    <row r="127" spans="2:4" x14ac:dyDescent="0.25">
      <c r="B127" s="74"/>
      <c r="C127" s="74"/>
      <c r="D127" s="74"/>
    </row>
    <row r="128" spans="2:4" x14ac:dyDescent="0.25">
      <c r="B128" s="74"/>
      <c r="C128" s="74"/>
      <c r="D128" s="74"/>
    </row>
    <row r="129" spans="2:4" x14ac:dyDescent="0.25">
      <c r="B129" s="74"/>
      <c r="C129" s="74"/>
      <c r="D129" s="74"/>
    </row>
    <row r="130" spans="2:4" x14ac:dyDescent="0.25">
      <c r="B130" s="74"/>
      <c r="C130" s="74"/>
      <c r="D130" s="74"/>
    </row>
    <row r="131" spans="2:4" x14ac:dyDescent="0.25">
      <c r="B131" s="74"/>
      <c r="C131" s="74"/>
      <c r="D131" s="74"/>
    </row>
    <row r="132" spans="2:4" x14ac:dyDescent="0.25">
      <c r="B132" s="74"/>
      <c r="C132" s="74"/>
      <c r="D132" s="74"/>
    </row>
    <row r="133" spans="2:4" x14ac:dyDescent="0.25">
      <c r="B133" s="74"/>
      <c r="C133" s="74"/>
      <c r="D133" s="74"/>
    </row>
    <row r="134" spans="2:4" x14ac:dyDescent="0.25">
      <c r="B134" s="74"/>
      <c r="C134" s="74"/>
      <c r="D134" s="74"/>
    </row>
    <row r="135" spans="2:4" x14ac:dyDescent="0.25">
      <c r="B135" s="74"/>
      <c r="C135" s="74"/>
      <c r="D135" s="74"/>
    </row>
    <row r="136" spans="2:4" x14ac:dyDescent="0.25">
      <c r="B136" s="74"/>
      <c r="C136" s="74"/>
      <c r="D136" s="74"/>
    </row>
    <row r="137" spans="2:4" x14ac:dyDescent="0.25">
      <c r="B137" s="74"/>
      <c r="C137" s="74"/>
      <c r="D137" s="74"/>
    </row>
    <row r="138" spans="2:4" x14ac:dyDescent="0.25">
      <c r="B138" s="74"/>
      <c r="C138" s="74"/>
      <c r="D138" s="74"/>
    </row>
    <row r="139" spans="2:4" x14ac:dyDescent="0.25">
      <c r="B139" s="74"/>
      <c r="C139" s="74"/>
      <c r="D139" s="74"/>
    </row>
    <row r="140" spans="2:4" x14ac:dyDescent="0.25">
      <c r="B140" s="74"/>
      <c r="C140" s="74"/>
      <c r="D140" s="74"/>
    </row>
    <row r="141" spans="2:4" x14ac:dyDescent="0.25">
      <c r="B141" s="74"/>
      <c r="C141" s="74"/>
      <c r="D141" s="74"/>
    </row>
    <row r="142" spans="2:4" x14ac:dyDescent="0.25">
      <c r="B142" s="74"/>
      <c r="C142" s="74"/>
      <c r="D142" s="74"/>
    </row>
    <row r="143" spans="2:4" x14ac:dyDescent="0.25">
      <c r="B143" s="74"/>
      <c r="C143" s="74"/>
      <c r="D143" s="74"/>
    </row>
    <row r="144" spans="2:4" x14ac:dyDescent="0.25">
      <c r="B144" s="74"/>
      <c r="C144" s="74"/>
      <c r="D144" s="74"/>
    </row>
    <row r="145" spans="2:4" x14ac:dyDescent="0.25">
      <c r="B145" s="74"/>
      <c r="C145" s="74"/>
      <c r="D145" s="74"/>
    </row>
    <row r="146" spans="2:4" x14ac:dyDescent="0.25">
      <c r="B146" s="74"/>
      <c r="C146" s="74"/>
      <c r="D146" s="74"/>
    </row>
    <row r="147" spans="2:4" x14ac:dyDescent="0.25">
      <c r="B147" s="74"/>
      <c r="C147" s="74"/>
      <c r="D147" s="74"/>
    </row>
    <row r="148" spans="2:4" x14ac:dyDescent="0.25">
      <c r="B148" s="74"/>
      <c r="C148" s="74"/>
      <c r="D148" s="74"/>
    </row>
    <row r="149" spans="2:4" x14ac:dyDescent="0.25">
      <c r="B149" s="74"/>
      <c r="C149" s="74"/>
      <c r="D149" s="74"/>
    </row>
    <row r="150" spans="2:4" x14ac:dyDescent="0.25">
      <c r="B150" s="74"/>
      <c r="C150" s="74"/>
      <c r="D150" s="74"/>
    </row>
    <row r="151" spans="2:4" x14ac:dyDescent="0.25">
      <c r="B151" s="74"/>
      <c r="C151" s="74"/>
      <c r="D151" s="74"/>
    </row>
    <row r="152" spans="2:4" x14ac:dyDescent="0.25">
      <c r="B152" s="74"/>
      <c r="C152" s="74"/>
      <c r="D152" s="74"/>
    </row>
    <row r="153" spans="2:4" x14ac:dyDescent="0.25">
      <c r="B153" s="74"/>
      <c r="C153" s="74"/>
      <c r="D153" s="74"/>
    </row>
    <row r="154" spans="2:4" x14ac:dyDescent="0.25">
      <c r="B154" s="74"/>
      <c r="C154" s="74"/>
      <c r="D154" s="74"/>
    </row>
    <row r="155" spans="2:4" x14ac:dyDescent="0.25">
      <c r="B155" s="74"/>
      <c r="C155" s="74"/>
      <c r="D155" s="74"/>
    </row>
    <row r="156" spans="2:4" x14ac:dyDescent="0.25">
      <c r="B156" s="74"/>
      <c r="C156" s="74"/>
      <c r="D156" s="74"/>
    </row>
    <row r="157" spans="2:4" x14ac:dyDescent="0.25">
      <c r="B157" s="74"/>
      <c r="C157" s="74"/>
      <c r="D157" s="74"/>
    </row>
    <row r="158" spans="2:4" x14ac:dyDescent="0.25">
      <c r="B158" s="74"/>
      <c r="C158" s="74"/>
      <c r="D158" s="74"/>
    </row>
    <row r="159" spans="2:4" x14ac:dyDescent="0.25">
      <c r="B159" s="74"/>
      <c r="C159" s="74"/>
      <c r="D159" s="74"/>
    </row>
    <row r="160" spans="2:4" x14ac:dyDescent="0.25">
      <c r="B160" s="74"/>
      <c r="C160" s="74"/>
      <c r="D160" s="74"/>
    </row>
    <row r="161" spans="2:4" x14ac:dyDescent="0.25">
      <c r="B161" s="74"/>
      <c r="C161" s="74"/>
      <c r="D161" s="74"/>
    </row>
    <row r="162" spans="2:4" x14ac:dyDescent="0.25">
      <c r="B162" s="74"/>
      <c r="C162" s="74"/>
      <c r="D162" s="74"/>
    </row>
    <row r="163" spans="2:4" x14ac:dyDescent="0.25">
      <c r="B163" s="74"/>
      <c r="C163" s="74"/>
      <c r="D163" s="74"/>
    </row>
    <row r="164" spans="2:4" x14ac:dyDescent="0.25">
      <c r="B164" s="74"/>
      <c r="C164" s="74"/>
      <c r="D164" s="74"/>
    </row>
    <row r="165" spans="2:4" x14ac:dyDescent="0.25">
      <c r="B165" s="74"/>
      <c r="C165" s="74"/>
      <c r="D165" s="74"/>
    </row>
    <row r="166" spans="2:4" x14ac:dyDescent="0.25">
      <c r="B166" s="74"/>
      <c r="C166" s="74"/>
      <c r="D166" s="74"/>
    </row>
    <row r="167" spans="2:4" x14ac:dyDescent="0.25">
      <c r="B167" s="74"/>
      <c r="C167" s="74"/>
      <c r="D167" s="74"/>
    </row>
    <row r="168" spans="2:4" x14ac:dyDescent="0.25">
      <c r="B168" s="74"/>
      <c r="C168" s="74"/>
      <c r="D168" s="74"/>
    </row>
    <row r="169" spans="2:4" x14ac:dyDescent="0.25">
      <c r="B169" s="74"/>
      <c r="C169" s="74"/>
      <c r="D169" s="74"/>
    </row>
    <row r="170" spans="2:4" x14ac:dyDescent="0.25">
      <c r="B170" s="74"/>
      <c r="C170" s="74"/>
      <c r="D170" s="74"/>
    </row>
    <row r="171" spans="2:4" x14ac:dyDescent="0.25">
      <c r="B171" s="74"/>
      <c r="C171" s="74"/>
      <c r="D171" s="74"/>
    </row>
    <row r="172" spans="2:4" x14ac:dyDescent="0.25">
      <c r="B172" s="74"/>
      <c r="C172" s="74"/>
      <c r="D172" s="74"/>
    </row>
    <row r="173" spans="2:4" x14ac:dyDescent="0.25">
      <c r="B173" s="74"/>
      <c r="C173" s="74"/>
      <c r="D173" s="74"/>
    </row>
    <row r="174" spans="2:4" x14ac:dyDescent="0.25">
      <c r="B174" s="74"/>
      <c r="C174" s="74"/>
      <c r="D174" s="74"/>
    </row>
    <row r="175" spans="2:4" x14ac:dyDescent="0.25">
      <c r="B175" s="74"/>
      <c r="C175" s="74"/>
      <c r="D175" s="74"/>
    </row>
    <row r="176" spans="2:4" x14ac:dyDescent="0.25">
      <c r="B176" s="74"/>
      <c r="C176" s="74"/>
      <c r="D176" s="74"/>
    </row>
    <row r="177" spans="2:4" x14ac:dyDescent="0.25">
      <c r="B177" s="74"/>
      <c r="C177" s="74"/>
      <c r="D177" s="74"/>
    </row>
    <row r="178" spans="2:4" x14ac:dyDescent="0.25">
      <c r="B178" s="74"/>
      <c r="C178" s="74"/>
      <c r="D178" s="74"/>
    </row>
    <row r="179" spans="2:4" x14ac:dyDescent="0.25">
      <c r="B179" s="74"/>
      <c r="C179" s="74"/>
      <c r="D179" s="74"/>
    </row>
    <row r="180" spans="2:4" x14ac:dyDescent="0.25">
      <c r="B180" s="74"/>
      <c r="C180" s="74"/>
      <c r="D180" s="74"/>
    </row>
    <row r="181" spans="2:4" x14ac:dyDescent="0.25">
      <c r="B181" s="74"/>
      <c r="C181" s="74"/>
      <c r="D181" s="74"/>
    </row>
    <row r="182" spans="2:4" x14ac:dyDescent="0.25">
      <c r="B182" s="74"/>
      <c r="C182" s="74"/>
      <c r="D182" s="74"/>
    </row>
    <row r="183" spans="2:4" x14ac:dyDescent="0.25">
      <c r="B183" s="74"/>
      <c r="C183" s="74"/>
      <c r="D183" s="74"/>
    </row>
    <row r="184" spans="2:4" x14ac:dyDescent="0.25">
      <c r="B184" s="74"/>
      <c r="C184" s="74"/>
      <c r="D184" s="74"/>
    </row>
    <row r="185" spans="2:4" x14ac:dyDescent="0.25">
      <c r="B185" s="74"/>
      <c r="C185" s="74"/>
      <c r="D185" s="74"/>
    </row>
    <row r="186" spans="2:4" x14ac:dyDescent="0.25">
      <c r="B186" s="74"/>
      <c r="C186" s="74"/>
      <c r="D186" s="74"/>
    </row>
    <row r="187" spans="2:4" x14ac:dyDescent="0.25">
      <c r="B187" s="74"/>
      <c r="C187" s="74"/>
      <c r="D187" s="74"/>
    </row>
    <row r="188" spans="2:4" x14ac:dyDescent="0.25">
      <c r="B188" s="74"/>
      <c r="C188" s="74"/>
      <c r="D188" s="74"/>
    </row>
    <row r="189" spans="2:4" x14ac:dyDescent="0.25">
      <c r="B189" s="74"/>
      <c r="C189" s="74"/>
      <c r="D189" s="74"/>
    </row>
    <row r="190" spans="2:4" x14ac:dyDescent="0.25">
      <c r="B190" s="74"/>
      <c r="C190" s="74"/>
      <c r="D190" s="74"/>
    </row>
    <row r="191" spans="2:4" x14ac:dyDescent="0.25">
      <c r="B191" s="74"/>
      <c r="C191" s="74"/>
      <c r="D191" s="74"/>
    </row>
    <row r="192" spans="2:4" x14ac:dyDescent="0.25">
      <c r="B192" s="74"/>
      <c r="C192" s="74"/>
      <c r="D192" s="74"/>
    </row>
    <row r="193" spans="2:4" x14ac:dyDescent="0.25">
      <c r="B193" s="74"/>
      <c r="C193" s="74"/>
      <c r="D193" s="74"/>
    </row>
    <row r="194" spans="2:4" x14ac:dyDescent="0.25">
      <c r="B194" s="74"/>
      <c r="C194" s="74"/>
      <c r="D194" s="74"/>
    </row>
    <row r="195" spans="2:4" x14ac:dyDescent="0.25">
      <c r="B195" s="74"/>
      <c r="C195" s="74"/>
      <c r="D195" s="74"/>
    </row>
    <row r="196" spans="2:4" x14ac:dyDescent="0.25">
      <c r="B196" s="74"/>
      <c r="C196" s="74"/>
      <c r="D196" s="74"/>
    </row>
    <row r="197" spans="2:4" x14ac:dyDescent="0.25">
      <c r="B197" s="74"/>
      <c r="C197" s="74"/>
      <c r="D197" s="74"/>
    </row>
    <row r="198" spans="2:4" x14ac:dyDescent="0.25">
      <c r="B198" s="74"/>
      <c r="C198" s="74"/>
      <c r="D198" s="74"/>
    </row>
    <row r="199" spans="2:4" x14ac:dyDescent="0.25">
      <c r="B199" s="74"/>
      <c r="C199" s="74"/>
      <c r="D199" s="74"/>
    </row>
    <row r="200" spans="2:4" x14ac:dyDescent="0.25">
      <c r="B200" s="74"/>
      <c r="C200" s="74"/>
      <c r="D200" s="74"/>
    </row>
    <row r="201" spans="2:4" x14ac:dyDescent="0.25">
      <c r="B201" s="74"/>
      <c r="C201" s="74"/>
      <c r="D201" s="74"/>
    </row>
    <row r="202" spans="2:4" x14ac:dyDescent="0.25">
      <c r="B202" s="74"/>
      <c r="C202" s="74"/>
      <c r="D202" s="74"/>
    </row>
    <row r="203" spans="2:4" x14ac:dyDescent="0.25">
      <c r="B203" s="74"/>
      <c r="C203" s="74"/>
      <c r="D203" s="74"/>
    </row>
    <row r="204" spans="2:4" x14ac:dyDescent="0.25">
      <c r="B204" s="74"/>
      <c r="C204" s="74"/>
      <c r="D204" s="74"/>
    </row>
    <row r="205" spans="2:4" x14ac:dyDescent="0.25">
      <c r="B205" s="74"/>
      <c r="C205" s="74"/>
      <c r="D205" s="74"/>
    </row>
    <row r="206" spans="2:4" x14ac:dyDescent="0.25">
      <c r="B206" s="74"/>
      <c r="C206" s="74"/>
      <c r="D206" s="74"/>
    </row>
    <row r="207" spans="2:4" x14ac:dyDescent="0.25">
      <c r="B207" s="74"/>
      <c r="C207" s="74"/>
      <c r="D207" s="74"/>
    </row>
    <row r="208" spans="2:4" x14ac:dyDescent="0.25">
      <c r="B208" s="74"/>
      <c r="C208" s="74"/>
      <c r="D208" s="74"/>
    </row>
    <row r="209" spans="2:4" x14ac:dyDescent="0.25">
      <c r="B209" s="74"/>
      <c r="C209" s="74"/>
      <c r="D209" s="74"/>
    </row>
    <row r="210" spans="2:4" x14ac:dyDescent="0.25">
      <c r="B210" s="74"/>
      <c r="C210" s="74"/>
      <c r="D210" s="74"/>
    </row>
    <row r="211" spans="2:4" x14ac:dyDescent="0.25">
      <c r="B211" s="74"/>
      <c r="C211" s="74"/>
      <c r="D211" s="74"/>
    </row>
    <row r="212" spans="2:4" x14ac:dyDescent="0.25">
      <c r="B212" s="74"/>
      <c r="C212" s="74"/>
      <c r="D212" s="74"/>
    </row>
    <row r="213" spans="2:4" x14ac:dyDescent="0.25">
      <c r="B213" s="74"/>
      <c r="C213" s="74"/>
      <c r="D213" s="74"/>
    </row>
    <row r="214" spans="2:4" x14ac:dyDescent="0.25">
      <c r="B214" s="74"/>
      <c r="C214" s="74"/>
      <c r="D214" s="74"/>
    </row>
    <row r="215" spans="2:4" x14ac:dyDescent="0.25">
      <c r="B215" s="74"/>
      <c r="C215" s="74"/>
      <c r="D215" s="74"/>
    </row>
    <row r="216" spans="2:4" x14ac:dyDescent="0.25">
      <c r="B216" s="74"/>
      <c r="C216" s="74"/>
      <c r="D216" s="74"/>
    </row>
    <row r="217" spans="2:4" x14ac:dyDescent="0.25">
      <c r="B217" s="74"/>
      <c r="C217" s="74"/>
      <c r="D217" s="74"/>
    </row>
    <row r="218" spans="2:4" x14ac:dyDescent="0.25">
      <c r="B218" s="74"/>
      <c r="C218" s="74"/>
      <c r="D218" s="74"/>
    </row>
    <row r="219" spans="2:4" x14ac:dyDescent="0.25">
      <c r="B219" s="74"/>
      <c r="C219" s="74"/>
      <c r="D219" s="74"/>
    </row>
    <row r="220" spans="2:4" x14ac:dyDescent="0.25">
      <c r="B220" s="74"/>
      <c r="C220" s="74"/>
      <c r="D220" s="74"/>
    </row>
    <row r="221" spans="2:4" x14ac:dyDescent="0.25">
      <c r="B221" s="74"/>
      <c r="C221" s="74"/>
      <c r="D221" s="74"/>
    </row>
    <row r="222" spans="2:4" x14ac:dyDescent="0.25">
      <c r="B222" s="74"/>
      <c r="C222" s="74"/>
      <c r="D222" s="74"/>
    </row>
    <row r="223" spans="2:4" x14ac:dyDescent="0.25">
      <c r="B223" s="74"/>
      <c r="C223" s="74"/>
      <c r="D223" s="74"/>
    </row>
    <row r="224" spans="2:4" x14ac:dyDescent="0.25">
      <c r="B224" s="74"/>
      <c r="C224" s="74"/>
      <c r="D224" s="74"/>
    </row>
    <row r="225" spans="2:4" x14ac:dyDescent="0.25">
      <c r="B225" s="74"/>
      <c r="C225" s="74"/>
      <c r="D225" s="74"/>
    </row>
    <row r="226" spans="2:4" x14ac:dyDescent="0.25">
      <c r="B226" s="74"/>
      <c r="C226" s="74"/>
      <c r="D226" s="74"/>
    </row>
    <row r="227" spans="2:4" x14ac:dyDescent="0.25">
      <c r="B227" s="74"/>
      <c r="C227" s="74"/>
      <c r="D227" s="74"/>
    </row>
    <row r="228" spans="2:4" x14ac:dyDescent="0.25">
      <c r="B228" s="74"/>
      <c r="C228" s="74"/>
      <c r="D228" s="74"/>
    </row>
    <row r="229" spans="2:4" x14ac:dyDescent="0.25">
      <c r="B229" s="74"/>
      <c r="C229" s="74"/>
      <c r="D229" s="74"/>
    </row>
    <row r="230" spans="2:4" x14ac:dyDescent="0.25">
      <c r="B230" s="74"/>
      <c r="C230" s="74"/>
      <c r="D230" s="74"/>
    </row>
    <row r="231" spans="2:4" x14ac:dyDescent="0.25">
      <c r="B231" s="74"/>
      <c r="C231" s="74"/>
      <c r="D231" s="74"/>
    </row>
    <row r="232" spans="2:4" x14ac:dyDescent="0.25">
      <c r="B232" s="74"/>
      <c r="C232" s="74"/>
      <c r="D232" s="74"/>
    </row>
    <row r="233" spans="2:4" x14ac:dyDescent="0.25">
      <c r="B233" s="74"/>
      <c r="C233" s="74"/>
      <c r="D233" s="74"/>
    </row>
    <row r="234" spans="2:4" x14ac:dyDescent="0.25">
      <c r="B234" s="74"/>
      <c r="C234" s="74"/>
      <c r="D234" s="74"/>
    </row>
    <row r="235" spans="2:4" x14ac:dyDescent="0.25">
      <c r="B235" s="74"/>
      <c r="C235" s="74"/>
      <c r="D235" s="74"/>
    </row>
    <row r="236" spans="2:4" x14ac:dyDescent="0.25">
      <c r="B236" s="74"/>
      <c r="C236" s="74"/>
      <c r="D236" s="74"/>
    </row>
    <row r="237" spans="2:4" x14ac:dyDescent="0.25">
      <c r="B237" s="74"/>
      <c r="C237" s="74"/>
      <c r="D237" s="74"/>
    </row>
    <row r="238" spans="2:4" x14ac:dyDescent="0.25">
      <c r="B238" s="74"/>
      <c r="C238" s="74"/>
      <c r="D238" s="74"/>
    </row>
    <row r="239" spans="2:4" x14ac:dyDescent="0.25">
      <c r="B239" s="74"/>
      <c r="C239" s="74"/>
      <c r="D239" s="74"/>
    </row>
    <row r="240" spans="2:4" x14ac:dyDescent="0.25">
      <c r="B240" s="74"/>
      <c r="C240" s="74"/>
      <c r="D240" s="74"/>
    </row>
    <row r="241" spans="2:4" x14ac:dyDescent="0.25">
      <c r="B241" s="74"/>
      <c r="C241" s="74"/>
      <c r="D241" s="74"/>
    </row>
    <row r="242" spans="2:4" x14ac:dyDescent="0.25">
      <c r="B242" s="74"/>
      <c r="C242" s="74"/>
      <c r="D242" s="74"/>
    </row>
    <row r="243" spans="2:4" x14ac:dyDescent="0.25">
      <c r="B243" s="74"/>
      <c r="C243" s="74"/>
      <c r="D243" s="74"/>
    </row>
    <row r="244" spans="2:4" x14ac:dyDescent="0.25">
      <c r="B244" s="74"/>
      <c r="C244" s="74"/>
      <c r="D244" s="74"/>
    </row>
    <row r="245" spans="2:4" x14ac:dyDescent="0.25">
      <c r="B245" s="74"/>
      <c r="C245" s="74"/>
      <c r="D245" s="74"/>
    </row>
    <row r="246" spans="2:4" x14ac:dyDescent="0.25">
      <c r="B246" s="74"/>
      <c r="C246" s="74"/>
      <c r="D246" s="74"/>
    </row>
    <row r="247" spans="2:4" x14ac:dyDescent="0.25">
      <c r="B247" s="74"/>
      <c r="C247" s="74"/>
      <c r="D247" s="74"/>
    </row>
    <row r="248" spans="2:4" x14ac:dyDescent="0.25">
      <c r="B248" s="74"/>
      <c r="C248" s="74"/>
      <c r="D248" s="74"/>
    </row>
    <row r="249" spans="2:4" x14ac:dyDescent="0.25">
      <c r="B249" s="74"/>
      <c r="C249" s="74"/>
      <c r="D249" s="74"/>
    </row>
    <row r="250" spans="2:4" x14ac:dyDescent="0.25">
      <c r="B250" s="74"/>
      <c r="C250" s="74"/>
      <c r="D250" s="74"/>
    </row>
    <row r="251" spans="2:4" x14ac:dyDescent="0.25">
      <c r="B251" s="74"/>
      <c r="C251" s="74"/>
      <c r="D251" s="74"/>
    </row>
    <row r="252" spans="2:4" x14ac:dyDescent="0.25">
      <c r="B252" s="74"/>
      <c r="C252" s="74"/>
      <c r="D252" s="74"/>
    </row>
    <row r="253" spans="2:4" x14ac:dyDescent="0.25">
      <c r="B253" s="74"/>
      <c r="C253" s="74"/>
      <c r="D253" s="74"/>
    </row>
    <row r="254" spans="2:4" x14ac:dyDescent="0.25">
      <c r="B254" s="74"/>
      <c r="C254" s="74"/>
      <c r="D254" s="74"/>
    </row>
    <row r="255" spans="2:4" x14ac:dyDescent="0.25">
      <c r="B255" s="74"/>
      <c r="C255" s="74"/>
      <c r="D255" s="74"/>
    </row>
    <row r="256" spans="2:4" x14ac:dyDescent="0.25">
      <c r="B256" s="74"/>
      <c r="C256" s="74"/>
      <c r="D256" s="74"/>
    </row>
    <row r="257" spans="2:4" x14ac:dyDescent="0.25">
      <c r="B257" s="74"/>
      <c r="C257" s="74"/>
      <c r="D257" s="74"/>
    </row>
    <row r="258" spans="2:4" x14ac:dyDescent="0.25">
      <c r="B258" s="74"/>
      <c r="C258" s="74"/>
      <c r="D258" s="74"/>
    </row>
    <row r="259" spans="2:4" x14ac:dyDescent="0.25">
      <c r="B259" s="74"/>
      <c r="C259" s="74"/>
      <c r="D259" s="74"/>
    </row>
    <row r="260" spans="2:4" x14ac:dyDescent="0.25">
      <c r="B260" s="74"/>
      <c r="C260" s="74"/>
      <c r="D260" s="74"/>
    </row>
    <row r="261" spans="2:4" x14ac:dyDescent="0.25">
      <c r="B261" s="74"/>
      <c r="C261" s="74"/>
      <c r="D261" s="74"/>
    </row>
    <row r="262" spans="2:4" x14ac:dyDescent="0.25">
      <c r="B262" s="74"/>
      <c r="C262" s="74"/>
      <c r="D262" s="74"/>
    </row>
    <row r="263" spans="2:4" x14ac:dyDescent="0.25">
      <c r="B263" s="74"/>
      <c r="C263" s="74"/>
      <c r="D263" s="74"/>
    </row>
    <row r="264" spans="2:4" x14ac:dyDescent="0.25">
      <c r="B264" s="74"/>
      <c r="C264" s="74"/>
      <c r="D264" s="74"/>
    </row>
    <row r="265" spans="2:4" x14ac:dyDescent="0.25">
      <c r="B265" s="74"/>
      <c r="C265" s="74"/>
      <c r="D265" s="74"/>
    </row>
    <row r="266" spans="2:4" x14ac:dyDescent="0.25">
      <c r="B266" s="74"/>
      <c r="C266" s="74"/>
      <c r="D266" s="74"/>
    </row>
    <row r="267" spans="2:4" x14ac:dyDescent="0.25">
      <c r="B267" s="74"/>
      <c r="C267" s="74"/>
      <c r="D267" s="74"/>
    </row>
    <row r="268" spans="2:4" x14ac:dyDescent="0.25">
      <c r="B268" s="74"/>
      <c r="C268" s="74"/>
      <c r="D268" s="74"/>
    </row>
    <row r="269" spans="2:4" x14ac:dyDescent="0.25">
      <c r="B269" s="74"/>
      <c r="C269" s="74"/>
      <c r="D269" s="74"/>
    </row>
    <row r="270" spans="2:4" x14ac:dyDescent="0.25">
      <c r="B270" s="74"/>
      <c r="C270" s="74"/>
      <c r="D270" s="74"/>
    </row>
    <row r="271" spans="2:4" x14ac:dyDescent="0.25">
      <c r="B271" s="74"/>
      <c r="C271" s="74"/>
      <c r="D271" s="74"/>
    </row>
    <row r="272" spans="2:4" x14ac:dyDescent="0.25">
      <c r="B272" s="74"/>
      <c r="C272" s="74"/>
      <c r="D272" s="74"/>
    </row>
    <row r="273" spans="2:4" x14ac:dyDescent="0.25">
      <c r="B273" s="74"/>
      <c r="C273" s="74"/>
      <c r="D273" s="74"/>
    </row>
    <row r="274" spans="2:4" x14ac:dyDescent="0.25">
      <c r="B274" s="74"/>
      <c r="C274" s="74"/>
      <c r="D274" s="74"/>
    </row>
    <row r="275" spans="2:4" x14ac:dyDescent="0.25">
      <c r="B275" s="74"/>
      <c r="C275" s="74"/>
      <c r="D275" s="74"/>
    </row>
    <row r="276" spans="2:4" x14ac:dyDescent="0.25">
      <c r="B276" s="74"/>
      <c r="C276" s="74"/>
      <c r="D276" s="74"/>
    </row>
    <row r="277" spans="2:4" x14ac:dyDescent="0.25">
      <c r="B277" s="74"/>
      <c r="C277" s="74"/>
      <c r="D277" s="74"/>
    </row>
    <row r="278" spans="2:4" x14ac:dyDescent="0.25">
      <c r="B278" s="74"/>
      <c r="C278" s="74"/>
      <c r="D278" s="74"/>
    </row>
    <row r="279" spans="2:4" x14ac:dyDescent="0.25">
      <c r="B279" s="74"/>
      <c r="C279" s="74"/>
      <c r="D279" s="74"/>
    </row>
    <row r="280" spans="2:4" x14ac:dyDescent="0.25">
      <c r="B280" s="74"/>
      <c r="C280" s="74"/>
      <c r="D280" s="74"/>
    </row>
    <row r="281" spans="2:4" x14ac:dyDescent="0.25">
      <c r="B281" s="74"/>
      <c r="C281" s="74"/>
      <c r="D281" s="74"/>
    </row>
    <row r="282" spans="2:4" x14ac:dyDescent="0.25">
      <c r="B282" s="74"/>
      <c r="C282" s="74"/>
      <c r="D282" s="74"/>
    </row>
    <row r="283" spans="2:4" x14ac:dyDescent="0.25">
      <c r="B283" s="74"/>
      <c r="C283" s="74"/>
      <c r="D283" s="74"/>
    </row>
    <row r="284" spans="2:4" x14ac:dyDescent="0.25">
      <c r="B284" s="74"/>
      <c r="C284" s="74"/>
      <c r="D284" s="74"/>
    </row>
    <row r="285" spans="2:4" x14ac:dyDescent="0.25">
      <c r="B285" s="74"/>
      <c r="C285" s="74"/>
      <c r="D285" s="74"/>
    </row>
    <row r="286" spans="2:4" x14ac:dyDescent="0.25">
      <c r="B286" s="74"/>
      <c r="C286" s="74"/>
      <c r="D286" s="74"/>
    </row>
    <row r="287" spans="2:4" x14ac:dyDescent="0.25">
      <c r="B287" s="74"/>
      <c r="C287" s="74"/>
      <c r="D287" s="74"/>
    </row>
    <row r="288" spans="2:4" x14ac:dyDescent="0.25">
      <c r="B288" s="74"/>
      <c r="C288" s="74"/>
      <c r="D288" s="74"/>
    </row>
    <row r="289" spans="2:4" x14ac:dyDescent="0.25">
      <c r="B289" s="74"/>
      <c r="C289" s="74"/>
      <c r="D289" s="74"/>
    </row>
    <row r="290" spans="2:4" x14ac:dyDescent="0.25">
      <c r="B290" s="74"/>
      <c r="C290" s="74"/>
      <c r="D290" s="74"/>
    </row>
    <row r="291" spans="2:4" x14ac:dyDescent="0.25">
      <c r="B291" s="74"/>
      <c r="C291" s="74"/>
      <c r="D291" s="74"/>
    </row>
    <row r="292" spans="2:4" x14ac:dyDescent="0.25">
      <c r="B292" s="74"/>
      <c r="C292" s="74"/>
      <c r="D292" s="74"/>
    </row>
    <row r="293" spans="2:4" x14ac:dyDescent="0.25">
      <c r="B293" s="74"/>
      <c r="C293" s="74"/>
      <c r="D293" s="74"/>
    </row>
    <row r="294" spans="2:4" x14ac:dyDescent="0.25">
      <c r="B294" s="74"/>
      <c r="C294" s="74"/>
      <c r="D294" s="74"/>
    </row>
    <row r="295" spans="2:4" x14ac:dyDescent="0.25">
      <c r="B295" s="74"/>
      <c r="C295" s="74"/>
      <c r="D295" s="74"/>
    </row>
    <row r="296" spans="2:4" x14ac:dyDescent="0.25">
      <c r="B296" s="74"/>
      <c r="C296" s="74"/>
      <c r="D296" s="74"/>
    </row>
    <row r="297" spans="2:4" x14ac:dyDescent="0.25">
      <c r="B297" s="74"/>
      <c r="C297" s="74"/>
      <c r="D297" s="74"/>
    </row>
    <row r="298" spans="2:4" x14ac:dyDescent="0.25">
      <c r="B298" s="74"/>
      <c r="C298" s="74"/>
      <c r="D298" s="74"/>
    </row>
    <row r="299" spans="2:4" x14ac:dyDescent="0.25">
      <c r="B299" s="74"/>
      <c r="C299" s="74"/>
      <c r="D299" s="74"/>
    </row>
    <row r="300" spans="2:4" x14ac:dyDescent="0.25">
      <c r="B300" s="74"/>
      <c r="C300" s="74"/>
      <c r="D300" s="74"/>
    </row>
    <row r="301" spans="2:4" x14ac:dyDescent="0.25">
      <c r="B301" s="74"/>
      <c r="C301" s="74"/>
      <c r="D301" s="74"/>
    </row>
    <row r="302" spans="2:4" x14ac:dyDescent="0.25">
      <c r="B302" s="74"/>
      <c r="C302" s="74"/>
      <c r="D302" s="74"/>
    </row>
    <row r="303" spans="2:4" x14ac:dyDescent="0.25">
      <c r="B303" s="74"/>
      <c r="C303" s="74"/>
      <c r="D303" s="74"/>
    </row>
    <row r="304" spans="2:4" x14ac:dyDescent="0.25">
      <c r="B304" s="74"/>
      <c r="C304" s="74"/>
      <c r="D304" s="74"/>
    </row>
    <row r="305" spans="2:4" x14ac:dyDescent="0.25">
      <c r="B305" s="74"/>
      <c r="C305" s="74"/>
      <c r="D305" s="74"/>
    </row>
    <row r="306" spans="2:4" x14ac:dyDescent="0.25">
      <c r="B306" s="74"/>
      <c r="C306" s="74"/>
      <c r="D306" s="74"/>
    </row>
    <row r="307" spans="2:4" x14ac:dyDescent="0.25">
      <c r="B307" s="74"/>
      <c r="C307" s="74"/>
      <c r="D307" s="74"/>
    </row>
    <row r="308" spans="2:4" x14ac:dyDescent="0.25">
      <c r="B308" s="74"/>
      <c r="C308" s="74"/>
      <c r="D308" s="74"/>
    </row>
    <row r="309" spans="2:4" x14ac:dyDescent="0.25">
      <c r="B309" s="74"/>
      <c r="C309" s="74"/>
      <c r="D309" s="74"/>
    </row>
    <row r="310" spans="2:4" x14ac:dyDescent="0.25">
      <c r="B310" s="74"/>
      <c r="C310" s="74"/>
      <c r="D310" s="74"/>
    </row>
    <row r="311" spans="2:4" x14ac:dyDescent="0.25">
      <c r="B311" s="74"/>
      <c r="C311" s="74"/>
      <c r="D311" s="74"/>
    </row>
    <row r="312" spans="2:4" x14ac:dyDescent="0.25">
      <c r="B312" s="74"/>
      <c r="C312" s="74"/>
      <c r="D312" s="74"/>
    </row>
    <row r="313" spans="2:4" x14ac:dyDescent="0.25">
      <c r="B313" s="74"/>
      <c r="C313" s="74"/>
      <c r="D313" s="74"/>
    </row>
    <row r="314" spans="2:4" x14ac:dyDescent="0.25">
      <c r="B314" s="74"/>
      <c r="C314" s="74"/>
      <c r="D314" s="74"/>
    </row>
    <row r="315" spans="2:4" x14ac:dyDescent="0.25">
      <c r="B315" s="74"/>
      <c r="C315" s="74"/>
      <c r="D315" s="74"/>
    </row>
    <row r="316" spans="2:4" x14ac:dyDescent="0.25">
      <c r="B316" s="74"/>
      <c r="C316" s="74"/>
      <c r="D316" s="74"/>
    </row>
    <row r="317" spans="2:4" x14ac:dyDescent="0.25">
      <c r="B317" s="74"/>
      <c r="C317" s="74"/>
      <c r="D317" s="74"/>
    </row>
    <row r="318" spans="2:4" x14ac:dyDescent="0.25">
      <c r="B318" s="74"/>
      <c r="C318" s="74"/>
      <c r="D318" s="74"/>
    </row>
    <row r="319" spans="2:4" x14ac:dyDescent="0.25">
      <c r="B319" s="74"/>
      <c r="C319" s="74"/>
      <c r="D319" s="74"/>
    </row>
    <row r="320" spans="2:4" x14ac:dyDescent="0.25">
      <c r="B320" s="74"/>
      <c r="C320" s="74"/>
      <c r="D320" s="74"/>
    </row>
    <row r="321" spans="2:4" x14ac:dyDescent="0.25">
      <c r="B321" s="74"/>
      <c r="C321" s="74"/>
      <c r="D321" s="74"/>
    </row>
    <row r="322" spans="2:4" x14ac:dyDescent="0.25">
      <c r="B322" s="74"/>
      <c r="C322" s="74"/>
      <c r="D322" s="74"/>
    </row>
    <row r="323" spans="2:4" x14ac:dyDescent="0.25">
      <c r="B323" s="74"/>
      <c r="C323" s="74"/>
      <c r="D323" s="74"/>
    </row>
    <row r="324" spans="2:4" x14ac:dyDescent="0.25">
      <c r="B324" s="74"/>
      <c r="C324" s="74"/>
      <c r="D324" s="74"/>
    </row>
    <row r="325" spans="2:4" x14ac:dyDescent="0.25">
      <c r="B325" s="74"/>
      <c r="C325" s="74"/>
      <c r="D325" s="74"/>
    </row>
    <row r="326" spans="2:4" x14ac:dyDescent="0.25">
      <c r="B326" s="74"/>
      <c r="C326" s="74"/>
      <c r="D326" s="74"/>
    </row>
    <row r="327" spans="2:4" x14ac:dyDescent="0.25">
      <c r="B327" s="74"/>
      <c r="C327" s="74"/>
      <c r="D327" s="74"/>
    </row>
    <row r="328" spans="2:4" x14ac:dyDescent="0.25">
      <c r="B328" s="74"/>
      <c r="C328" s="74"/>
      <c r="D328" s="74"/>
    </row>
    <row r="329" spans="2:4" x14ac:dyDescent="0.25">
      <c r="B329" s="74"/>
      <c r="C329" s="74"/>
      <c r="D329" s="74"/>
    </row>
    <row r="330" spans="2:4" x14ac:dyDescent="0.25">
      <c r="B330" s="74"/>
      <c r="C330" s="74"/>
      <c r="D330" s="74"/>
    </row>
    <row r="331" spans="2:4" x14ac:dyDescent="0.25">
      <c r="B331" s="74"/>
      <c r="C331" s="74"/>
      <c r="D331" s="74"/>
    </row>
    <row r="332" spans="2:4" x14ac:dyDescent="0.25">
      <c r="B332" s="74"/>
      <c r="C332" s="74"/>
      <c r="D332" s="74"/>
    </row>
    <row r="333" spans="2:4" x14ac:dyDescent="0.25">
      <c r="B333" s="74"/>
      <c r="C333" s="74"/>
      <c r="D333" s="74"/>
    </row>
    <row r="334" spans="2:4" x14ac:dyDescent="0.25">
      <c r="B334" s="74"/>
      <c r="C334" s="74"/>
      <c r="D334" s="74"/>
    </row>
    <row r="335" spans="2:4" x14ac:dyDescent="0.25">
      <c r="B335" s="74"/>
      <c r="C335" s="74"/>
      <c r="D335" s="74"/>
    </row>
    <row r="336" spans="2:4" x14ac:dyDescent="0.25">
      <c r="B336" s="74"/>
      <c r="C336" s="74"/>
      <c r="D336" s="74"/>
    </row>
    <row r="337" spans="2:4" x14ac:dyDescent="0.25">
      <c r="B337" s="74"/>
      <c r="C337" s="74"/>
      <c r="D337" s="74"/>
    </row>
    <row r="338" spans="2:4" x14ac:dyDescent="0.25">
      <c r="B338" s="74"/>
      <c r="C338" s="74"/>
      <c r="D338" s="74"/>
    </row>
    <row r="339" spans="2:4" x14ac:dyDescent="0.25">
      <c r="B339" s="74"/>
      <c r="C339" s="74"/>
      <c r="D339" s="74"/>
    </row>
    <row r="340" spans="2:4" x14ac:dyDescent="0.25">
      <c r="B340" s="74"/>
      <c r="C340" s="74"/>
      <c r="D340" s="74"/>
    </row>
    <row r="341" spans="2:4" x14ac:dyDescent="0.25">
      <c r="B341" s="74"/>
      <c r="C341" s="74"/>
      <c r="D341" s="74"/>
    </row>
    <row r="342" spans="2:4" x14ac:dyDescent="0.25">
      <c r="B342" s="74"/>
      <c r="C342" s="74"/>
      <c r="D342" s="74"/>
    </row>
    <row r="343" spans="2:4" x14ac:dyDescent="0.25">
      <c r="B343" s="74"/>
      <c r="C343" s="74"/>
      <c r="D343" s="74"/>
    </row>
    <row r="344" spans="2:4" x14ac:dyDescent="0.25">
      <c r="B344" s="74"/>
      <c r="C344" s="74"/>
      <c r="D344" s="74"/>
    </row>
    <row r="345" spans="2:4" x14ac:dyDescent="0.25">
      <c r="B345" s="74"/>
      <c r="C345" s="74"/>
      <c r="D345" s="74"/>
    </row>
    <row r="346" spans="2:4" x14ac:dyDescent="0.25">
      <c r="B346" s="74"/>
      <c r="C346" s="74"/>
      <c r="D346" s="74"/>
    </row>
    <row r="347" spans="2:4" x14ac:dyDescent="0.25">
      <c r="B347" s="74"/>
      <c r="C347" s="74"/>
      <c r="D347" s="74"/>
    </row>
    <row r="348" spans="2:4" x14ac:dyDescent="0.25">
      <c r="B348" s="74"/>
      <c r="C348" s="74"/>
      <c r="D348" s="74"/>
    </row>
    <row r="349" spans="2:4" x14ac:dyDescent="0.25">
      <c r="B349" s="74"/>
      <c r="C349" s="74"/>
      <c r="D349" s="74"/>
    </row>
    <row r="350" spans="2:4" x14ac:dyDescent="0.25">
      <c r="B350" s="74"/>
      <c r="C350" s="74"/>
      <c r="D350" s="74"/>
    </row>
    <row r="351" spans="2:4" x14ac:dyDescent="0.25">
      <c r="B351" s="74"/>
      <c r="C351" s="74"/>
      <c r="D351" s="74"/>
    </row>
    <row r="352" spans="2:4" x14ac:dyDescent="0.25">
      <c r="B352" s="74"/>
      <c r="C352" s="74"/>
      <c r="D352" s="74"/>
    </row>
    <row r="353" spans="2:4" x14ac:dyDescent="0.25">
      <c r="B353" s="74"/>
      <c r="C353" s="74"/>
      <c r="D353" s="74"/>
    </row>
    <row r="354" spans="2:4" x14ac:dyDescent="0.25">
      <c r="B354" s="74"/>
      <c r="C354" s="74"/>
      <c r="D354" s="74"/>
    </row>
    <row r="355" spans="2:4" x14ac:dyDescent="0.25">
      <c r="B355" s="74"/>
      <c r="C355" s="74"/>
      <c r="D355" s="74"/>
    </row>
    <row r="356" spans="2:4" x14ac:dyDescent="0.25">
      <c r="B356" s="74"/>
      <c r="C356" s="74"/>
      <c r="D356" s="74"/>
    </row>
    <row r="357" spans="2:4" x14ac:dyDescent="0.25">
      <c r="B357" s="74"/>
      <c r="C357" s="74"/>
      <c r="D357" s="74"/>
    </row>
    <row r="358" spans="2:4" x14ac:dyDescent="0.25">
      <c r="B358" s="74"/>
      <c r="C358" s="74"/>
      <c r="D358" s="74"/>
    </row>
    <row r="359" spans="2:4" x14ac:dyDescent="0.25">
      <c r="B359" s="74"/>
      <c r="C359" s="74"/>
      <c r="D359" s="74"/>
    </row>
    <row r="360" spans="2:4" x14ac:dyDescent="0.25">
      <c r="B360" s="74"/>
      <c r="C360" s="74"/>
      <c r="D360" s="74"/>
    </row>
    <row r="361" spans="2:4" x14ac:dyDescent="0.25">
      <c r="B361" s="74"/>
      <c r="C361" s="74"/>
      <c r="D361" s="74"/>
    </row>
    <row r="362" spans="2:4" x14ac:dyDescent="0.25">
      <c r="B362" s="74"/>
      <c r="C362" s="74"/>
      <c r="D362" s="74"/>
    </row>
    <row r="363" spans="2:4" x14ac:dyDescent="0.25">
      <c r="B363" s="74"/>
      <c r="C363" s="74"/>
      <c r="D363" s="74"/>
    </row>
    <row r="364" spans="2:4" x14ac:dyDescent="0.25">
      <c r="B364" s="74"/>
      <c r="C364" s="74"/>
      <c r="D364" s="74"/>
    </row>
    <row r="365" spans="2:4" x14ac:dyDescent="0.25">
      <c r="B365" s="74"/>
      <c r="C365" s="74"/>
      <c r="D365" s="74"/>
    </row>
    <row r="366" spans="2:4" x14ac:dyDescent="0.25">
      <c r="B366" s="74"/>
      <c r="C366" s="74"/>
      <c r="D366" s="74"/>
    </row>
    <row r="367" spans="2:4" x14ac:dyDescent="0.25">
      <c r="B367" s="74"/>
      <c r="C367" s="74"/>
      <c r="D367" s="74"/>
    </row>
    <row r="368" spans="2:4" x14ac:dyDescent="0.25">
      <c r="B368" s="74"/>
      <c r="C368" s="74"/>
      <c r="D368" s="74"/>
    </row>
    <row r="369" spans="2:4" x14ac:dyDescent="0.25">
      <c r="B369" s="74"/>
      <c r="C369" s="74"/>
      <c r="D369" s="74"/>
    </row>
    <row r="370" spans="2:4" x14ac:dyDescent="0.25">
      <c r="B370" s="74"/>
      <c r="C370" s="74"/>
      <c r="D370" s="74"/>
    </row>
    <row r="371" spans="2:4" x14ac:dyDescent="0.25">
      <c r="B371" s="74"/>
      <c r="C371" s="74"/>
      <c r="D371" s="74"/>
    </row>
    <row r="372" spans="2:4" x14ac:dyDescent="0.25">
      <c r="B372" s="74"/>
      <c r="C372" s="74"/>
      <c r="D372" s="74"/>
    </row>
    <row r="373" spans="2:4" x14ac:dyDescent="0.25">
      <c r="B373" s="74"/>
      <c r="C373" s="74"/>
      <c r="D373" s="74"/>
    </row>
    <row r="374" spans="2:4" x14ac:dyDescent="0.25">
      <c r="B374" s="74"/>
      <c r="C374" s="74"/>
      <c r="D374" s="74"/>
    </row>
    <row r="375" spans="2:4" x14ac:dyDescent="0.25">
      <c r="B375" s="74"/>
      <c r="C375" s="74"/>
      <c r="D375" s="74"/>
    </row>
    <row r="376" spans="2:4" x14ac:dyDescent="0.25">
      <c r="B376" s="74"/>
      <c r="C376" s="74"/>
      <c r="D376" s="74"/>
    </row>
    <row r="377" spans="2:4" x14ac:dyDescent="0.25">
      <c r="B377" s="74"/>
      <c r="C377" s="74"/>
      <c r="D377" s="74"/>
    </row>
    <row r="378" spans="2:4" x14ac:dyDescent="0.25">
      <c r="B378" s="74"/>
      <c r="C378" s="74"/>
      <c r="D378" s="74"/>
    </row>
    <row r="379" spans="2:4" x14ac:dyDescent="0.25">
      <c r="B379" s="74"/>
      <c r="C379" s="74"/>
      <c r="D379" s="74"/>
    </row>
    <row r="380" spans="2:4" x14ac:dyDescent="0.25">
      <c r="B380" s="74"/>
      <c r="C380" s="74"/>
      <c r="D380" s="74"/>
    </row>
    <row r="381" spans="2:4" x14ac:dyDescent="0.25">
      <c r="B381" s="74"/>
      <c r="C381" s="74"/>
      <c r="D381" s="74"/>
    </row>
    <row r="382" spans="2:4" x14ac:dyDescent="0.25">
      <c r="B382" s="74"/>
      <c r="C382" s="74"/>
      <c r="D382" s="74"/>
    </row>
    <row r="383" spans="2:4" x14ac:dyDescent="0.25">
      <c r="B383" s="74"/>
      <c r="C383" s="74"/>
      <c r="D383" s="74"/>
    </row>
    <row r="384" spans="2:4" x14ac:dyDescent="0.25">
      <c r="B384" s="74"/>
      <c r="C384" s="74"/>
      <c r="D384" s="74"/>
    </row>
    <row r="385" spans="2:4" x14ac:dyDescent="0.25">
      <c r="B385" s="74"/>
      <c r="C385" s="74"/>
      <c r="D385" s="74"/>
    </row>
    <row r="386" spans="2:4" x14ac:dyDescent="0.25">
      <c r="B386" s="74"/>
      <c r="C386" s="74"/>
      <c r="D386" s="74"/>
    </row>
    <row r="387" spans="2:4" x14ac:dyDescent="0.25">
      <c r="B387" s="74"/>
      <c r="C387" s="74"/>
      <c r="D387" s="74"/>
    </row>
    <row r="388" spans="2:4" x14ac:dyDescent="0.25">
      <c r="B388" s="74"/>
      <c r="C388" s="74"/>
      <c r="D388" s="74"/>
    </row>
    <row r="389" spans="2:4" x14ac:dyDescent="0.25">
      <c r="B389" s="74"/>
      <c r="C389" s="74"/>
      <c r="D389" s="74"/>
    </row>
    <row r="390" spans="2:4" x14ac:dyDescent="0.25">
      <c r="B390" s="74"/>
      <c r="C390" s="74"/>
      <c r="D390" s="74"/>
    </row>
    <row r="391" spans="2:4" x14ac:dyDescent="0.25">
      <c r="B391" s="74"/>
      <c r="C391" s="74"/>
      <c r="D391" s="74"/>
    </row>
    <row r="392" spans="2:4" x14ac:dyDescent="0.25">
      <c r="B392" s="74"/>
      <c r="C392" s="74"/>
      <c r="D392" s="74"/>
    </row>
    <row r="393" spans="2:4" x14ac:dyDescent="0.25">
      <c r="B393" s="74"/>
      <c r="C393" s="74"/>
      <c r="D393" s="74"/>
    </row>
    <row r="394" spans="2:4" x14ac:dyDescent="0.25">
      <c r="B394" s="74"/>
      <c r="C394" s="74"/>
      <c r="D394" s="74"/>
    </row>
    <row r="395" spans="2:4" x14ac:dyDescent="0.25">
      <c r="B395" s="74"/>
      <c r="C395" s="74"/>
      <c r="D395" s="74"/>
    </row>
    <row r="396" spans="2:4" x14ac:dyDescent="0.25">
      <c r="B396" s="74"/>
      <c r="C396" s="74"/>
      <c r="D396" s="74"/>
    </row>
    <row r="397" spans="2:4" x14ac:dyDescent="0.25">
      <c r="B397" s="74"/>
      <c r="C397" s="74"/>
      <c r="D397" s="74"/>
    </row>
    <row r="398" spans="2:4" x14ac:dyDescent="0.25">
      <c r="B398" s="74"/>
      <c r="C398" s="74"/>
      <c r="D398" s="74"/>
    </row>
    <row r="399" spans="2:4" x14ac:dyDescent="0.25">
      <c r="B399" s="74"/>
      <c r="C399" s="74"/>
      <c r="D399" s="74"/>
    </row>
    <row r="400" spans="2:4" x14ac:dyDescent="0.25">
      <c r="B400" s="74"/>
      <c r="C400" s="74"/>
      <c r="D400" s="74"/>
    </row>
    <row r="401" spans="2:4" x14ac:dyDescent="0.25">
      <c r="B401" s="74"/>
      <c r="C401" s="74"/>
      <c r="D401" s="74"/>
    </row>
    <row r="402" spans="2:4" x14ac:dyDescent="0.25">
      <c r="B402" s="74"/>
      <c r="C402" s="74"/>
      <c r="D402" s="74"/>
    </row>
    <row r="403" spans="2:4" x14ac:dyDescent="0.25">
      <c r="B403" s="74"/>
      <c r="C403" s="74"/>
      <c r="D403" s="74"/>
    </row>
    <row r="404" spans="2:4" x14ac:dyDescent="0.25">
      <c r="B404" s="74"/>
      <c r="C404" s="74"/>
      <c r="D404" s="74"/>
    </row>
    <row r="405" spans="2:4" x14ac:dyDescent="0.25">
      <c r="B405" s="74"/>
      <c r="C405" s="74"/>
      <c r="D405" s="74"/>
    </row>
    <row r="406" spans="2:4" x14ac:dyDescent="0.25">
      <c r="B406" s="74"/>
      <c r="C406" s="74"/>
      <c r="D406" s="74"/>
    </row>
    <row r="407" spans="2:4" x14ac:dyDescent="0.25">
      <c r="B407" s="74"/>
      <c r="C407" s="74"/>
      <c r="D407" s="74"/>
    </row>
    <row r="408" spans="2:4" x14ac:dyDescent="0.25">
      <c r="B408" s="74"/>
      <c r="C408" s="74"/>
      <c r="D408" s="74"/>
    </row>
    <row r="409" spans="2:4" x14ac:dyDescent="0.25">
      <c r="B409" s="74"/>
      <c r="C409" s="74"/>
      <c r="D409" s="74"/>
    </row>
    <row r="410" spans="2:4" x14ac:dyDescent="0.25">
      <c r="B410" s="74"/>
      <c r="C410" s="74"/>
      <c r="D410" s="74"/>
    </row>
    <row r="411" spans="2:4" x14ac:dyDescent="0.25">
      <c r="B411" s="74"/>
      <c r="C411" s="74"/>
      <c r="D411" s="74"/>
    </row>
    <row r="412" spans="2:4" x14ac:dyDescent="0.25">
      <c r="B412" s="74"/>
      <c r="C412" s="74"/>
      <c r="D412" s="74"/>
    </row>
    <row r="413" spans="2:4" x14ac:dyDescent="0.25">
      <c r="B413" s="74"/>
      <c r="C413" s="74"/>
      <c r="D413" s="74"/>
    </row>
    <row r="414" spans="2:4" x14ac:dyDescent="0.25">
      <c r="B414" s="74"/>
      <c r="C414" s="74"/>
      <c r="D414" s="74"/>
    </row>
    <row r="415" spans="2:4" x14ac:dyDescent="0.25">
      <c r="B415" s="74"/>
      <c r="C415" s="74"/>
      <c r="D415" s="74"/>
    </row>
    <row r="416" spans="2:4" x14ac:dyDescent="0.25">
      <c r="B416" s="74"/>
      <c r="C416" s="74"/>
      <c r="D416" s="74"/>
    </row>
    <row r="417" spans="2:4" x14ac:dyDescent="0.25">
      <c r="B417" s="74"/>
      <c r="C417" s="74"/>
      <c r="D417" s="74"/>
    </row>
    <row r="418" spans="2:4" x14ac:dyDescent="0.25">
      <c r="B418" s="74"/>
      <c r="C418" s="74"/>
      <c r="D418" s="74"/>
    </row>
    <row r="419" spans="2:4" x14ac:dyDescent="0.25">
      <c r="B419" s="74"/>
      <c r="C419" s="74"/>
      <c r="D419" s="74"/>
    </row>
    <row r="420" spans="2:4" x14ac:dyDescent="0.25">
      <c r="B420" s="74"/>
      <c r="C420" s="74"/>
      <c r="D420" s="74"/>
    </row>
    <row r="421" spans="2:4" x14ac:dyDescent="0.25">
      <c r="B421" s="74"/>
      <c r="C421" s="74"/>
      <c r="D421" s="74"/>
    </row>
    <row r="422" spans="2:4" x14ac:dyDescent="0.25">
      <c r="B422" s="74"/>
      <c r="C422" s="74"/>
      <c r="D422" s="74"/>
    </row>
    <row r="423" spans="2:4" x14ac:dyDescent="0.25">
      <c r="B423" s="74"/>
      <c r="C423" s="74"/>
      <c r="D423" s="74"/>
    </row>
    <row r="424" spans="2:4" x14ac:dyDescent="0.25">
      <c r="B424" s="74"/>
      <c r="C424" s="74"/>
      <c r="D424" s="74"/>
    </row>
    <row r="425" spans="2:4" x14ac:dyDescent="0.25">
      <c r="B425" s="74"/>
      <c r="C425" s="74"/>
      <c r="D425" s="74"/>
    </row>
    <row r="426" spans="2:4" x14ac:dyDescent="0.25">
      <c r="B426" s="74"/>
      <c r="C426" s="74"/>
      <c r="D426" s="74"/>
    </row>
    <row r="427" spans="2:4" x14ac:dyDescent="0.25">
      <c r="B427" s="74"/>
      <c r="C427" s="74"/>
      <c r="D427" s="74"/>
    </row>
    <row r="428" spans="2:4" x14ac:dyDescent="0.25">
      <c r="B428" s="74"/>
      <c r="C428" s="74"/>
      <c r="D428" s="74"/>
    </row>
    <row r="429" spans="2:4" x14ac:dyDescent="0.25">
      <c r="B429" s="74"/>
      <c r="C429" s="74"/>
      <c r="D429" s="74"/>
    </row>
    <row r="430" spans="2:4" x14ac:dyDescent="0.25">
      <c r="B430" s="74"/>
      <c r="C430" s="74"/>
      <c r="D430" s="74"/>
    </row>
    <row r="431" spans="2:4" x14ac:dyDescent="0.25">
      <c r="B431" s="74"/>
      <c r="C431" s="74"/>
      <c r="D431" s="74"/>
    </row>
    <row r="432" spans="2:4" x14ac:dyDescent="0.25">
      <c r="B432" s="74"/>
      <c r="C432" s="74"/>
      <c r="D432" s="74"/>
    </row>
    <row r="433" spans="2:4" x14ac:dyDescent="0.25">
      <c r="B433" s="74"/>
      <c r="C433" s="74"/>
      <c r="D433" s="74"/>
    </row>
    <row r="434" spans="2:4" x14ac:dyDescent="0.25">
      <c r="B434" s="74"/>
      <c r="C434" s="74"/>
      <c r="D434" s="74"/>
    </row>
    <row r="435" spans="2:4" x14ac:dyDescent="0.25">
      <c r="B435" s="74"/>
      <c r="C435" s="74"/>
      <c r="D435" s="74"/>
    </row>
    <row r="436" spans="2:4" x14ac:dyDescent="0.25">
      <c r="B436" s="74"/>
      <c r="C436" s="74"/>
      <c r="D436" s="74"/>
    </row>
    <row r="437" spans="2:4" x14ac:dyDescent="0.25">
      <c r="B437" s="74"/>
      <c r="C437" s="74"/>
      <c r="D437" s="74"/>
    </row>
    <row r="438" spans="2:4" x14ac:dyDescent="0.25">
      <c r="B438" s="74"/>
      <c r="C438" s="74"/>
      <c r="D438" s="74"/>
    </row>
    <row r="439" spans="2:4" x14ac:dyDescent="0.25">
      <c r="B439" s="74"/>
      <c r="C439" s="74"/>
      <c r="D439" s="74"/>
    </row>
    <row r="440" spans="2:4" x14ac:dyDescent="0.25">
      <c r="B440" s="74"/>
      <c r="C440" s="74"/>
      <c r="D440" s="74"/>
    </row>
    <row r="441" spans="2:4" x14ac:dyDescent="0.25">
      <c r="B441" s="74"/>
      <c r="C441" s="74"/>
      <c r="D441" s="74"/>
    </row>
    <row r="442" spans="2:4" x14ac:dyDescent="0.25">
      <c r="B442" s="74"/>
      <c r="C442" s="74"/>
      <c r="D442" s="74"/>
    </row>
    <row r="443" spans="2:4" x14ac:dyDescent="0.25">
      <c r="B443" s="74"/>
      <c r="C443" s="74"/>
      <c r="D443" s="74"/>
    </row>
    <row r="444" spans="2:4" x14ac:dyDescent="0.25">
      <c r="B444" s="74"/>
      <c r="C444" s="74"/>
      <c r="D444" s="74"/>
    </row>
    <row r="445" spans="2:4" x14ac:dyDescent="0.25">
      <c r="B445" s="74"/>
      <c r="C445" s="74"/>
      <c r="D445" s="74"/>
    </row>
    <row r="446" spans="2:4" x14ac:dyDescent="0.25">
      <c r="B446" s="74"/>
      <c r="C446" s="74"/>
      <c r="D446" s="74"/>
    </row>
    <row r="447" spans="2:4" x14ac:dyDescent="0.25">
      <c r="B447" s="74"/>
      <c r="C447" s="74"/>
      <c r="D447" s="74"/>
    </row>
    <row r="448" spans="2:4" x14ac:dyDescent="0.25">
      <c r="B448" s="74"/>
      <c r="C448" s="74"/>
      <c r="D448" s="74"/>
    </row>
    <row r="449" spans="2:4" x14ac:dyDescent="0.25">
      <c r="B449" s="74"/>
      <c r="C449" s="74"/>
      <c r="D449" s="74"/>
    </row>
    <row r="450" spans="2:4" x14ac:dyDescent="0.25">
      <c r="B450" s="74"/>
      <c r="C450" s="74"/>
      <c r="D450" s="74"/>
    </row>
    <row r="451" spans="2:4" x14ac:dyDescent="0.25">
      <c r="B451" s="74"/>
      <c r="C451" s="74"/>
      <c r="D451" s="74"/>
    </row>
    <row r="452" spans="2:4" x14ac:dyDescent="0.25">
      <c r="B452" s="74"/>
      <c r="C452" s="74"/>
      <c r="D452" s="74"/>
    </row>
    <row r="453" spans="2:4" x14ac:dyDescent="0.25">
      <c r="B453" s="74"/>
      <c r="C453" s="74"/>
      <c r="D453" s="74"/>
    </row>
    <row r="454" spans="2:4" x14ac:dyDescent="0.25">
      <c r="B454" s="74"/>
      <c r="C454" s="74"/>
      <c r="D454" s="74"/>
    </row>
    <row r="455" spans="2:4" x14ac:dyDescent="0.25">
      <c r="B455" s="74"/>
      <c r="C455" s="74"/>
      <c r="D455" s="74"/>
    </row>
    <row r="456" spans="2:4" x14ac:dyDescent="0.25">
      <c r="B456" s="74"/>
      <c r="C456" s="74"/>
      <c r="D456" s="74"/>
    </row>
    <row r="457" spans="2:4" x14ac:dyDescent="0.25">
      <c r="B457" s="74"/>
      <c r="C457" s="74"/>
      <c r="D457" s="74"/>
    </row>
    <row r="458" spans="2:4" x14ac:dyDescent="0.25">
      <c r="B458" s="74"/>
      <c r="C458" s="74"/>
      <c r="D458" s="74"/>
    </row>
    <row r="459" spans="2:4" x14ac:dyDescent="0.25">
      <c r="B459" s="74"/>
      <c r="C459" s="74"/>
      <c r="D459" s="74"/>
    </row>
    <row r="460" spans="2:4" x14ac:dyDescent="0.25">
      <c r="B460" s="74"/>
      <c r="C460" s="74"/>
      <c r="D460" s="74"/>
    </row>
    <row r="461" spans="2:4" x14ac:dyDescent="0.25">
      <c r="B461" s="74"/>
      <c r="C461" s="74"/>
      <c r="D461" s="74"/>
    </row>
    <row r="462" spans="2:4" x14ac:dyDescent="0.25">
      <c r="B462" s="74"/>
      <c r="C462" s="74"/>
      <c r="D462" s="74"/>
    </row>
    <row r="463" spans="2:4" x14ac:dyDescent="0.25">
      <c r="B463" s="74"/>
      <c r="C463" s="74"/>
      <c r="D463" s="74"/>
    </row>
    <row r="464" spans="2:4" x14ac:dyDescent="0.25">
      <c r="B464" s="74"/>
      <c r="C464" s="74"/>
      <c r="D464" s="74"/>
    </row>
    <row r="465" spans="2:4" x14ac:dyDescent="0.25">
      <c r="B465" s="74"/>
      <c r="C465" s="74"/>
      <c r="D465" s="74"/>
    </row>
    <row r="466" spans="2:4" x14ac:dyDescent="0.25">
      <c r="B466" s="74"/>
      <c r="C466" s="74"/>
      <c r="D466" s="74"/>
    </row>
    <row r="467" spans="2:4" x14ac:dyDescent="0.25">
      <c r="B467" s="74"/>
      <c r="C467" s="74"/>
      <c r="D467" s="74"/>
    </row>
    <row r="468" spans="2:4" x14ac:dyDescent="0.25">
      <c r="B468" s="74"/>
      <c r="C468" s="74"/>
      <c r="D468" s="74"/>
    </row>
    <row r="469" spans="2:4" x14ac:dyDescent="0.25">
      <c r="B469" s="74"/>
      <c r="C469" s="74"/>
      <c r="D469" s="74"/>
    </row>
    <row r="470" spans="2:4" x14ac:dyDescent="0.25">
      <c r="B470" s="74"/>
      <c r="C470" s="74"/>
      <c r="D470" s="74"/>
    </row>
    <row r="471" spans="2:4" x14ac:dyDescent="0.25">
      <c r="B471" s="74"/>
      <c r="C471" s="74"/>
      <c r="D471" s="74"/>
    </row>
    <row r="472" spans="2:4" x14ac:dyDescent="0.25">
      <c r="B472" s="74"/>
      <c r="C472" s="74"/>
      <c r="D472" s="74"/>
    </row>
    <row r="473" spans="2:4" x14ac:dyDescent="0.25">
      <c r="B473" s="74"/>
      <c r="C473" s="74"/>
      <c r="D473" s="74"/>
    </row>
    <row r="474" spans="2:4" x14ac:dyDescent="0.25">
      <c r="B474" s="74"/>
      <c r="C474" s="74"/>
      <c r="D474" s="74"/>
    </row>
    <row r="475" spans="2:4" x14ac:dyDescent="0.25">
      <c r="B475" s="74"/>
      <c r="C475" s="74"/>
      <c r="D475" s="74"/>
    </row>
    <row r="476" spans="2:4" x14ac:dyDescent="0.25">
      <c r="B476" s="74"/>
      <c r="C476" s="74"/>
      <c r="D476" s="74"/>
    </row>
    <row r="477" spans="2:4" x14ac:dyDescent="0.25">
      <c r="B477" s="74"/>
      <c r="C477" s="74"/>
      <c r="D477" s="74"/>
    </row>
    <row r="478" spans="2:4" x14ac:dyDescent="0.25">
      <c r="B478" s="74"/>
      <c r="C478" s="74"/>
      <c r="D478" s="74"/>
    </row>
    <row r="479" spans="2:4" x14ac:dyDescent="0.25">
      <c r="B479" s="74"/>
      <c r="C479" s="74"/>
      <c r="D479" s="74"/>
    </row>
    <row r="480" spans="2:4" x14ac:dyDescent="0.25">
      <c r="B480" s="74"/>
      <c r="C480" s="74"/>
      <c r="D480" s="74"/>
    </row>
    <row r="481" spans="2:4" x14ac:dyDescent="0.25">
      <c r="B481" s="74"/>
      <c r="C481" s="74"/>
      <c r="D481" s="74"/>
    </row>
    <row r="482" spans="2:4" x14ac:dyDescent="0.25">
      <c r="B482" s="74"/>
      <c r="C482" s="74"/>
      <c r="D482" s="74"/>
    </row>
    <row r="483" spans="2:4" x14ac:dyDescent="0.25">
      <c r="B483" s="74"/>
      <c r="C483" s="74"/>
      <c r="D483" s="74"/>
    </row>
    <row r="484" spans="2:4" x14ac:dyDescent="0.25">
      <c r="B484" s="74"/>
      <c r="C484" s="74"/>
      <c r="D484" s="74"/>
    </row>
    <row r="485" spans="2:4" x14ac:dyDescent="0.25">
      <c r="B485" s="74"/>
      <c r="C485" s="74"/>
      <c r="D485" s="74"/>
    </row>
    <row r="486" spans="2:4" x14ac:dyDescent="0.25">
      <c r="B486" s="74"/>
      <c r="C486" s="74"/>
      <c r="D486" s="74"/>
    </row>
    <row r="487" spans="2:4" x14ac:dyDescent="0.25">
      <c r="B487" s="74"/>
      <c r="C487" s="74"/>
      <c r="D487" s="74"/>
    </row>
    <row r="488" spans="2:4" x14ac:dyDescent="0.25">
      <c r="B488" s="74"/>
      <c r="C488" s="74"/>
      <c r="D488" s="74"/>
    </row>
    <row r="489" spans="2:4" x14ac:dyDescent="0.25">
      <c r="B489" s="74"/>
      <c r="C489" s="74"/>
      <c r="D489" s="74"/>
    </row>
    <row r="490" spans="2:4" x14ac:dyDescent="0.25">
      <c r="B490" s="74"/>
      <c r="C490" s="74"/>
      <c r="D490" s="74"/>
    </row>
    <row r="491" spans="2:4" x14ac:dyDescent="0.25">
      <c r="B491" s="74"/>
      <c r="C491" s="74"/>
      <c r="D491" s="74"/>
    </row>
    <row r="492" spans="2:4" x14ac:dyDescent="0.25">
      <c r="B492" s="74"/>
      <c r="C492" s="74"/>
      <c r="D492" s="74"/>
    </row>
    <row r="493" spans="2:4" x14ac:dyDescent="0.25">
      <c r="B493" s="74"/>
      <c r="C493" s="74"/>
      <c r="D493" s="74"/>
    </row>
    <row r="494" spans="2:4" x14ac:dyDescent="0.25">
      <c r="B494" s="74"/>
      <c r="C494" s="74"/>
      <c r="D494" s="74"/>
    </row>
    <row r="495" spans="2:4" x14ac:dyDescent="0.25">
      <c r="B495" s="74"/>
      <c r="C495" s="74"/>
      <c r="D495" s="74"/>
    </row>
    <row r="496" spans="2:4" x14ac:dyDescent="0.25">
      <c r="B496" s="74"/>
      <c r="C496" s="74"/>
      <c r="D496" s="74"/>
    </row>
    <row r="497" spans="2:4" x14ac:dyDescent="0.25">
      <c r="B497" s="74"/>
      <c r="C497" s="74"/>
      <c r="D497" s="74"/>
    </row>
    <row r="498" spans="2:4" x14ac:dyDescent="0.25">
      <c r="B498" s="74"/>
      <c r="C498" s="74"/>
      <c r="D498" s="74"/>
    </row>
    <row r="499" spans="2:4" x14ac:dyDescent="0.25">
      <c r="B499" s="74"/>
      <c r="C499" s="74"/>
      <c r="D499" s="74"/>
    </row>
    <row r="500" spans="2:4" x14ac:dyDescent="0.25">
      <c r="B500" s="74"/>
      <c r="C500" s="74"/>
      <c r="D500" s="74"/>
    </row>
    <row r="501" spans="2:4" x14ac:dyDescent="0.25">
      <c r="B501" s="74"/>
      <c r="C501" s="74"/>
      <c r="D501" s="74"/>
    </row>
    <row r="502" spans="2:4" x14ac:dyDescent="0.25">
      <c r="B502" s="74"/>
      <c r="C502" s="74"/>
      <c r="D502" s="74"/>
    </row>
    <row r="503" spans="2:4" x14ac:dyDescent="0.25">
      <c r="B503" s="74"/>
      <c r="C503" s="74"/>
      <c r="D503" s="74"/>
    </row>
    <row r="504" spans="2:4" x14ac:dyDescent="0.25">
      <c r="B504" s="74"/>
      <c r="C504" s="74"/>
      <c r="D504" s="74"/>
    </row>
    <row r="505" spans="2:4" x14ac:dyDescent="0.25">
      <c r="B505" s="74"/>
      <c r="C505" s="74"/>
      <c r="D505" s="74"/>
    </row>
    <row r="506" spans="2:4" x14ac:dyDescent="0.25">
      <c r="B506" s="74"/>
      <c r="C506" s="74"/>
      <c r="D506" s="74"/>
    </row>
    <row r="507" spans="2:4" x14ac:dyDescent="0.25">
      <c r="B507" s="74"/>
      <c r="C507" s="74"/>
      <c r="D507" s="74"/>
    </row>
    <row r="508" spans="2:4" x14ac:dyDescent="0.25">
      <c r="B508" s="74"/>
      <c r="C508" s="74"/>
      <c r="D508" s="74"/>
    </row>
    <row r="509" spans="2:4" x14ac:dyDescent="0.25">
      <c r="B509" s="74"/>
      <c r="C509" s="74"/>
      <c r="D509" s="74"/>
    </row>
    <row r="510" spans="2:4" x14ac:dyDescent="0.25">
      <c r="B510" s="74"/>
      <c r="C510" s="74"/>
      <c r="D510" s="74"/>
    </row>
    <row r="511" spans="2:4" x14ac:dyDescent="0.25">
      <c r="B511" s="74"/>
      <c r="C511" s="74"/>
      <c r="D511" s="74"/>
    </row>
    <row r="512" spans="2:4" x14ac:dyDescent="0.25">
      <c r="B512" s="74"/>
      <c r="C512" s="74"/>
      <c r="D512" s="74"/>
    </row>
    <row r="513" spans="2:4" x14ac:dyDescent="0.25">
      <c r="B513" s="74"/>
      <c r="C513" s="74"/>
      <c r="D513" s="74"/>
    </row>
    <row r="514" spans="2:4" x14ac:dyDescent="0.25">
      <c r="B514" s="74"/>
      <c r="C514" s="74"/>
      <c r="D514" s="74"/>
    </row>
    <row r="515" spans="2:4" x14ac:dyDescent="0.25">
      <c r="B515" s="74"/>
      <c r="C515" s="74"/>
      <c r="D515" s="74"/>
    </row>
    <row r="516" spans="2:4" x14ac:dyDescent="0.25">
      <c r="B516" s="74"/>
      <c r="C516" s="74"/>
      <c r="D516" s="74"/>
    </row>
    <row r="517" spans="2:4" x14ac:dyDescent="0.25">
      <c r="B517" s="74"/>
      <c r="C517" s="74"/>
      <c r="D517" s="74"/>
    </row>
    <row r="518" spans="2:4" x14ac:dyDescent="0.25">
      <c r="B518" s="74"/>
      <c r="C518" s="74"/>
      <c r="D518" s="74"/>
    </row>
    <row r="519" spans="2:4" x14ac:dyDescent="0.25">
      <c r="B519" s="74"/>
      <c r="C519" s="74"/>
      <c r="D519" s="74"/>
    </row>
    <row r="520" spans="2:4" x14ac:dyDescent="0.25">
      <c r="B520" s="74"/>
      <c r="C520" s="74"/>
      <c r="D520" s="74"/>
    </row>
    <row r="521" spans="2:4" x14ac:dyDescent="0.25">
      <c r="B521" s="74"/>
      <c r="C521" s="74"/>
      <c r="D521" s="74"/>
    </row>
    <row r="522" spans="2:4" x14ac:dyDescent="0.25">
      <c r="B522" s="74"/>
      <c r="C522" s="74"/>
      <c r="D522" s="74"/>
    </row>
    <row r="523" spans="2:4" x14ac:dyDescent="0.25">
      <c r="B523" s="74"/>
      <c r="C523" s="74"/>
      <c r="D523" s="74"/>
    </row>
    <row r="524" spans="2:4" x14ac:dyDescent="0.25">
      <c r="B524" s="74"/>
      <c r="C524" s="74"/>
      <c r="D524" s="74"/>
    </row>
    <row r="525" spans="2:4" x14ac:dyDescent="0.25">
      <c r="B525" s="74"/>
      <c r="C525" s="74"/>
      <c r="D525" s="74"/>
    </row>
    <row r="526" spans="2:4" x14ac:dyDescent="0.25">
      <c r="B526" s="74"/>
      <c r="C526" s="74"/>
      <c r="D526" s="74"/>
    </row>
    <row r="527" spans="2:4" x14ac:dyDescent="0.25">
      <c r="B527" s="74"/>
      <c r="C527" s="74"/>
      <c r="D527" s="74"/>
    </row>
    <row r="528" spans="2:4" x14ac:dyDescent="0.25">
      <c r="B528" s="74"/>
      <c r="C528" s="74"/>
      <c r="D528" s="74"/>
    </row>
    <row r="529" spans="2:4" x14ac:dyDescent="0.25">
      <c r="B529" s="74"/>
      <c r="C529" s="74"/>
      <c r="D529" s="74"/>
    </row>
    <row r="530" spans="2:4" x14ac:dyDescent="0.25">
      <c r="B530" s="74"/>
      <c r="C530" s="74"/>
      <c r="D530" s="74"/>
    </row>
    <row r="531" spans="2:4" x14ac:dyDescent="0.25">
      <c r="B531" s="74"/>
      <c r="C531" s="74"/>
      <c r="D531" s="74"/>
    </row>
    <row r="532" spans="2:4" x14ac:dyDescent="0.25">
      <c r="B532" s="74"/>
      <c r="C532" s="74"/>
      <c r="D532" s="74"/>
    </row>
    <row r="533" spans="2:4" x14ac:dyDescent="0.25">
      <c r="B533" s="74"/>
      <c r="C533" s="74"/>
      <c r="D533" s="74"/>
    </row>
    <row r="534" spans="2:4" x14ac:dyDescent="0.25">
      <c r="B534" s="74"/>
      <c r="C534" s="74"/>
      <c r="D534" s="74"/>
    </row>
    <row r="535" spans="2:4" x14ac:dyDescent="0.25">
      <c r="B535" s="74"/>
      <c r="C535" s="74"/>
      <c r="D535" s="74"/>
    </row>
    <row r="536" spans="2:4" x14ac:dyDescent="0.25">
      <c r="B536" s="74"/>
      <c r="C536" s="74"/>
      <c r="D536" s="74"/>
    </row>
    <row r="537" spans="2:4" x14ac:dyDescent="0.25">
      <c r="B537" s="74"/>
      <c r="C537" s="74"/>
      <c r="D537" s="74"/>
    </row>
    <row r="538" spans="2:4" x14ac:dyDescent="0.25">
      <c r="B538" s="74"/>
      <c r="C538" s="74"/>
      <c r="D538" s="74"/>
    </row>
    <row r="539" spans="2:4" x14ac:dyDescent="0.25">
      <c r="B539" s="74"/>
      <c r="C539" s="74"/>
      <c r="D539" s="74"/>
    </row>
    <row r="540" spans="2:4" x14ac:dyDescent="0.25">
      <c r="B540" s="74"/>
      <c r="C540" s="74"/>
      <c r="D540" s="74"/>
    </row>
    <row r="541" spans="2:4" x14ac:dyDescent="0.25">
      <c r="B541" s="74"/>
      <c r="C541" s="74"/>
      <c r="D541" s="74"/>
    </row>
    <row r="542" spans="2:4" x14ac:dyDescent="0.25">
      <c r="B542" s="74"/>
      <c r="C542" s="74"/>
      <c r="D542" s="74"/>
    </row>
    <row r="543" spans="2:4" x14ac:dyDescent="0.25">
      <c r="B543" s="74"/>
      <c r="C543" s="74"/>
      <c r="D543" s="74"/>
    </row>
    <row r="544" spans="2:4" x14ac:dyDescent="0.25">
      <c r="B544" s="74"/>
      <c r="C544" s="74"/>
      <c r="D544" s="74"/>
    </row>
    <row r="545" spans="2:4" x14ac:dyDescent="0.25">
      <c r="B545" s="74"/>
      <c r="C545" s="74"/>
      <c r="D545" s="74"/>
    </row>
    <row r="546" spans="2:4" x14ac:dyDescent="0.25">
      <c r="B546" s="74"/>
      <c r="C546" s="74"/>
      <c r="D546" s="74"/>
    </row>
    <row r="547" spans="2:4" x14ac:dyDescent="0.25">
      <c r="B547" s="74"/>
      <c r="C547" s="74"/>
      <c r="D547" s="74"/>
    </row>
    <row r="548" spans="2:4" x14ac:dyDescent="0.25">
      <c r="B548" s="74"/>
      <c r="C548" s="74"/>
      <c r="D548" s="74"/>
    </row>
    <row r="549" spans="2:4" x14ac:dyDescent="0.25">
      <c r="B549" s="74"/>
      <c r="C549" s="74"/>
      <c r="D549" s="74"/>
    </row>
    <row r="550" spans="2:4" x14ac:dyDescent="0.25">
      <c r="B550" s="74"/>
      <c r="C550" s="74"/>
      <c r="D550" s="74"/>
    </row>
    <row r="551" spans="2:4" x14ac:dyDescent="0.25">
      <c r="B551" s="74"/>
      <c r="C551" s="74"/>
      <c r="D551" s="74"/>
    </row>
    <row r="552" spans="2:4" x14ac:dyDescent="0.25">
      <c r="B552" s="74"/>
      <c r="C552" s="74"/>
      <c r="D552" s="74"/>
    </row>
    <row r="553" spans="2:4" x14ac:dyDescent="0.25">
      <c r="B553" s="74"/>
      <c r="C553" s="74"/>
      <c r="D553" s="74"/>
    </row>
    <row r="554" spans="2:4" x14ac:dyDescent="0.25">
      <c r="B554" s="74"/>
      <c r="C554" s="74"/>
      <c r="D554" s="74"/>
    </row>
    <row r="555" spans="2:4" x14ac:dyDescent="0.25">
      <c r="B555" s="74"/>
      <c r="C555" s="74"/>
      <c r="D555" s="74"/>
    </row>
    <row r="556" spans="2:4" x14ac:dyDescent="0.25">
      <c r="B556" s="74"/>
      <c r="C556" s="74"/>
      <c r="D556" s="74"/>
    </row>
    <row r="557" spans="2:4" x14ac:dyDescent="0.25">
      <c r="B557" s="74"/>
      <c r="C557" s="74"/>
      <c r="D557" s="74"/>
    </row>
    <row r="558" spans="2:4" x14ac:dyDescent="0.25">
      <c r="B558" s="74"/>
      <c r="C558" s="74"/>
      <c r="D558" s="74"/>
    </row>
    <row r="559" spans="2:4" x14ac:dyDescent="0.25">
      <c r="B559" s="74"/>
      <c r="C559" s="74"/>
      <c r="D559" s="74"/>
    </row>
    <row r="560" spans="2:4" x14ac:dyDescent="0.25">
      <c r="B560" s="74"/>
      <c r="C560" s="74"/>
      <c r="D560" s="74"/>
    </row>
    <row r="561" spans="2:4" x14ac:dyDescent="0.25">
      <c r="B561" s="74"/>
      <c r="C561" s="74"/>
      <c r="D561" s="74"/>
    </row>
    <row r="562" spans="2:4" x14ac:dyDescent="0.25">
      <c r="B562" s="74"/>
      <c r="C562" s="74"/>
      <c r="D562" s="74"/>
    </row>
    <row r="563" spans="2:4" x14ac:dyDescent="0.25">
      <c r="B563" s="74"/>
      <c r="C563" s="74"/>
      <c r="D563" s="74"/>
    </row>
    <row r="564" spans="2:4" x14ac:dyDescent="0.25">
      <c r="B564" s="74"/>
      <c r="C564" s="74"/>
      <c r="D564" s="74"/>
    </row>
    <row r="565" spans="2:4" x14ac:dyDescent="0.25">
      <c r="B565" s="74"/>
      <c r="C565" s="74"/>
      <c r="D565" s="74"/>
    </row>
    <row r="566" spans="2:4" x14ac:dyDescent="0.25">
      <c r="B566" s="74"/>
      <c r="C566" s="74"/>
      <c r="D566" s="74"/>
    </row>
    <row r="567" spans="2:4" x14ac:dyDescent="0.25">
      <c r="B567" s="74"/>
      <c r="C567" s="74"/>
      <c r="D567" s="74"/>
    </row>
    <row r="568" spans="2:4" x14ac:dyDescent="0.25">
      <c r="B568" s="74"/>
      <c r="C568" s="74"/>
      <c r="D568" s="74"/>
    </row>
    <row r="569" spans="2:4" x14ac:dyDescent="0.25">
      <c r="B569" s="74"/>
      <c r="C569" s="74"/>
      <c r="D569" s="74"/>
    </row>
    <row r="570" spans="2:4" x14ac:dyDescent="0.25">
      <c r="B570" s="74"/>
      <c r="C570" s="74"/>
      <c r="D570" s="74"/>
    </row>
    <row r="571" spans="2:4" x14ac:dyDescent="0.25">
      <c r="B571" s="74"/>
      <c r="C571" s="74"/>
      <c r="D571" s="74"/>
    </row>
    <row r="572" spans="2:4" x14ac:dyDescent="0.25">
      <c r="B572" s="74"/>
      <c r="C572" s="74"/>
      <c r="D572" s="74"/>
    </row>
    <row r="573" spans="2:4" x14ac:dyDescent="0.25">
      <c r="B573" s="74"/>
      <c r="C573" s="74"/>
      <c r="D573" s="74"/>
    </row>
    <row r="574" spans="2:4" x14ac:dyDescent="0.25">
      <c r="B574" s="74"/>
      <c r="C574" s="74"/>
      <c r="D574" s="74"/>
    </row>
    <row r="575" spans="2:4" x14ac:dyDescent="0.25">
      <c r="B575" s="74"/>
      <c r="C575" s="74"/>
      <c r="D575" s="74"/>
    </row>
    <row r="576" spans="2:4" x14ac:dyDescent="0.25">
      <c r="B576" s="74"/>
      <c r="C576" s="74"/>
      <c r="D576" s="74"/>
    </row>
    <row r="577" spans="2:4" x14ac:dyDescent="0.25">
      <c r="B577" s="74"/>
      <c r="C577" s="74"/>
      <c r="D577" s="74"/>
    </row>
    <row r="578" spans="2:4" x14ac:dyDescent="0.25">
      <c r="B578" s="74"/>
      <c r="C578" s="74"/>
      <c r="D578" s="74"/>
    </row>
    <row r="579" spans="2:4" x14ac:dyDescent="0.25">
      <c r="B579" s="74"/>
      <c r="C579" s="74"/>
      <c r="D579" s="74"/>
    </row>
    <row r="580" spans="2:4" x14ac:dyDescent="0.25">
      <c r="B580" s="74"/>
      <c r="C580" s="74"/>
      <c r="D580" s="74"/>
    </row>
    <row r="581" spans="2:4" x14ac:dyDescent="0.25">
      <c r="B581" s="74"/>
      <c r="C581" s="74"/>
      <c r="D581" s="74"/>
    </row>
    <row r="582" spans="2:4" x14ac:dyDescent="0.25">
      <c r="B582" s="74"/>
      <c r="C582" s="74"/>
      <c r="D582" s="74"/>
    </row>
    <row r="583" spans="2:4" x14ac:dyDescent="0.25">
      <c r="B583" s="74"/>
      <c r="C583" s="74"/>
      <c r="D583" s="74"/>
    </row>
    <row r="584" spans="2:4" x14ac:dyDescent="0.25">
      <c r="B584" s="74"/>
      <c r="C584" s="74"/>
      <c r="D584" s="74"/>
    </row>
    <row r="585" spans="2:4" x14ac:dyDescent="0.25">
      <c r="B585" s="74"/>
      <c r="C585" s="74"/>
      <c r="D585" s="74"/>
    </row>
    <row r="586" spans="2:4" x14ac:dyDescent="0.25">
      <c r="B586" s="74"/>
      <c r="C586" s="74"/>
      <c r="D586" s="74"/>
    </row>
    <row r="587" spans="2:4" x14ac:dyDescent="0.25">
      <c r="B587" s="74"/>
      <c r="C587" s="74"/>
      <c r="D587" s="74"/>
    </row>
    <row r="588" spans="2:4" x14ac:dyDescent="0.25">
      <c r="B588" s="74"/>
      <c r="C588" s="74"/>
      <c r="D588" s="74"/>
    </row>
    <row r="589" spans="2:4" x14ac:dyDescent="0.25">
      <c r="B589" s="74"/>
      <c r="C589" s="74"/>
      <c r="D589" s="74"/>
    </row>
    <row r="590" spans="2:4" x14ac:dyDescent="0.25">
      <c r="B590" s="74"/>
      <c r="C590" s="74"/>
      <c r="D590" s="74"/>
    </row>
    <row r="591" spans="2:4" x14ac:dyDescent="0.25">
      <c r="B591" s="74"/>
      <c r="C591" s="74"/>
      <c r="D591" s="74"/>
    </row>
    <row r="592" spans="2:4" x14ac:dyDescent="0.25">
      <c r="B592" s="74"/>
      <c r="C592" s="74"/>
      <c r="D592" s="74"/>
    </row>
    <row r="593" spans="2:4" x14ac:dyDescent="0.25">
      <c r="B593" s="74"/>
      <c r="C593" s="74"/>
      <c r="D593" s="74"/>
    </row>
    <row r="594" spans="2:4" x14ac:dyDescent="0.25">
      <c r="B594" s="74"/>
      <c r="C594" s="74"/>
      <c r="D594" s="74"/>
    </row>
    <row r="595" spans="2:4" x14ac:dyDescent="0.25">
      <c r="B595" s="74"/>
      <c r="C595" s="74"/>
      <c r="D595" s="74"/>
    </row>
    <row r="596" spans="2:4" x14ac:dyDescent="0.25">
      <c r="B596" s="74"/>
      <c r="C596" s="74"/>
      <c r="D596" s="74"/>
    </row>
    <row r="597" spans="2:4" x14ac:dyDescent="0.25">
      <c r="B597" s="74"/>
      <c r="C597" s="74"/>
      <c r="D597" s="74"/>
    </row>
    <row r="598" spans="2:4" x14ac:dyDescent="0.25">
      <c r="B598" s="74"/>
      <c r="C598" s="74"/>
      <c r="D598" s="74"/>
    </row>
    <row r="599" spans="2:4" x14ac:dyDescent="0.25">
      <c r="B599" s="74"/>
      <c r="C599" s="74"/>
      <c r="D599" s="74"/>
    </row>
    <row r="600" spans="2:4" x14ac:dyDescent="0.25">
      <c r="B600" s="74"/>
      <c r="C600" s="74"/>
      <c r="D600" s="74"/>
    </row>
    <row r="601" spans="2:4" x14ac:dyDescent="0.25">
      <c r="B601" s="74"/>
      <c r="C601" s="74"/>
      <c r="D601" s="74"/>
    </row>
    <row r="602" spans="2:4" x14ac:dyDescent="0.25">
      <c r="B602" s="74"/>
      <c r="C602" s="74"/>
      <c r="D602" s="74"/>
    </row>
    <row r="603" spans="2:4" x14ac:dyDescent="0.25">
      <c r="B603" s="74"/>
      <c r="C603" s="74"/>
      <c r="D603" s="74"/>
    </row>
    <row r="604" spans="2:4" x14ac:dyDescent="0.25">
      <c r="B604" s="74"/>
      <c r="C604" s="74"/>
      <c r="D604" s="74"/>
    </row>
    <row r="605" spans="2:4" x14ac:dyDescent="0.25">
      <c r="B605" s="74"/>
      <c r="C605" s="74"/>
      <c r="D605" s="74"/>
    </row>
    <row r="606" spans="2:4" x14ac:dyDescent="0.25">
      <c r="B606" s="74"/>
      <c r="C606" s="74"/>
      <c r="D606" s="74"/>
    </row>
    <row r="607" spans="2:4" x14ac:dyDescent="0.25">
      <c r="B607" s="74"/>
      <c r="C607" s="74"/>
      <c r="D607" s="74"/>
    </row>
    <row r="608" spans="2:4" x14ac:dyDescent="0.25">
      <c r="B608" s="74"/>
      <c r="C608" s="74"/>
      <c r="D608" s="74"/>
    </row>
    <row r="609" spans="2:4" x14ac:dyDescent="0.25">
      <c r="B609" s="74"/>
      <c r="C609" s="74"/>
      <c r="D609" s="74"/>
    </row>
    <row r="610" spans="2:4" x14ac:dyDescent="0.25">
      <c r="B610" s="74"/>
      <c r="C610" s="74"/>
      <c r="D610" s="74"/>
    </row>
    <row r="611" spans="2:4" x14ac:dyDescent="0.25">
      <c r="B611" s="74"/>
      <c r="C611" s="74"/>
      <c r="D611" s="74"/>
    </row>
    <row r="612" spans="2:4" x14ac:dyDescent="0.25">
      <c r="B612" s="74"/>
      <c r="C612" s="74"/>
      <c r="D612" s="74"/>
    </row>
    <row r="613" spans="2:4" x14ac:dyDescent="0.25">
      <c r="B613" s="74"/>
      <c r="C613" s="74"/>
      <c r="D613" s="74"/>
    </row>
    <row r="614" spans="2:4" x14ac:dyDescent="0.25">
      <c r="B614" s="74"/>
      <c r="C614" s="74"/>
      <c r="D614" s="74"/>
    </row>
    <row r="615" spans="2:4" x14ac:dyDescent="0.25">
      <c r="B615" s="74"/>
      <c r="C615" s="74"/>
      <c r="D615" s="74"/>
    </row>
    <row r="616" spans="2:4" x14ac:dyDescent="0.25">
      <c r="B616" s="74"/>
      <c r="C616" s="74"/>
      <c r="D616" s="74"/>
    </row>
    <row r="617" spans="2:4" x14ac:dyDescent="0.25">
      <c r="B617" s="74"/>
      <c r="C617" s="74"/>
      <c r="D617" s="74"/>
    </row>
    <row r="618" spans="2:4" x14ac:dyDescent="0.25">
      <c r="B618" s="74"/>
      <c r="C618" s="74"/>
      <c r="D618" s="74"/>
    </row>
    <row r="619" spans="2:4" x14ac:dyDescent="0.25">
      <c r="B619" s="74"/>
      <c r="C619" s="74"/>
      <c r="D619" s="74"/>
    </row>
    <row r="620" spans="2:4" x14ac:dyDescent="0.25">
      <c r="B620" s="74"/>
      <c r="C620" s="74"/>
      <c r="D620" s="74"/>
    </row>
    <row r="621" spans="2:4" x14ac:dyDescent="0.25">
      <c r="B621" s="74"/>
      <c r="C621" s="74"/>
      <c r="D621" s="74"/>
    </row>
    <row r="622" spans="2:4" x14ac:dyDescent="0.25">
      <c r="B622" s="74"/>
      <c r="C622" s="74"/>
      <c r="D622" s="74"/>
    </row>
    <row r="623" spans="2:4" x14ac:dyDescent="0.25">
      <c r="B623" s="74"/>
      <c r="C623" s="74"/>
      <c r="D623" s="74"/>
    </row>
    <row r="624" spans="2:4" x14ac:dyDescent="0.25">
      <c r="B624" s="74"/>
      <c r="C624" s="74"/>
      <c r="D624" s="74"/>
    </row>
    <row r="625" spans="2:4" x14ac:dyDescent="0.25">
      <c r="B625" s="74"/>
      <c r="C625" s="74"/>
      <c r="D625" s="74"/>
    </row>
    <row r="626" spans="2:4" x14ac:dyDescent="0.25">
      <c r="B626" s="74"/>
      <c r="C626" s="74"/>
      <c r="D626" s="74"/>
    </row>
    <row r="627" spans="2:4" x14ac:dyDescent="0.25">
      <c r="B627" s="74"/>
      <c r="C627" s="74"/>
      <c r="D627" s="74"/>
    </row>
    <row r="628" spans="2:4" x14ac:dyDescent="0.25">
      <c r="B628" s="74"/>
      <c r="C628" s="74"/>
      <c r="D628" s="74"/>
    </row>
    <row r="629" spans="2:4" x14ac:dyDescent="0.25">
      <c r="B629" s="74"/>
      <c r="C629" s="74"/>
      <c r="D629" s="74"/>
    </row>
    <row r="630" spans="2:4" x14ac:dyDescent="0.25">
      <c r="B630" s="74"/>
      <c r="C630" s="74"/>
      <c r="D630" s="74"/>
    </row>
    <row r="631" spans="2:4" x14ac:dyDescent="0.25">
      <c r="B631" s="74"/>
      <c r="C631" s="74"/>
      <c r="D631" s="74"/>
    </row>
    <row r="632" spans="2:4" x14ac:dyDescent="0.25">
      <c r="B632" s="74"/>
      <c r="C632" s="74"/>
      <c r="D632" s="74"/>
    </row>
    <row r="633" spans="2:4" x14ac:dyDescent="0.25">
      <c r="B633" s="74"/>
      <c r="C633" s="74"/>
      <c r="D633" s="74"/>
    </row>
    <row r="634" spans="2:4" x14ac:dyDescent="0.25">
      <c r="B634" s="74"/>
      <c r="C634" s="74"/>
      <c r="D634" s="74"/>
    </row>
    <row r="635" spans="2:4" x14ac:dyDescent="0.25">
      <c r="B635" s="74"/>
      <c r="C635" s="74"/>
      <c r="D635" s="74"/>
    </row>
    <row r="636" spans="2:4" x14ac:dyDescent="0.25">
      <c r="B636" s="74"/>
      <c r="C636" s="74"/>
      <c r="D636" s="74"/>
    </row>
    <row r="637" spans="2:4" x14ac:dyDescent="0.25">
      <c r="B637" s="74"/>
      <c r="C637" s="74"/>
      <c r="D637" s="74"/>
    </row>
    <row r="638" spans="2:4" x14ac:dyDescent="0.25">
      <c r="B638" s="74"/>
      <c r="C638" s="74"/>
      <c r="D638" s="74"/>
    </row>
    <row r="639" spans="2:4" x14ac:dyDescent="0.25">
      <c r="B639" s="74"/>
      <c r="C639" s="74"/>
      <c r="D639" s="74"/>
    </row>
    <row r="640" spans="2:4" x14ac:dyDescent="0.25">
      <c r="B640" s="74"/>
      <c r="C640" s="74"/>
      <c r="D640" s="74"/>
    </row>
    <row r="641" spans="2:4" x14ac:dyDescent="0.25">
      <c r="B641" s="74"/>
      <c r="C641" s="74"/>
      <c r="D641" s="74"/>
    </row>
    <row r="642" spans="2:4" x14ac:dyDescent="0.25">
      <c r="B642" s="74"/>
      <c r="C642" s="74"/>
      <c r="D642" s="74"/>
    </row>
    <row r="643" spans="2:4" x14ac:dyDescent="0.25">
      <c r="B643" s="74"/>
      <c r="C643" s="74"/>
      <c r="D643" s="74"/>
    </row>
    <row r="644" spans="2:4" x14ac:dyDescent="0.25">
      <c r="B644" s="74"/>
      <c r="C644" s="74"/>
      <c r="D644" s="74"/>
    </row>
    <row r="645" spans="2:4" x14ac:dyDescent="0.25">
      <c r="B645" s="74"/>
      <c r="C645" s="74"/>
      <c r="D645" s="74"/>
    </row>
    <row r="646" spans="2:4" x14ac:dyDescent="0.25">
      <c r="B646" s="74"/>
      <c r="C646" s="74"/>
      <c r="D646" s="74"/>
    </row>
    <row r="647" spans="2:4" x14ac:dyDescent="0.25">
      <c r="B647" s="74"/>
      <c r="C647" s="74"/>
      <c r="D647" s="74"/>
    </row>
    <row r="648" spans="2:4" x14ac:dyDescent="0.25">
      <c r="B648" s="74"/>
      <c r="C648" s="74"/>
      <c r="D648" s="74"/>
    </row>
    <row r="649" spans="2:4" x14ac:dyDescent="0.25">
      <c r="B649" s="74"/>
      <c r="C649" s="74"/>
      <c r="D649" s="74"/>
    </row>
    <row r="650" spans="2:4" x14ac:dyDescent="0.25">
      <c r="B650" s="74"/>
      <c r="C650" s="74"/>
      <c r="D650" s="74"/>
    </row>
    <row r="651" spans="2:4" x14ac:dyDescent="0.25">
      <c r="B651" s="74"/>
      <c r="C651" s="74"/>
      <c r="D651" s="74"/>
    </row>
    <row r="652" spans="2:4" x14ac:dyDescent="0.25">
      <c r="B652" s="74"/>
      <c r="C652" s="74"/>
      <c r="D652" s="74"/>
    </row>
    <row r="653" spans="2:4" x14ac:dyDescent="0.25">
      <c r="B653" s="74"/>
      <c r="C653" s="74"/>
      <c r="D653" s="74"/>
    </row>
    <row r="654" spans="2:4" x14ac:dyDescent="0.25">
      <c r="B654" s="74"/>
      <c r="C654" s="74"/>
      <c r="D654" s="74"/>
    </row>
    <row r="655" spans="2:4" x14ac:dyDescent="0.25">
      <c r="B655" s="74"/>
      <c r="C655" s="74"/>
      <c r="D655" s="74"/>
    </row>
    <row r="656" spans="2:4" x14ac:dyDescent="0.25">
      <c r="B656" s="74"/>
      <c r="C656" s="74"/>
      <c r="D656" s="74"/>
    </row>
    <row r="657" spans="2:4" x14ac:dyDescent="0.25">
      <c r="B657" s="74"/>
      <c r="C657" s="74"/>
      <c r="D657" s="74"/>
    </row>
    <row r="658" spans="2:4" x14ac:dyDescent="0.25">
      <c r="B658" s="74"/>
      <c r="C658" s="74"/>
      <c r="D658" s="74"/>
    </row>
    <row r="659" spans="2:4" x14ac:dyDescent="0.25">
      <c r="B659" s="74"/>
      <c r="C659" s="74"/>
      <c r="D659" s="74"/>
    </row>
    <row r="660" spans="2:4" x14ac:dyDescent="0.25">
      <c r="B660" s="74"/>
      <c r="C660" s="74"/>
      <c r="D660" s="74"/>
    </row>
    <row r="661" spans="2:4" x14ac:dyDescent="0.25">
      <c r="B661" s="74"/>
      <c r="C661" s="74"/>
      <c r="D661" s="74"/>
    </row>
    <row r="662" spans="2:4" x14ac:dyDescent="0.25">
      <c r="B662" s="74"/>
      <c r="C662" s="74"/>
      <c r="D662" s="74"/>
    </row>
    <row r="663" spans="2:4" x14ac:dyDescent="0.25">
      <c r="B663" s="74"/>
      <c r="C663" s="74"/>
      <c r="D663" s="74"/>
    </row>
    <row r="664" spans="2:4" x14ac:dyDescent="0.25">
      <c r="B664" s="74"/>
      <c r="C664" s="74"/>
      <c r="D664" s="74"/>
    </row>
    <row r="665" spans="2:4" x14ac:dyDescent="0.25">
      <c r="B665" s="74"/>
      <c r="C665" s="74"/>
      <c r="D665" s="74"/>
    </row>
    <row r="666" spans="2:4" x14ac:dyDescent="0.25">
      <c r="B666" s="74"/>
      <c r="C666" s="74"/>
      <c r="D666" s="74"/>
    </row>
    <row r="667" spans="2:4" x14ac:dyDescent="0.25">
      <c r="B667" s="74"/>
      <c r="C667" s="74"/>
      <c r="D667" s="74"/>
    </row>
    <row r="668" spans="2:4" x14ac:dyDescent="0.25">
      <c r="B668" s="74"/>
      <c r="C668" s="74"/>
      <c r="D668" s="74"/>
    </row>
    <row r="669" spans="2:4" x14ac:dyDescent="0.25">
      <c r="B669" s="74"/>
      <c r="C669" s="74"/>
      <c r="D669" s="74"/>
    </row>
    <row r="670" spans="2:4" x14ac:dyDescent="0.25">
      <c r="B670" s="74"/>
      <c r="C670" s="74"/>
      <c r="D670" s="74"/>
    </row>
    <row r="671" spans="2:4" x14ac:dyDescent="0.25">
      <c r="B671" s="74"/>
      <c r="C671" s="74"/>
      <c r="D671" s="74"/>
    </row>
    <row r="672" spans="2:4" x14ac:dyDescent="0.25">
      <c r="B672" s="74"/>
      <c r="C672" s="74"/>
      <c r="D672" s="74"/>
    </row>
    <row r="673" spans="2:4" x14ac:dyDescent="0.25">
      <c r="B673" s="74"/>
      <c r="C673" s="74"/>
      <c r="D673" s="74"/>
    </row>
    <row r="674" spans="2:4" x14ac:dyDescent="0.25">
      <c r="B674" s="74"/>
      <c r="C674" s="74"/>
      <c r="D674" s="74"/>
    </row>
    <row r="675" spans="2:4" x14ac:dyDescent="0.25">
      <c r="B675" s="74"/>
      <c r="C675" s="74"/>
      <c r="D675" s="74"/>
    </row>
    <row r="676" spans="2:4" x14ac:dyDescent="0.25">
      <c r="B676" s="74"/>
      <c r="C676" s="74"/>
      <c r="D676" s="74"/>
    </row>
    <row r="677" spans="2:4" x14ac:dyDescent="0.25">
      <c r="B677" s="74"/>
      <c r="C677" s="74"/>
      <c r="D677" s="74"/>
    </row>
    <row r="678" spans="2:4" x14ac:dyDescent="0.25">
      <c r="B678" s="74"/>
      <c r="C678" s="74"/>
      <c r="D678" s="74"/>
    </row>
    <row r="679" spans="2:4" x14ac:dyDescent="0.25">
      <c r="B679" s="74"/>
      <c r="C679" s="74"/>
      <c r="D679" s="74"/>
    </row>
    <row r="680" spans="2:4" x14ac:dyDescent="0.25">
      <c r="B680" s="74"/>
      <c r="C680" s="74"/>
      <c r="D680" s="74"/>
    </row>
    <row r="681" spans="2:4" x14ac:dyDescent="0.25">
      <c r="B681" s="74"/>
      <c r="C681" s="74"/>
      <c r="D681" s="74"/>
    </row>
    <row r="682" spans="2:4" x14ac:dyDescent="0.25">
      <c r="B682" s="74"/>
      <c r="C682" s="74"/>
      <c r="D682" s="74"/>
    </row>
    <row r="683" spans="2:4" x14ac:dyDescent="0.25">
      <c r="B683" s="74"/>
      <c r="C683" s="74"/>
      <c r="D683" s="74"/>
    </row>
    <row r="684" spans="2:4" x14ac:dyDescent="0.25">
      <c r="B684" s="74"/>
      <c r="C684" s="74"/>
      <c r="D684" s="74"/>
    </row>
    <row r="685" spans="2:4" x14ac:dyDescent="0.25">
      <c r="B685" s="74"/>
      <c r="C685" s="74"/>
      <c r="D685" s="74"/>
    </row>
    <row r="686" spans="2:4" x14ac:dyDescent="0.25">
      <c r="B686" s="74"/>
      <c r="C686" s="74"/>
      <c r="D686" s="74"/>
    </row>
    <row r="687" spans="2:4" x14ac:dyDescent="0.25">
      <c r="B687" s="74"/>
      <c r="C687" s="74"/>
      <c r="D687" s="74"/>
    </row>
    <row r="688" spans="2:4" x14ac:dyDescent="0.25">
      <c r="B688" s="74"/>
      <c r="C688" s="74"/>
      <c r="D688" s="74"/>
    </row>
    <row r="689" spans="2:4" x14ac:dyDescent="0.25">
      <c r="B689" s="74"/>
      <c r="C689" s="74"/>
      <c r="D689" s="74"/>
    </row>
    <row r="690" spans="2:4" x14ac:dyDescent="0.25">
      <c r="B690" s="74"/>
      <c r="C690" s="74"/>
      <c r="D690" s="74"/>
    </row>
    <row r="691" spans="2:4" x14ac:dyDescent="0.25">
      <c r="B691" s="74"/>
      <c r="C691" s="74"/>
      <c r="D691" s="74"/>
    </row>
    <row r="692" spans="2:4" x14ac:dyDescent="0.25">
      <c r="B692" s="74"/>
      <c r="C692" s="74"/>
      <c r="D692" s="74"/>
    </row>
    <row r="693" spans="2:4" x14ac:dyDescent="0.25">
      <c r="B693" s="74"/>
      <c r="C693" s="74"/>
      <c r="D693" s="74"/>
    </row>
    <row r="694" spans="2:4" x14ac:dyDescent="0.25">
      <c r="B694" s="74"/>
      <c r="C694" s="74"/>
      <c r="D694" s="74"/>
    </row>
    <row r="695" spans="2:4" x14ac:dyDescent="0.25">
      <c r="B695" s="74"/>
      <c r="C695" s="74"/>
      <c r="D695" s="74"/>
    </row>
    <row r="696" spans="2:4" x14ac:dyDescent="0.25">
      <c r="B696" s="74"/>
      <c r="C696" s="74"/>
      <c r="D696" s="74"/>
    </row>
    <row r="697" spans="2:4" x14ac:dyDescent="0.25">
      <c r="B697" s="74"/>
      <c r="C697" s="74"/>
      <c r="D697" s="74"/>
    </row>
    <row r="698" spans="2:4" x14ac:dyDescent="0.25">
      <c r="B698" s="74"/>
      <c r="C698" s="74"/>
      <c r="D698" s="74"/>
    </row>
    <row r="699" spans="2:4" x14ac:dyDescent="0.25">
      <c r="B699" s="74"/>
      <c r="C699" s="74"/>
      <c r="D699" s="74"/>
    </row>
    <row r="700" spans="2:4" x14ac:dyDescent="0.25">
      <c r="B700" s="74"/>
      <c r="C700" s="74"/>
      <c r="D700" s="74"/>
    </row>
    <row r="701" spans="2:4" x14ac:dyDescent="0.25">
      <c r="B701" s="74"/>
      <c r="C701" s="74"/>
      <c r="D701" s="74"/>
    </row>
    <row r="702" spans="2:4" x14ac:dyDescent="0.25">
      <c r="B702" s="74"/>
      <c r="C702" s="74"/>
      <c r="D702" s="74"/>
    </row>
    <row r="703" spans="2:4" x14ac:dyDescent="0.25">
      <c r="B703" s="74"/>
      <c r="C703" s="74"/>
      <c r="D703" s="74"/>
    </row>
    <row r="704" spans="2:4" x14ac:dyDescent="0.25">
      <c r="B704" s="74"/>
      <c r="C704" s="74"/>
      <c r="D704" s="74"/>
    </row>
    <row r="705" spans="2:4" x14ac:dyDescent="0.25">
      <c r="B705" s="74"/>
      <c r="C705" s="74"/>
      <c r="D705" s="74"/>
    </row>
    <row r="706" spans="2:4" x14ac:dyDescent="0.25">
      <c r="B706" s="74"/>
      <c r="C706" s="74"/>
      <c r="D706" s="74"/>
    </row>
    <row r="707" spans="2:4" x14ac:dyDescent="0.25">
      <c r="B707" s="74"/>
      <c r="C707" s="74"/>
      <c r="D707" s="74"/>
    </row>
    <row r="708" spans="2:4" x14ac:dyDescent="0.25">
      <c r="B708" s="74"/>
      <c r="C708" s="74"/>
      <c r="D708" s="74"/>
    </row>
    <row r="709" spans="2:4" x14ac:dyDescent="0.25">
      <c r="B709" s="74"/>
      <c r="C709" s="74"/>
      <c r="D709" s="74"/>
    </row>
    <row r="710" spans="2:4" x14ac:dyDescent="0.25">
      <c r="B710" s="74"/>
      <c r="C710" s="74"/>
      <c r="D710" s="74"/>
    </row>
    <row r="711" spans="2:4" x14ac:dyDescent="0.25">
      <c r="B711" s="74"/>
      <c r="C711" s="74"/>
      <c r="D711" s="74"/>
    </row>
    <row r="712" spans="2:4" x14ac:dyDescent="0.25">
      <c r="B712" s="74"/>
      <c r="C712" s="74"/>
      <c r="D712" s="74"/>
    </row>
    <row r="713" spans="2:4" x14ac:dyDescent="0.25">
      <c r="B713" s="74"/>
      <c r="C713" s="74"/>
      <c r="D713" s="74"/>
    </row>
    <row r="714" spans="2:4" x14ac:dyDescent="0.25">
      <c r="B714" s="74"/>
      <c r="C714" s="74"/>
      <c r="D714" s="74"/>
    </row>
    <row r="715" spans="2:4" x14ac:dyDescent="0.25">
      <c r="B715" s="74"/>
      <c r="C715" s="74"/>
      <c r="D715" s="74"/>
    </row>
    <row r="716" spans="2:4" x14ac:dyDescent="0.25">
      <c r="B716" s="74"/>
      <c r="C716" s="74"/>
      <c r="D716" s="74"/>
    </row>
    <row r="717" spans="2:4" x14ac:dyDescent="0.25">
      <c r="B717" s="74"/>
      <c r="C717" s="74"/>
      <c r="D717" s="74"/>
    </row>
    <row r="718" spans="2:4" x14ac:dyDescent="0.25">
      <c r="B718" s="74"/>
      <c r="C718" s="74"/>
      <c r="D718" s="74"/>
    </row>
    <row r="719" spans="2:4" x14ac:dyDescent="0.25">
      <c r="B719" s="74"/>
      <c r="C719" s="74"/>
      <c r="D719" s="74"/>
    </row>
    <row r="720" spans="2:4" x14ac:dyDescent="0.25">
      <c r="B720" s="74"/>
      <c r="C720" s="74"/>
      <c r="D720" s="74"/>
    </row>
    <row r="721" spans="2:4" x14ac:dyDescent="0.25">
      <c r="B721" s="74"/>
      <c r="C721" s="74"/>
      <c r="D721" s="74"/>
    </row>
    <row r="722" spans="2:4" x14ac:dyDescent="0.25">
      <c r="B722" s="74"/>
      <c r="C722" s="74"/>
      <c r="D722" s="74"/>
    </row>
    <row r="723" spans="2:4" x14ac:dyDescent="0.25">
      <c r="B723" s="74"/>
      <c r="C723" s="74"/>
      <c r="D723" s="74"/>
    </row>
    <row r="724" spans="2:4" x14ac:dyDescent="0.25">
      <c r="B724" s="74"/>
      <c r="C724" s="74"/>
      <c r="D724" s="74"/>
    </row>
    <row r="725" spans="2:4" x14ac:dyDescent="0.25">
      <c r="B725" s="74"/>
      <c r="C725" s="74"/>
      <c r="D725" s="74"/>
    </row>
    <row r="726" spans="2:4" x14ac:dyDescent="0.25">
      <c r="B726" s="74"/>
      <c r="C726" s="74"/>
      <c r="D726" s="74"/>
    </row>
    <row r="727" spans="2:4" x14ac:dyDescent="0.25">
      <c r="B727" s="74"/>
      <c r="C727" s="74"/>
      <c r="D727" s="74"/>
    </row>
    <row r="728" spans="2:4" x14ac:dyDescent="0.25">
      <c r="B728" s="74"/>
      <c r="C728" s="74"/>
      <c r="D728" s="74"/>
    </row>
    <row r="729" spans="2:4" x14ac:dyDescent="0.25">
      <c r="B729" s="74"/>
      <c r="C729" s="74"/>
      <c r="D729" s="74"/>
    </row>
    <row r="730" spans="2:4" x14ac:dyDescent="0.25">
      <c r="B730" s="74"/>
      <c r="C730" s="74"/>
      <c r="D730" s="74"/>
    </row>
    <row r="731" spans="2:4" x14ac:dyDescent="0.25">
      <c r="B731" s="74"/>
      <c r="C731" s="74"/>
      <c r="D731" s="74"/>
    </row>
    <row r="732" spans="2:4" x14ac:dyDescent="0.25">
      <c r="B732" s="74"/>
      <c r="C732" s="74"/>
      <c r="D732" s="74"/>
    </row>
    <row r="733" spans="2:4" x14ac:dyDescent="0.25">
      <c r="B733" s="74"/>
      <c r="C733" s="74"/>
      <c r="D733" s="74"/>
    </row>
    <row r="734" spans="2:4" x14ac:dyDescent="0.25">
      <c r="B734" s="74"/>
      <c r="C734" s="74"/>
      <c r="D734" s="74"/>
    </row>
    <row r="735" spans="2:4" x14ac:dyDescent="0.25">
      <c r="B735" s="74"/>
      <c r="C735" s="74"/>
      <c r="D735" s="74"/>
    </row>
    <row r="736" spans="2:4" x14ac:dyDescent="0.25">
      <c r="B736" s="74"/>
      <c r="C736" s="74"/>
      <c r="D736" s="74"/>
    </row>
    <row r="737" spans="2:4" x14ac:dyDescent="0.25">
      <c r="B737" s="74"/>
      <c r="C737" s="74"/>
      <c r="D737" s="74"/>
    </row>
    <row r="738" spans="2:4" x14ac:dyDescent="0.25">
      <c r="B738" s="74"/>
      <c r="C738" s="74"/>
      <c r="D738" s="74"/>
    </row>
    <row r="739" spans="2:4" x14ac:dyDescent="0.25">
      <c r="B739" s="74"/>
      <c r="C739" s="74"/>
      <c r="D739" s="74"/>
    </row>
    <row r="740" spans="2:4" x14ac:dyDescent="0.25">
      <c r="B740" s="74"/>
      <c r="C740" s="74"/>
      <c r="D740" s="74"/>
    </row>
    <row r="741" spans="2:4" x14ac:dyDescent="0.25">
      <c r="B741" s="74"/>
      <c r="C741" s="74"/>
      <c r="D741" s="74"/>
    </row>
    <row r="742" spans="2:4" x14ac:dyDescent="0.25">
      <c r="B742" s="74"/>
      <c r="C742" s="74"/>
      <c r="D742" s="74"/>
    </row>
    <row r="743" spans="2:4" x14ac:dyDescent="0.25">
      <c r="B743" s="74"/>
      <c r="C743" s="74"/>
      <c r="D743" s="74"/>
    </row>
    <row r="744" spans="2:4" x14ac:dyDescent="0.25">
      <c r="B744" s="74"/>
      <c r="C744" s="74"/>
      <c r="D744" s="74"/>
    </row>
    <row r="745" spans="2:4" x14ac:dyDescent="0.25">
      <c r="B745" s="74"/>
      <c r="C745" s="74"/>
      <c r="D745" s="74"/>
    </row>
    <row r="746" spans="2:4" x14ac:dyDescent="0.25">
      <c r="B746" s="74"/>
      <c r="C746" s="74"/>
      <c r="D746" s="74"/>
    </row>
    <row r="747" spans="2:4" x14ac:dyDescent="0.25">
      <c r="B747" s="74"/>
      <c r="C747" s="74"/>
      <c r="D747" s="74"/>
    </row>
    <row r="748" spans="2:4" x14ac:dyDescent="0.25">
      <c r="B748" s="74"/>
      <c r="C748" s="74"/>
      <c r="D748" s="74"/>
    </row>
    <row r="749" spans="2:4" x14ac:dyDescent="0.25">
      <c r="B749" s="74"/>
      <c r="C749" s="74"/>
      <c r="D749" s="74"/>
    </row>
    <row r="750" spans="2:4" x14ac:dyDescent="0.25">
      <c r="B750" s="74"/>
      <c r="C750" s="74"/>
      <c r="D750" s="74"/>
    </row>
    <row r="751" spans="2:4" x14ac:dyDescent="0.25">
      <c r="B751" s="74"/>
      <c r="C751" s="74"/>
      <c r="D751" s="74"/>
    </row>
    <row r="752" spans="2:4" x14ac:dyDescent="0.25">
      <c r="B752" s="74"/>
      <c r="C752" s="74"/>
      <c r="D752" s="74"/>
    </row>
    <row r="753" spans="2:4" x14ac:dyDescent="0.25">
      <c r="B753" s="74"/>
      <c r="C753" s="74"/>
      <c r="D753" s="74"/>
    </row>
    <row r="754" spans="2:4" x14ac:dyDescent="0.25">
      <c r="B754" s="74"/>
      <c r="C754" s="74"/>
      <c r="D754" s="74"/>
    </row>
    <row r="755" spans="2:4" x14ac:dyDescent="0.25">
      <c r="B755" s="74"/>
      <c r="C755" s="74"/>
      <c r="D755" s="74"/>
    </row>
    <row r="756" spans="2:4" x14ac:dyDescent="0.25">
      <c r="B756" s="74"/>
      <c r="C756" s="74"/>
      <c r="D756" s="74"/>
    </row>
    <row r="757" spans="2:4" x14ac:dyDescent="0.25">
      <c r="B757" s="74"/>
      <c r="C757" s="74"/>
      <c r="D757" s="74"/>
    </row>
    <row r="758" spans="2:4" x14ac:dyDescent="0.25">
      <c r="B758" s="74"/>
      <c r="C758" s="74"/>
      <c r="D758" s="74"/>
    </row>
    <row r="759" spans="2:4" x14ac:dyDescent="0.25">
      <c r="B759" s="74"/>
      <c r="C759" s="74"/>
      <c r="D759" s="74"/>
    </row>
    <row r="760" spans="2:4" x14ac:dyDescent="0.25">
      <c r="B760" s="74"/>
      <c r="C760" s="74"/>
      <c r="D760" s="74"/>
    </row>
    <row r="761" spans="2:4" x14ac:dyDescent="0.25">
      <c r="B761" s="74"/>
      <c r="C761" s="74"/>
      <c r="D761" s="74"/>
    </row>
    <row r="762" spans="2:4" x14ac:dyDescent="0.25">
      <c r="B762" s="74"/>
      <c r="C762" s="74"/>
      <c r="D762" s="74"/>
    </row>
    <row r="763" spans="2:4" x14ac:dyDescent="0.25">
      <c r="B763" s="74"/>
      <c r="C763" s="74"/>
      <c r="D763" s="74"/>
    </row>
    <row r="764" spans="2:4" x14ac:dyDescent="0.25">
      <c r="B764" s="74"/>
      <c r="C764" s="74"/>
      <c r="D764" s="74"/>
    </row>
    <row r="765" spans="2:4" x14ac:dyDescent="0.25">
      <c r="B765" s="74"/>
      <c r="C765" s="74"/>
      <c r="D765" s="74"/>
    </row>
    <row r="766" spans="2:4" x14ac:dyDescent="0.25">
      <c r="B766" s="74"/>
      <c r="C766" s="74"/>
      <c r="D766" s="74"/>
    </row>
    <row r="767" spans="2:4" x14ac:dyDescent="0.25">
      <c r="B767" s="74"/>
      <c r="C767" s="74"/>
      <c r="D767" s="74"/>
    </row>
    <row r="768" spans="2:4" x14ac:dyDescent="0.25">
      <c r="B768" s="74"/>
      <c r="C768" s="74"/>
      <c r="D768" s="74"/>
    </row>
    <row r="769" spans="2:4" x14ac:dyDescent="0.25">
      <c r="B769" s="74"/>
      <c r="C769" s="74"/>
      <c r="D769" s="74"/>
    </row>
    <row r="770" spans="2:4" x14ac:dyDescent="0.25">
      <c r="B770" s="74"/>
      <c r="C770" s="74"/>
      <c r="D770" s="74"/>
    </row>
    <row r="771" spans="2:4" x14ac:dyDescent="0.25">
      <c r="B771" s="74"/>
      <c r="C771" s="74"/>
      <c r="D771" s="74"/>
    </row>
    <row r="772" spans="2:4" x14ac:dyDescent="0.25">
      <c r="B772" s="74"/>
      <c r="C772" s="74"/>
      <c r="D772" s="74"/>
    </row>
    <row r="773" spans="2:4" x14ac:dyDescent="0.25">
      <c r="B773" s="74"/>
      <c r="C773" s="74"/>
      <c r="D773" s="74"/>
    </row>
    <row r="774" spans="2:4" x14ac:dyDescent="0.25">
      <c r="B774" s="74"/>
      <c r="C774" s="74"/>
      <c r="D774" s="74"/>
    </row>
    <row r="775" spans="2:4" x14ac:dyDescent="0.25">
      <c r="B775" s="74"/>
      <c r="C775" s="74"/>
      <c r="D775" s="74"/>
    </row>
    <row r="776" spans="2:4" x14ac:dyDescent="0.25">
      <c r="B776" s="74"/>
      <c r="C776" s="74"/>
      <c r="D776" s="74"/>
    </row>
    <row r="777" spans="2:4" x14ac:dyDescent="0.25">
      <c r="B777" s="74"/>
      <c r="C777" s="74"/>
      <c r="D777" s="74"/>
    </row>
    <row r="778" spans="2:4" x14ac:dyDescent="0.25">
      <c r="B778" s="74"/>
      <c r="C778" s="74"/>
      <c r="D778" s="74"/>
    </row>
    <row r="779" spans="2:4" x14ac:dyDescent="0.25">
      <c r="B779" s="74"/>
      <c r="C779" s="74"/>
      <c r="D779" s="74"/>
    </row>
    <row r="780" spans="2:4" x14ac:dyDescent="0.25">
      <c r="B780" s="74"/>
      <c r="C780" s="74"/>
      <c r="D780" s="74"/>
    </row>
    <row r="781" spans="2:4" x14ac:dyDescent="0.25">
      <c r="B781" s="74"/>
      <c r="C781" s="74"/>
      <c r="D781" s="74"/>
    </row>
    <row r="782" spans="2:4" x14ac:dyDescent="0.25">
      <c r="B782" s="74"/>
      <c r="C782" s="74"/>
      <c r="D782" s="74"/>
    </row>
    <row r="783" spans="2:4" x14ac:dyDescent="0.25">
      <c r="B783" s="74"/>
      <c r="C783" s="74"/>
      <c r="D783" s="74"/>
    </row>
    <row r="784" spans="2:4" x14ac:dyDescent="0.25">
      <c r="B784" s="74"/>
      <c r="C784" s="74"/>
      <c r="D784" s="74"/>
    </row>
    <row r="785" spans="2:4" x14ac:dyDescent="0.25">
      <c r="B785" s="74"/>
      <c r="C785" s="74"/>
      <c r="D785" s="74"/>
    </row>
    <row r="786" spans="2:4" x14ac:dyDescent="0.25">
      <c r="B786" s="74"/>
      <c r="C786" s="74"/>
      <c r="D786" s="74"/>
    </row>
    <row r="787" spans="2:4" x14ac:dyDescent="0.25">
      <c r="B787" s="74"/>
      <c r="C787" s="74"/>
      <c r="D787" s="74"/>
    </row>
    <row r="788" spans="2:4" x14ac:dyDescent="0.25">
      <c r="B788" s="74"/>
      <c r="C788" s="74"/>
      <c r="D788" s="74"/>
    </row>
    <row r="789" spans="2:4" x14ac:dyDescent="0.25">
      <c r="B789" s="74"/>
      <c r="C789" s="74"/>
      <c r="D789" s="74"/>
    </row>
    <row r="790" spans="2:4" x14ac:dyDescent="0.25">
      <c r="B790" s="74"/>
      <c r="C790" s="74"/>
      <c r="D790" s="74"/>
    </row>
    <row r="791" spans="2:4" x14ac:dyDescent="0.25">
      <c r="B791" s="74"/>
      <c r="C791" s="74"/>
      <c r="D791" s="74"/>
    </row>
    <row r="792" spans="2:4" x14ac:dyDescent="0.25">
      <c r="B792" s="74"/>
      <c r="C792" s="74"/>
      <c r="D792" s="74"/>
    </row>
    <row r="793" spans="2:4" x14ac:dyDescent="0.25">
      <c r="B793" s="74"/>
      <c r="C793" s="74"/>
      <c r="D793" s="74"/>
    </row>
    <row r="794" spans="2:4" x14ac:dyDescent="0.25">
      <c r="B794" s="74"/>
      <c r="C794" s="74"/>
      <c r="D794" s="74"/>
    </row>
    <row r="795" spans="2:4" x14ac:dyDescent="0.25">
      <c r="B795" s="74"/>
      <c r="C795" s="74"/>
      <c r="D795" s="74"/>
    </row>
    <row r="796" spans="2:4" x14ac:dyDescent="0.25">
      <c r="B796" s="74"/>
      <c r="C796" s="74"/>
      <c r="D796" s="74"/>
    </row>
    <row r="797" spans="2:4" x14ac:dyDescent="0.25">
      <c r="B797" s="74"/>
      <c r="C797" s="74"/>
      <c r="D797" s="74"/>
    </row>
    <row r="798" spans="2:4" x14ac:dyDescent="0.25">
      <c r="B798" s="74"/>
      <c r="C798" s="74"/>
      <c r="D798" s="74"/>
    </row>
    <row r="799" spans="2:4" x14ac:dyDescent="0.25">
      <c r="B799" s="74"/>
      <c r="C799" s="74"/>
      <c r="D799" s="74"/>
    </row>
    <row r="800" spans="2:4" x14ac:dyDescent="0.25">
      <c r="B800" s="74"/>
      <c r="C800" s="74"/>
      <c r="D800" s="74"/>
    </row>
    <row r="801" spans="2:4" x14ac:dyDescent="0.25">
      <c r="B801" s="74"/>
      <c r="C801" s="74"/>
      <c r="D801" s="74"/>
    </row>
    <row r="802" spans="2:4" x14ac:dyDescent="0.25">
      <c r="B802" s="74"/>
      <c r="C802" s="74"/>
      <c r="D802" s="74"/>
    </row>
    <row r="803" spans="2:4" x14ac:dyDescent="0.25">
      <c r="B803" s="74"/>
      <c r="C803" s="74"/>
      <c r="D803" s="74"/>
    </row>
    <row r="804" spans="2:4" x14ac:dyDescent="0.25">
      <c r="B804" s="74"/>
      <c r="C804" s="74"/>
      <c r="D804" s="74"/>
    </row>
    <row r="805" spans="2:4" x14ac:dyDescent="0.25">
      <c r="B805" s="74"/>
      <c r="C805" s="74"/>
      <c r="D805" s="74"/>
    </row>
    <row r="806" spans="2:4" x14ac:dyDescent="0.25">
      <c r="B806" s="74"/>
      <c r="C806" s="74"/>
      <c r="D806" s="74"/>
    </row>
    <row r="807" spans="2:4" x14ac:dyDescent="0.25">
      <c r="B807" s="74"/>
      <c r="C807" s="74"/>
      <c r="D807" s="74"/>
    </row>
    <row r="808" spans="2:4" x14ac:dyDescent="0.25">
      <c r="B808" s="74"/>
      <c r="C808" s="74"/>
      <c r="D808" s="74"/>
    </row>
    <row r="809" spans="2:4" x14ac:dyDescent="0.25">
      <c r="B809" s="74"/>
      <c r="C809" s="74"/>
      <c r="D809" s="74"/>
    </row>
    <row r="810" spans="2:4" x14ac:dyDescent="0.25">
      <c r="B810" s="74"/>
      <c r="C810" s="74"/>
      <c r="D810" s="74"/>
    </row>
    <row r="811" spans="2:4" x14ac:dyDescent="0.25">
      <c r="B811" s="74"/>
      <c r="C811" s="74"/>
      <c r="D811" s="74"/>
    </row>
    <row r="812" spans="2:4" x14ac:dyDescent="0.25">
      <c r="B812" s="74"/>
      <c r="C812" s="74"/>
      <c r="D812" s="74"/>
    </row>
    <row r="813" spans="2:4" x14ac:dyDescent="0.25">
      <c r="B813" s="74"/>
      <c r="C813" s="74"/>
      <c r="D813" s="74"/>
    </row>
    <row r="814" spans="2:4" x14ac:dyDescent="0.25">
      <c r="B814" s="74"/>
      <c r="C814" s="74"/>
      <c r="D814" s="74"/>
    </row>
    <row r="815" spans="2:4" x14ac:dyDescent="0.25">
      <c r="B815" s="74"/>
      <c r="C815" s="74"/>
      <c r="D815" s="74"/>
    </row>
    <row r="816" spans="2:4" x14ac:dyDescent="0.25">
      <c r="B816" s="74"/>
      <c r="C816" s="74"/>
      <c r="D816" s="74"/>
    </row>
    <row r="817" spans="2:4" x14ac:dyDescent="0.25">
      <c r="B817" s="74"/>
      <c r="C817" s="74"/>
      <c r="D817" s="74"/>
    </row>
    <row r="818" spans="2:4" x14ac:dyDescent="0.25">
      <c r="B818" s="74"/>
      <c r="C818" s="74"/>
      <c r="D818" s="74"/>
    </row>
    <row r="819" spans="2:4" x14ac:dyDescent="0.25">
      <c r="B819" s="74"/>
      <c r="C819" s="74"/>
      <c r="D819" s="74"/>
    </row>
    <row r="820" spans="2:4" x14ac:dyDescent="0.25">
      <c r="B820" s="74"/>
      <c r="C820" s="74"/>
      <c r="D820" s="74"/>
    </row>
    <row r="821" spans="2:4" x14ac:dyDescent="0.25">
      <c r="B821" s="74"/>
      <c r="C821" s="74"/>
      <c r="D821" s="74"/>
    </row>
    <row r="822" spans="2:4" x14ac:dyDescent="0.25">
      <c r="B822" s="74"/>
      <c r="C822" s="74"/>
      <c r="D822" s="74"/>
    </row>
    <row r="823" spans="2:4" x14ac:dyDescent="0.25">
      <c r="B823" s="74"/>
      <c r="C823" s="74"/>
      <c r="D823" s="74"/>
    </row>
    <row r="824" spans="2:4" x14ac:dyDescent="0.25">
      <c r="B824" s="74"/>
      <c r="C824" s="74"/>
      <c r="D824" s="74"/>
    </row>
    <row r="825" spans="2:4" x14ac:dyDescent="0.25">
      <c r="B825" s="74"/>
      <c r="C825" s="74"/>
      <c r="D825" s="74"/>
    </row>
    <row r="826" spans="2:4" x14ac:dyDescent="0.25">
      <c r="B826" s="74"/>
      <c r="C826" s="74"/>
      <c r="D826" s="74"/>
    </row>
    <row r="827" spans="2:4" x14ac:dyDescent="0.25">
      <c r="B827" s="74"/>
      <c r="C827" s="74"/>
      <c r="D827" s="74"/>
    </row>
    <row r="828" spans="2:4" x14ac:dyDescent="0.25">
      <c r="B828" s="74"/>
      <c r="C828" s="74"/>
      <c r="D828" s="74"/>
    </row>
    <row r="829" spans="2:4" x14ac:dyDescent="0.25">
      <c r="B829" s="74"/>
      <c r="C829" s="74"/>
      <c r="D829" s="74"/>
    </row>
    <row r="830" spans="2:4" x14ac:dyDescent="0.25">
      <c r="B830" s="74"/>
      <c r="C830" s="74"/>
      <c r="D830" s="74"/>
    </row>
    <row r="831" spans="2:4" x14ac:dyDescent="0.25">
      <c r="B831" s="74"/>
      <c r="C831" s="74"/>
      <c r="D831" s="74"/>
    </row>
    <row r="832" spans="2:4" x14ac:dyDescent="0.25">
      <c r="B832" s="74"/>
      <c r="C832" s="74"/>
      <c r="D832" s="74"/>
    </row>
    <row r="833" spans="2:4" x14ac:dyDescent="0.25">
      <c r="B833" s="74"/>
      <c r="C833" s="74"/>
      <c r="D833" s="74"/>
    </row>
    <row r="834" spans="2:4" x14ac:dyDescent="0.25">
      <c r="B834" s="74"/>
      <c r="C834" s="74"/>
      <c r="D834" s="74"/>
    </row>
    <row r="835" spans="2:4" x14ac:dyDescent="0.25">
      <c r="B835" s="74"/>
      <c r="C835" s="74"/>
      <c r="D835" s="74"/>
    </row>
    <row r="836" spans="2:4" x14ac:dyDescent="0.25">
      <c r="B836" s="74"/>
      <c r="C836" s="74"/>
      <c r="D836" s="74"/>
    </row>
    <row r="837" spans="2:4" x14ac:dyDescent="0.25">
      <c r="B837" s="74"/>
      <c r="C837" s="74"/>
      <c r="D837" s="74"/>
    </row>
    <row r="838" spans="2:4" x14ac:dyDescent="0.25">
      <c r="B838" s="74"/>
      <c r="C838" s="74"/>
      <c r="D838" s="74"/>
    </row>
    <row r="839" spans="2:4" x14ac:dyDescent="0.25">
      <c r="B839" s="74"/>
      <c r="C839" s="74"/>
      <c r="D839" s="74"/>
    </row>
    <row r="840" spans="2:4" x14ac:dyDescent="0.25">
      <c r="B840" s="74"/>
      <c r="C840" s="74"/>
      <c r="D840" s="74"/>
    </row>
    <row r="841" spans="2:4" x14ac:dyDescent="0.25">
      <c r="B841" s="74"/>
      <c r="C841" s="74"/>
      <c r="D841" s="74"/>
    </row>
    <row r="842" spans="2:4" x14ac:dyDescent="0.25">
      <c r="B842" s="74"/>
      <c r="C842" s="74"/>
      <c r="D842" s="74"/>
    </row>
    <row r="843" spans="2:4" x14ac:dyDescent="0.25">
      <c r="B843" s="74"/>
      <c r="C843" s="74"/>
      <c r="D843" s="74"/>
    </row>
    <row r="844" spans="2:4" x14ac:dyDescent="0.25">
      <c r="B844" s="74"/>
      <c r="C844" s="74"/>
      <c r="D844" s="74"/>
    </row>
    <row r="845" spans="2:4" x14ac:dyDescent="0.25">
      <c r="B845" s="74"/>
      <c r="C845" s="74"/>
      <c r="D845" s="74"/>
    </row>
    <row r="846" spans="2:4" x14ac:dyDescent="0.25">
      <c r="B846" s="74"/>
      <c r="C846" s="74"/>
      <c r="D846" s="74"/>
    </row>
    <row r="847" spans="2:4" x14ac:dyDescent="0.25">
      <c r="B847" s="74"/>
      <c r="C847" s="74"/>
      <c r="D847" s="74"/>
    </row>
    <row r="848" spans="2:4" x14ac:dyDescent="0.25">
      <c r="B848" s="74"/>
      <c r="C848" s="74"/>
      <c r="D848" s="74"/>
    </row>
    <row r="849" spans="2:4" x14ac:dyDescent="0.25">
      <c r="B849" s="74"/>
      <c r="C849" s="74"/>
      <c r="D849" s="74"/>
    </row>
    <row r="850" spans="2:4" x14ac:dyDescent="0.25">
      <c r="B850" s="74"/>
      <c r="C850" s="74"/>
      <c r="D850" s="74"/>
    </row>
    <row r="851" spans="2:4" x14ac:dyDescent="0.25">
      <c r="B851" s="74"/>
      <c r="C851" s="74"/>
      <c r="D851" s="74"/>
    </row>
    <row r="852" spans="2:4" x14ac:dyDescent="0.25">
      <c r="B852" s="74"/>
      <c r="C852" s="74"/>
      <c r="D852" s="74"/>
    </row>
    <row r="853" spans="2:4" x14ac:dyDescent="0.25">
      <c r="B853" s="74"/>
      <c r="C853" s="74"/>
      <c r="D853" s="74"/>
    </row>
    <row r="854" spans="2:4" x14ac:dyDescent="0.25">
      <c r="B854" s="74"/>
      <c r="C854" s="74"/>
      <c r="D854" s="74"/>
    </row>
    <row r="855" spans="2:4" x14ac:dyDescent="0.25">
      <c r="B855" s="74"/>
      <c r="C855" s="74"/>
      <c r="D855" s="74"/>
    </row>
    <row r="856" spans="2:4" x14ac:dyDescent="0.25">
      <c r="B856" s="74"/>
      <c r="C856" s="74"/>
      <c r="D856" s="74"/>
    </row>
    <row r="857" spans="2:4" x14ac:dyDescent="0.25">
      <c r="B857" s="74"/>
      <c r="C857" s="74"/>
      <c r="D857" s="74"/>
    </row>
    <row r="858" spans="2:4" x14ac:dyDescent="0.25">
      <c r="B858" s="74"/>
      <c r="C858" s="74"/>
      <c r="D858" s="74"/>
    </row>
    <row r="859" spans="2:4" x14ac:dyDescent="0.25">
      <c r="B859" s="74"/>
      <c r="C859" s="74"/>
      <c r="D859" s="74"/>
    </row>
    <row r="860" spans="2:4" x14ac:dyDescent="0.25">
      <c r="B860" s="74"/>
      <c r="C860" s="74"/>
      <c r="D860" s="74"/>
    </row>
    <row r="861" spans="2:4" x14ac:dyDescent="0.25">
      <c r="B861" s="74"/>
      <c r="C861" s="74"/>
      <c r="D861" s="74"/>
    </row>
    <row r="862" spans="2:4" x14ac:dyDescent="0.25">
      <c r="B862" s="74"/>
      <c r="C862" s="74"/>
      <c r="D862" s="74"/>
    </row>
    <row r="863" spans="2:4" x14ac:dyDescent="0.25">
      <c r="B863" s="74"/>
      <c r="C863" s="74"/>
      <c r="D863" s="74"/>
    </row>
    <row r="864" spans="2:4" x14ac:dyDescent="0.25">
      <c r="B864" s="74"/>
      <c r="C864" s="74"/>
      <c r="D864" s="74"/>
    </row>
    <row r="865" spans="2:4" x14ac:dyDescent="0.25">
      <c r="B865" s="74"/>
      <c r="C865" s="74"/>
      <c r="D865" s="74"/>
    </row>
    <row r="866" spans="2:4" x14ac:dyDescent="0.25">
      <c r="B866" s="74"/>
      <c r="C866" s="74"/>
      <c r="D866" s="74"/>
    </row>
    <row r="867" spans="2:4" x14ac:dyDescent="0.25">
      <c r="B867" s="74"/>
      <c r="C867" s="74"/>
      <c r="D867" s="74"/>
    </row>
    <row r="868" spans="2:4" x14ac:dyDescent="0.25">
      <c r="B868" s="74"/>
      <c r="C868" s="74"/>
      <c r="D868" s="74"/>
    </row>
    <row r="869" spans="2:4" x14ac:dyDescent="0.25">
      <c r="B869" s="74"/>
      <c r="C869" s="74"/>
      <c r="D869" s="74"/>
    </row>
    <row r="870" spans="2:4" x14ac:dyDescent="0.25">
      <c r="B870" s="74"/>
      <c r="C870" s="74"/>
      <c r="D870" s="74"/>
    </row>
    <row r="871" spans="2:4" x14ac:dyDescent="0.25">
      <c r="B871" s="74"/>
      <c r="C871" s="74"/>
      <c r="D871" s="74"/>
    </row>
    <row r="872" spans="2:4" x14ac:dyDescent="0.25">
      <c r="B872" s="74"/>
      <c r="C872" s="74"/>
      <c r="D872" s="74"/>
    </row>
    <row r="873" spans="2:4" x14ac:dyDescent="0.25">
      <c r="B873" s="74"/>
      <c r="C873" s="74"/>
      <c r="D873" s="74"/>
    </row>
    <row r="874" spans="2:4" x14ac:dyDescent="0.25">
      <c r="B874" s="74"/>
      <c r="C874" s="74"/>
      <c r="D874" s="74"/>
    </row>
    <row r="875" spans="2:4" x14ac:dyDescent="0.25">
      <c r="B875" s="74"/>
      <c r="C875" s="74"/>
      <c r="D875" s="74"/>
    </row>
    <row r="876" spans="2:4" x14ac:dyDescent="0.25">
      <c r="B876" s="74"/>
      <c r="C876" s="74"/>
      <c r="D876" s="74"/>
    </row>
    <row r="877" spans="2:4" x14ac:dyDescent="0.25">
      <c r="B877" s="74"/>
      <c r="C877" s="74"/>
      <c r="D877" s="74"/>
    </row>
    <row r="878" spans="2:4" x14ac:dyDescent="0.25">
      <c r="B878" s="74"/>
      <c r="C878" s="74"/>
      <c r="D878" s="74"/>
    </row>
    <row r="879" spans="2:4" x14ac:dyDescent="0.25">
      <c r="B879" s="74"/>
      <c r="C879" s="74"/>
      <c r="D879" s="74"/>
    </row>
    <row r="880" spans="2:4" x14ac:dyDescent="0.25">
      <c r="B880" s="74"/>
      <c r="C880" s="74"/>
      <c r="D880" s="74"/>
    </row>
    <row r="881" spans="2:4" x14ac:dyDescent="0.25">
      <c r="B881" s="74"/>
      <c r="C881" s="74"/>
      <c r="D881" s="74"/>
    </row>
    <row r="882" spans="2:4" x14ac:dyDescent="0.25">
      <c r="B882" s="74"/>
      <c r="C882" s="74"/>
      <c r="D882" s="74"/>
    </row>
    <row r="883" spans="2:4" x14ac:dyDescent="0.25">
      <c r="B883" s="74"/>
      <c r="C883" s="74"/>
      <c r="D883" s="74"/>
    </row>
    <row r="884" spans="2:4" x14ac:dyDescent="0.25">
      <c r="B884" s="74"/>
      <c r="C884" s="74"/>
      <c r="D884" s="74"/>
    </row>
    <row r="885" spans="2:4" x14ac:dyDescent="0.25">
      <c r="B885" s="74"/>
      <c r="C885" s="74"/>
      <c r="D885" s="74"/>
    </row>
    <row r="886" spans="2:4" x14ac:dyDescent="0.25">
      <c r="B886" s="74"/>
      <c r="C886" s="74"/>
      <c r="D886" s="74"/>
    </row>
    <row r="887" spans="2:4" x14ac:dyDescent="0.25">
      <c r="B887" s="74"/>
      <c r="C887" s="74"/>
      <c r="D887" s="74"/>
    </row>
    <row r="888" spans="2:4" x14ac:dyDescent="0.25">
      <c r="B888" s="74"/>
      <c r="C888" s="74"/>
      <c r="D888" s="74"/>
    </row>
    <row r="889" spans="2:4" x14ac:dyDescent="0.25">
      <c r="B889" s="74"/>
      <c r="C889" s="74"/>
      <c r="D889" s="74"/>
    </row>
    <row r="890" spans="2:4" x14ac:dyDescent="0.25">
      <c r="B890" s="74"/>
      <c r="C890" s="74"/>
      <c r="D890" s="74"/>
    </row>
    <row r="891" spans="2:4" x14ac:dyDescent="0.25">
      <c r="B891" s="74"/>
      <c r="C891" s="74"/>
      <c r="D891" s="74"/>
    </row>
    <row r="892" spans="2:4" x14ac:dyDescent="0.25">
      <c r="B892" s="74"/>
      <c r="C892" s="74"/>
      <c r="D892" s="74"/>
    </row>
    <row r="893" spans="2:4" x14ac:dyDescent="0.25">
      <c r="B893" s="74"/>
      <c r="C893" s="74"/>
      <c r="D893" s="74"/>
    </row>
    <row r="894" spans="2:4" x14ac:dyDescent="0.25">
      <c r="B894" s="74"/>
      <c r="C894" s="74"/>
      <c r="D894" s="74"/>
    </row>
    <row r="895" spans="2:4" x14ac:dyDescent="0.25">
      <c r="B895" s="74"/>
      <c r="C895" s="74"/>
      <c r="D895" s="74"/>
    </row>
    <row r="896" spans="2:4" x14ac:dyDescent="0.25">
      <c r="B896" s="74"/>
      <c r="C896" s="74"/>
      <c r="D896" s="74"/>
    </row>
    <row r="897" spans="2:4" x14ac:dyDescent="0.25">
      <c r="B897" s="74"/>
      <c r="C897" s="74"/>
      <c r="D897" s="74"/>
    </row>
    <row r="898" spans="2:4" x14ac:dyDescent="0.25">
      <c r="B898" s="74"/>
      <c r="C898" s="74"/>
      <c r="D898" s="74"/>
    </row>
    <row r="899" spans="2:4" x14ac:dyDescent="0.25">
      <c r="B899" s="74"/>
      <c r="C899" s="74"/>
      <c r="D899" s="74"/>
    </row>
    <row r="900" spans="2:4" x14ac:dyDescent="0.25">
      <c r="B900" s="74"/>
      <c r="C900" s="74"/>
      <c r="D900" s="74"/>
    </row>
    <row r="901" spans="2:4" x14ac:dyDescent="0.25">
      <c r="B901" s="74"/>
      <c r="C901" s="74"/>
      <c r="D901" s="74"/>
    </row>
    <row r="902" spans="2:4" x14ac:dyDescent="0.25">
      <c r="B902" s="74"/>
      <c r="C902" s="74"/>
      <c r="D902" s="74"/>
    </row>
    <row r="903" spans="2:4" x14ac:dyDescent="0.25">
      <c r="B903" s="74"/>
      <c r="C903" s="74"/>
      <c r="D903" s="74"/>
    </row>
    <row r="904" spans="2:4" x14ac:dyDescent="0.25">
      <c r="B904" s="74"/>
      <c r="C904" s="74"/>
      <c r="D904" s="74"/>
    </row>
    <row r="905" spans="2:4" x14ac:dyDescent="0.25">
      <c r="B905" s="74"/>
      <c r="C905" s="74"/>
      <c r="D905" s="74"/>
    </row>
    <row r="906" spans="2:4" x14ac:dyDescent="0.25">
      <c r="B906" s="74"/>
      <c r="C906" s="74"/>
      <c r="D906" s="74"/>
    </row>
    <row r="907" spans="2:4" x14ac:dyDescent="0.25">
      <c r="B907" s="74"/>
      <c r="C907" s="74"/>
      <c r="D907" s="74"/>
    </row>
    <row r="908" spans="2:4" x14ac:dyDescent="0.25">
      <c r="B908" s="74"/>
      <c r="C908" s="74"/>
      <c r="D908" s="74"/>
    </row>
    <row r="909" spans="2:4" x14ac:dyDescent="0.25">
      <c r="B909" s="74"/>
      <c r="C909" s="74"/>
      <c r="D909" s="74"/>
    </row>
    <row r="910" spans="2:4" x14ac:dyDescent="0.25">
      <c r="B910" s="74"/>
      <c r="C910" s="74"/>
      <c r="D910" s="74"/>
    </row>
    <row r="911" spans="2:4" x14ac:dyDescent="0.25">
      <c r="B911" s="74"/>
      <c r="C911" s="74"/>
      <c r="D911" s="74"/>
    </row>
    <row r="912" spans="2:4" x14ac:dyDescent="0.25">
      <c r="B912" s="74"/>
      <c r="C912" s="74"/>
      <c r="D912" s="74"/>
    </row>
    <row r="913" spans="2:4" x14ac:dyDescent="0.25">
      <c r="B913" s="74"/>
      <c r="C913" s="74"/>
      <c r="D913" s="74"/>
    </row>
    <row r="914" spans="2:4" x14ac:dyDescent="0.25">
      <c r="B914" s="74"/>
      <c r="C914" s="74"/>
      <c r="D914" s="74"/>
    </row>
    <row r="915" spans="2:4" x14ac:dyDescent="0.25">
      <c r="B915" s="74"/>
      <c r="C915" s="74"/>
      <c r="D915" s="74"/>
    </row>
    <row r="916" spans="2:4" x14ac:dyDescent="0.25">
      <c r="B916" s="74"/>
      <c r="C916" s="74"/>
      <c r="D916" s="74"/>
    </row>
    <row r="917" spans="2:4" x14ac:dyDescent="0.25">
      <c r="B917" s="74"/>
      <c r="C917" s="74"/>
      <c r="D917" s="74"/>
    </row>
    <row r="918" spans="2:4" x14ac:dyDescent="0.25">
      <c r="B918" s="74"/>
      <c r="C918" s="74"/>
      <c r="D918" s="74"/>
    </row>
    <row r="919" spans="2:4" x14ac:dyDescent="0.25">
      <c r="B919" s="74"/>
      <c r="C919" s="74"/>
      <c r="D919" s="74"/>
    </row>
    <row r="920" spans="2:4" x14ac:dyDescent="0.25">
      <c r="B920" s="74"/>
      <c r="C920" s="74"/>
      <c r="D920" s="74"/>
    </row>
    <row r="921" spans="2:4" x14ac:dyDescent="0.25">
      <c r="B921" s="74"/>
      <c r="C921" s="74"/>
      <c r="D921" s="74"/>
    </row>
    <row r="922" spans="2:4" x14ac:dyDescent="0.25">
      <c r="B922" s="74"/>
      <c r="C922" s="74"/>
      <c r="D922" s="74"/>
    </row>
    <row r="923" spans="2:4" x14ac:dyDescent="0.25">
      <c r="B923" s="74"/>
      <c r="C923" s="74"/>
      <c r="D923" s="74"/>
    </row>
    <row r="924" spans="2:4" x14ac:dyDescent="0.25">
      <c r="B924" s="74"/>
      <c r="C924" s="74"/>
      <c r="D924" s="74"/>
    </row>
    <row r="925" spans="2:4" x14ac:dyDescent="0.25">
      <c r="B925" s="74"/>
      <c r="C925" s="74"/>
      <c r="D925" s="74"/>
    </row>
    <row r="926" spans="2:4" x14ac:dyDescent="0.25">
      <c r="B926" s="74"/>
      <c r="C926" s="74"/>
      <c r="D926" s="74"/>
    </row>
    <row r="927" spans="2:4" x14ac:dyDescent="0.25">
      <c r="B927" s="74"/>
      <c r="C927" s="74"/>
      <c r="D927" s="74"/>
    </row>
    <row r="928" spans="2:4" x14ac:dyDescent="0.25">
      <c r="B928" s="74"/>
      <c r="C928" s="74"/>
      <c r="D928" s="74"/>
    </row>
    <row r="929" spans="2:4" x14ac:dyDescent="0.25">
      <c r="B929" s="74"/>
      <c r="C929" s="74"/>
      <c r="D929" s="74"/>
    </row>
    <row r="930" spans="2:4" x14ac:dyDescent="0.25">
      <c r="B930" s="74"/>
      <c r="C930" s="74"/>
      <c r="D930" s="74"/>
    </row>
    <row r="931" spans="2:4" x14ac:dyDescent="0.25">
      <c r="B931" s="74"/>
      <c r="C931" s="74"/>
      <c r="D931" s="74"/>
    </row>
    <row r="932" spans="2:4" x14ac:dyDescent="0.25">
      <c r="B932" s="74"/>
      <c r="C932" s="74"/>
      <c r="D932" s="74"/>
    </row>
    <row r="933" spans="2:4" x14ac:dyDescent="0.25">
      <c r="B933" s="74"/>
      <c r="C933" s="74"/>
      <c r="D933" s="74"/>
    </row>
    <row r="934" spans="2:4" x14ac:dyDescent="0.25">
      <c r="B934" s="74"/>
      <c r="C934" s="74"/>
      <c r="D934" s="74"/>
    </row>
    <row r="935" spans="2:4" x14ac:dyDescent="0.25">
      <c r="B935" s="74"/>
      <c r="C935" s="74"/>
      <c r="D935" s="74"/>
    </row>
    <row r="936" spans="2:4" x14ac:dyDescent="0.25">
      <c r="B936" s="74"/>
      <c r="C936" s="74"/>
      <c r="D936" s="74"/>
    </row>
    <row r="937" spans="2:4" x14ac:dyDescent="0.25">
      <c r="B937" s="74"/>
      <c r="C937" s="74"/>
      <c r="D937" s="74"/>
    </row>
    <row r="938" spans="2:4" x14ac:dyDescent="0.25">
      <c r="B938" s="74"/>
      <c r="C938" s="74"/>
      <c r="D938" s="74"/>
    </row>
    <row r="939" spans="2:4" x14ac:dyDescent="0.25">
      <c r="B939" s="74"/>
      <c r="C939" s="74"/>
      <c r="D939" s="74"/>
    </row>
    <row r="940" spans="2:4" x14ac:dyDescent="0.25">
      <c r="B940" s="74"/>
      <c r="C940" s="74"/>
      <c r="D940" s="74"/>
    </row>
    <row r="941" spans="2:4" x14ac:dyDescent="0.25">
      <c r="B941" s="74"/>
      <c r="C941" s="74"/>
      <c r="D941" s="74"/>
    </row>
    <row r="942" spans="2:4" x14ac:dyDescent="0.25">
      <c r="B942" s="74"/>
      <c r="C942" s="74"/>
      <c r="D942" s="74"/>
    </row>
    <row r="943" spans="2:4" x14ac:dyDescent="0.25">
      <c r="B943" s="74"/>
      <c r="C943" s="74"/>
      <c r="D943" s="74"/>
    </row>
    <row r="944" spans="2:4" x14ac:dyDescent="0.25">
      <c r="B944" s="74"/>
      <c r="C944" s="74"/>
      <c r="D944" s="74"/>
    </row>
    <row r="945" spans="2:4" x14ac:dyDescent="0.25">
      <c r="B945" s="74"/>
      <c r="C945" s="74"/>
      <c r="D945" s="74"/>
    </row>
    <row r="946" spans="2:4" x14ac:dyDescent="0.25">
      <c r="B946" s="74"/>
      <c r="C946" s="74"/>
      <c r="D946" s="74"/>
    </row>
    <row r="947" spans="2:4" x14ac:dyDescent="0.25">
      <c r="B947" s="74"/>
      <c r="C947" s="74"/>
      <c r="D947" s="74"/>
    </row>
    <row r="948" spans="2:4" x14ac:dyDescent="0.25">
      <c r="B948" s="74"/>
      <c r="C948" s="74"/>
      <c r="D948" s="74"/>
    </row>
    <row r="949" spans="2:4" x14ac:dyDescent="0.25">
      <c r="B949" s="74"/>
      <c r="C949" s="74"/>
      <c r="D949" s="74"/>
    </row>
    <row r="950" spans="2:4" x14ac:dyDescent="0.25">
      <c r="B950" s="74"/>
      <c r="C950" s="74"/>
      <c r="D950" s="74"/>
    </row>
    <row r="951" spans="2:4" x14ac:dyDescent="0.25">
      <c r="B951" s="74"/>
      <c r="C951" s="74"/>
      <c r="D951" s="74"/>
    </row>
    <row r="952" spans="2:4" x14ac:dyDescent="0.25">
      <c r="B952" s="74"/>
      <c r="C952" s="74"/>
      <c r="D952" s="74"/>
    </row>
    <row r="953" spans="2:4" x14ac:dyDescent="0.25">
      <c r="B953" s="74"/>
      <c r="C953" s="74"/>
      <c r="D953" s="74"/>
    </row>
    <row r="954" spans="2:4" x14ac:dyDescent="0.25">
      <c r="B954" s="74"/>
      <c r="C954" s="74"/>
      <c r="D954" s="74"/>
    </row>
    <row r="955" spans="2:4" x14ac:dyDescent="0.25">
      <c r="B955" s="74"/>
      <c r="C955" s="74"/>
      <c r="D955" s="74"/>
    </row>
    <row r="956" spans="2:4" x14ac:dyDescent="0.25">
      <c r="B956" s="74"/>
      <c r="C956" s="74"/>
      <c r="D956" s="74"/>
    </row>
    <row r="957" spans="2:4" x14ac:dyDescent="0.25">
      <c r="B957" s="74"/>
      <c r="C957" s="74"/>
      <c r="D957" s="74"/>
    </row>
    <row r="958" spans="2:4" x14ac:dyDescent="0.25">
      <c r="B958" s="74"/>
      <c r="C958" s="74"/>
      <c r="D958" s="74"/>
    </row>
    <row r="959" spans="2:4" x14ac:dyDescent="0.25">
      <c r="B959" s="74"/>
      <c r="C959" s="74"/>
      <c r="D959" s="74"/>
    </row>
    <row r="960" spans="2:4" x14ac:dyDescent="0.25">
      <c r="B960" s="74"/>
      <c r="C960" s="74"/>
      <c r="D960" s="74"/>
    </row>
    <row r="961" spans="2:4" x14ac:dyDescent="0.25">
      <c r="B961" s="74"/>
      <c r="C961" s="74"/>
      <c r="D961" s="74"/>
    </row>
    <row r="962" spans="2:4" x14ac:dyDescent="0.25">
      <c r="B962" s="74"/>
      <c r="C962" s="74"/>
      <c r="D962" s="74"/>
    </row>
    <row r="963" spans="2:4" x14ac:dyDescent="0.25">
      <c r="B963" s="74"/>
      <c r="C963" s="74"/>
      <c r="D963" s="74"/>
    </row>
    <row r="964" spans="2:4" x14ac:dyDescent="0.25">
      <c r="B964" s="74"/>
      <c r="C964" s="74"/>
      <c r="D964" s="74"/>
    </row>
    <row r="965" spans="2:4" x14ac:dyDescent="0.25">
      <c r="B965" s="74"/>
      <c r="C965" s="74"/>
      <c r="D965" s="74"/>
    </row>
    <row r="966" spans="2:4" x14ac:dyDescent="0.25">
      <c r="B966" s="74"/>
      <c r="C966" s="74"/>
      <c r="D966" s="74"/>
    </row>
    <row r="967" spans="2:4" x14ac:dyDescent="0.25">
      <c r="B967" s="74"/>
      <c r="C967" s="74"/>
      <c r="D967" s="74"/>
    </row>
    <row r="968" spans="2:4" x14ac:dyDescent="0.25">
      <c r="B968" s="74"/>
      <c r="C968" s="74"/>
      <c r="D968" s="74"/>
    </row>
    <row r="969" spans="2:4" x14ac:dyDescent="0.25">
      <c r="B969" s="74"/>
      <c r="C969" s="74"/>
      <c r="D969" s="74"/>
    </row>
    <row r="970" spans="2:4" x14ac:dyDescent="0.25">
      <c r="B970" s="74"/>
      <c r="C970" s="74"/>
      <c r="D970" s="74"/>
    </row>
    <row r="971" spans="2:4" x14ac:dyDescent="0.25">
      <c r="B971" s="74"/>
      <c r="C971" s="74"/>
      <c r="D971" s="74"/>
    </row>
    <row r="972" spans="2:4" x14ac:dyDescent="0.25">
      <c r="B972" s="74"/>
      <c r="C972" s="74"/>
      <c r="D972" s="74"/>
    </row>
    <row r="973" spans="2:4" x14ac:dyDescent="0.25">
      <c r="B973" s="74"/>
      <c r="C973" s="74"/>
      <c r="D973" s="74"/>
    </row>
    <row r="974" spans="2:4" x14ac:dyDescent="0.25">
      <c r="B974" s="74"/>
      <c r="C974" s="74"/>
      <c r="D974" s="74"/>
    </row>
    <row r="975" spans="2:4" x14ac:dyDescent="0.25">
      <c r="B975" s="74"/>
      <c r="C975" s="74"/>
      <c r="D975" s="74"/>
    </row>
    <row r="976" spans="2:4" x14ac:dyDescent="0.25">
      <c r="B976" s="74"/>
      <c r="C976" s="74"/>
      <c r="D976" s="74"/>
    </row>
    <row r="977" spans="2:4" x14ac:dyDescent="0.25">
      <c r="B977" s="74"/>
      <c r="C977" s="74"/>
      <c r="D977" s="74"/>
    </row>
    <row r="978" spans="2:4" x14ac:dyDescent="0.25">
      <c r="B978" s="74"/>
      <c r="C978" s="74"/>
      <c r="D978" s="74"/>
    </row>
    <row r="979" spans="2:4" x14ac:dyDescent="0.25">
      <c r="B979" s="74"/>
      <c r="C979" s="74"/>
      <c r="D979" s="74"/>
    </row>
    <row r="980" spans="2:4" x14ac:dyDescent="0.25">
      <c r="B980" s="74"/>
      <c r="C980" s="74"/>
      <c r="D980" s="74"/>
    </row>
    <row r="981" spans="2:4" x14ac:dyDescent="0.25">
      <c r="B981" s="74"/>
      <c r="C981" s="74"/>
      <c r="D981" s="74"/>
    </row>
    <row r="982" spans="2:4" x14ac:dyDescent="0.25">
      <c r="B982" s="74"/>
      <c r="C982" s="74"/>
      <c r="D982" s="74"/>
    </row>
    <row r="983" spans="2:4" x14ac:dyDescent="0.25">
      <c r="B983" s="74"/>
      <c r="C983" s="74"/>
      <c r="D983" s="74"/>
    </row>
    <row r="984" spans="2:4" x14ac:dyDescent="0.25">
      <c r="B984" s="74"/>
      <c r="C984" s="74"/>
      <c r="D984" s="74"/>
    </row>
    <row r="985" spans="2:4" x14ac:dyDescent="0.25">
      <c r="B985" s="74"/>
      <c r="C985" s="74"/>
      <c r="D985" s="74"/>
    </row>
    <row r="986" spans="2:4" x14ac:dyDescent="0.25">
      <c r="B986" s="74"/>
      <c r="C986" s="74"/>
      <c r="D986" s="74"/>
    </row>
    <row r="987" spans="2:4" x14ac:dyDescent="0.25">
      <c r="B987" s="74"/>
      <c r="C987" s="74"/>
      <c r="D987" s="74"/>
    </row>
    <row r="988" spans="2:4" x14ac:dyDescent="0.25">
      <c r="B988" s="74"/>
      <c r="C988" s="74"/>
      <c r="D988" s="74"/>
    </row>
    <row r="989" spans="2:4" x14ac:dyDescent="0.25">
      <c r="B989" s="74"/>
      <c r="C989" s="74"/>
      <c r="D989" s="74"/>
    </row>
    <row r="990" spans="2:4" x14ac:dyDescent="0.25">
      <c r="B990" s="74"/>
      <c r="C990" s="74"/>
      <c r="D990" s="74"/>
    </row>
    <row r="991" spans="2:4" x14ac:dyDescent="0.25">
      <c r="B991" s="74"/>
      <c r="C991" s="74"/>
      <c r="D991" s="74"/>
    </row>
    <row r="992" spans="2:4" x14ac:dyDescent="0.25">
      <c r="B992" s="74"/>
      <c r="C992" s="74"/>
      <c r="D992" s="74"/>
    </row>
    <row r="993" spans="2:4" x14ac:dyDescent="0.25">
      <c r="B993" s="74"/>
      <c r="C993" s="74"/>
      <c r="D993" s="74"/>
    </row>
    <row r="994" spans="2:4" x14ac:dyDescent="0.25">
      <c r="B994" s="74"/>
      <c r="C994" s="74"/>
      <c r="D994" s="74"/>
    </row>
    <row r="995" spans="2:4" x14ac:dyDescent="0.25">
      <c r="B995" s="74"/>
      <c r="C995" s="74"/>
      <c r="D995" s="74"/>
    </row>
    <row r="996" spans="2:4" x14ac:dyDescent="0.25">
      <c r="B996" s="74"/>
      <c r="C996" s="74"/>
      <c r="D996" s="74"/>
    </row>
    <row r="997" spans="2:4" x14ac:dyDescent="0.25">
      <c r="B997" s="74"/>
      <c r="C997" s="74"/>
      <c r="D997" s="74"/>
    </row>
    <row r="998" spans="2:4" x14ac:dyDescent="0.25">
      <c r="B998" s="74"/>
      <c r="C998" s="74"/>
      <c r="D998" s="74"/>
    </row>
    <row r="999" spans="2:4" x14ac:dyDescent="0.25">
      <c r="B999" s="74"/>
      <c r="C999" s="74"/>
      <c r="D999" s="74"/>
    </row>
    <row r="1000" spans="2:4" x14ac:dyDescent="0.25">
      <c r="B1000" s="74"/>
      <c r="C1000" s="74"/>
      <c r="D1000" s="74"/>
    </row>
    <row r="1001" spans="2:4" x14ac:dyDescent="0.25">
      <c r="B1001" s="74"/>
      <c r="C1001" s="74"/>
      <c r="D1001" s="74"/>
    </row>
    <row r="1002" spans="2:4" x14ac:dyDescent="0.25">
      <c r="B1002" s="74"/>
      <c r="C1002" s="74"/>
      <c r="D1002" s="74"/>
    </row>
    <row r="1003" spans="2:4" x14ac:dyDescent="0.25">
      <c r="B1003" s="74"/>
      <c r="C1003" s="74"/>
      <c r="D1003" s="74"/>
    </row>
    <row r="1004" spans="2:4" x14ac:dyDescent="0.25">
      <c r="B1004" s="74"/>
      <c r="C1004" s="74"/>
      <c r="D1004" s="74"/>
    </row>
    <row r="1005" spans="2:4" x14ac:dyDescent="0.25">
      <c r="B1005" s="74"/>
      <c r="C1005" s="74"/>
      <c r="D1005" s="74"/>
    </row>
    <row r="1006" spans="2:4" x14ac:dyDescent="0.25">
      <c r="B1006" s="74"/>
      <c r="C1006" s="74"/>
      <c r="D1006" s="74"/>
    </row>
    <row r="1007" spans="2:4" x14ac:dyDescent="0.25">
      <c r="B1007" s="74"/>
      <c r="C1007" s="74"/>
      <c r="D1007" s="74"/>
    </row>
    <row r="1008" spans="2:4" x14ac:dyDescent="0.25">
      <c r="B1008" s="74"/>
      <c r="C1008" s="74"/>
      <c r="D1008" s="74"/>
    </row>
    <row r="1009" spans="2:4" x14ac:dyDescent="0.25">
      <c r="B1009" s="74"/>
      <c r="C1009" s="74"/>
      <c r="D1009" s="74"/>
    </row>
    <row r="1010" spans="2:4" x14ac:dyDescent="0.25">
      <c r="B1010" s="74"/>
      <c r="C1010" s="74"/>
      <c r="D1010" s="74"/>
    </row>
    <row r="1011" spans="2:4" x14ac:dyDescent="0.25">
      <c r="B1011" s="74"/>
      <c r="C1011" s="74"/>
      <c r="D1011" s="74"/>
    </row>
    <row r="1012" spans="2:4" x14ac:dyDescent="0.25">
      <c r="B1012" s="74"/>
      <c r="C1012" s="74"/>
      <c r="D1012" s="74"/>
    </row>
    <row r="1013" spans="2:4" x14ac:dyDescent="0.25">
      <c r="B1013" s="74"/>
      <c r="C1013" s="74"/>
      <c r="D1013" s="74"/>
    </row>
    <row r="1014" spans="2:4" x14ac:dyDescent="0.25">
      <c r="B1014" s="74"/>
      <c r="C1014" s="74"/>
      <c r="D1014" s="74"/>
    </row>
    <row r="1015" spans="2:4" x14ac:dyDescent="0.25">
      <c r="B1015" s="74"/>
      <c r="C1015" s="74"/>
      <c r="D1015" s="74"/>
    </row>
    <row r="1016" spans="2:4" x14ac:dyDescent="0.25">
      <c r="B1016" s="74"/>
      <c r="C1016" s="74"/>
      <c r="D1016" s="74"/>
    </row>
    <row r="1017" spans="2:4" x14ac:dyDescent="0.25">
      <c r="B1017" s="74"/>
      <c r="C1017" s="74"/>
      <c r="D1017" s="74"/>
    </row>
    <row r="1018" spans="2:4" x14ac:dyDescent="0.25">
      <c r="B1018" s="74"/>
      <c r="C1018" s="74"/>
      <c r="D1018" s="74"/>
    </row>
    <row r="1019" spans="2:4" x14ac:dyDescent="0.25">
      <c r="B1019" s="74"/>
      <c r="C1019" s="74"/>
      <c r="D1019" s="74"/>
    </row>
    <row r="1020" spans="2:4" x14ac:dyDescent="0.25">
      <c r="B1020" s="74"/>
      <c r="C1020" s="74"/>
      <c r="D1020" s="74"/>
    </row>
    <row r="1021" spans="2:4" x14ac:dyDescent="0.25">
      <c r="B1021" s="74"/>
      <c r="C1021" s="74"/>
      <c r="D1021" s="74"/>
    </row>
    <row r="1022" spans="2:4" x14ac:dyDescent="0.25">
      <c r="B1022" s="74"/>
      <c r="C1022" s="74"/>
      <c r="D1022" s="74"/>
    </row>
    <row r="1023" spans="2:4" x14ac:dyDescent="0.25">
      <c r="B1023" s="74"/>
      <c r="C1023" s="74"/>
      <c r="D1023" s="74"/>
    </row>
    <row r="1024" spans="2:4" x14ac:dyDescent="0.25">
      <c r="B1024" s="74"/>
      <c r="C1024" s="74"/>
      <c r="D1024" s="74"/>
    </row>
    <row r="1025" spans="2:4" x14ac:dyDescent="0.25">
      <c r="B1025" s="74"/>
      <c r="C1025" s="74"/>
      <c r="D1025" s="74"/>
    </row>
    <row r="1026" spans="2:4" x14ac:dyDescent="0.25">
      <c r="B1026" s="74"/>
      <c r="C1026" s="74"/>
      <c r="D1026" s="74"/>
    </row>
    <row r="1027" spans="2:4" x14ac:dyDescent="0.25">
      <c r="B1027" s="74"/>
      <c r="C1027" s="74"/>
      <c r="D1027" s="74"/>
    </row>
    <row r="1028" spans="2:4" x14ac:dyDescent="0.25">
      <c r="B1028" s="74"/>
      <c r="C1028" s="74"/>
      <c r="D1028" s="74"/>
    </row>
    <row r="1029" spans="2:4" x14ac:dyDescent="0.25">
      <c r="B1029" s="74"/>
      <c r="C1029" s="74"/>
      <c r="D1029" s="74"/>
    </row>
    <row r="1030" spans="2:4" x14ac:dyDescent="0.25">
      <c r="B1030" s="74"/>
      <c r="C1030" s="74"/>
      <c r="D1030" s="74"/>
    </row>
    <row r="1031" spans="2:4" x14ac:dyDescent="0.25">
      <c r="B1031" s="74"/>
      <c r="C1031" s="74"/>
      <c r="D1031" s="74"/>
    </row>
    <row r="1032" spans="2:4" x14ac:dyDescent="0.25">
      <c r="B1032" s="74"/>
      <c r="C1032" s="74"/>
      <c r="D1032" s="74"/>
    </row>
    <row r="1033" spans="2:4" x14ac:dyDescent="0.25">
      <c r="B1033" s="74"/>
      <c r="C1033" s="74"/>
      <c r="D1033" s="74"/>
    </row>
    <row r="1034" spans="2:4" x14ac:dyDescent="0.25">
      <c r="B1034" s="74"/>
      <c r="C1034" s="74"/>
      <c r="D1034" s="74"/>
    </row>
    <row r="1035" spans="2:4" x14ac:dyDescent="0.25">
      <c r="B1035" s="74"/>
      <c r="C1035" s="74"/>
      <c r="D1035" s="74"/>
    </row>
    <row r="1036" spans="2:4" x14ac:dyDescent="0.25">
      <c r="B1036" s="74"/>
      <c r="C1036" s="74"/>
      <c r="D1036" s="74"/>
    </row>
    <row r="1037" spans="2:4" x14ac:dyDescent="0.25">
      <c r="B1037" s="74"/>
      <c r="C1037" s="74"/>
      <c r="D1037" s="74"/>
    </row>
    <row r="1038" spans="2:4" x14ac:dyDescent="0.25">
      <c r="B1038" s="74"/>
      <c r="C1038" s="74"/>
      <c r="D1038" s="74"/>
    </row>
    <row r="1039" spans="2:4" x14ac:dyDescent="0.25">
      <c r="B1039" s="74"/>
      <c r="C1039" s="74"/>
      <c r="D1039" s="74"/>
    </row>
    <row r="1040" spans="2:4" x14ac:dyDescent="0.25">
      <c r="B1040" s="74"/>
      <c r="C1040" s="74"/>
      <c r="D1040" s="74"/>
    </row>
    <row r="1041" spans="2:4" x14ac:dyDescent="0.25">
      <c r="B1041" s="74"/>
      <c r="C1041" s="74"/>
      <c r="D1041" s="74"/>
    </row>
    <row r="1042" spans="2:4" x14ac:dyDescent="0.25">
      <c r="B1042" s="74"/>
      <c r="C1042" s="74"/>
      <c r="D1042" s="74"/>
    </row>
    <row r="1043" spans="2:4" x14ac:dyDescent="0.25">
      <c r="B1043" s="74"/>
      <c r="C1043" s="74"/>
      <c r="D1043" s="74"/>
    </row>
    <row r="1044" spans="2:4" x14ac:dyDescent="0.25">
      <c r="B1044" s="74"/>
      <c r="C1044" s="74"/>
      <c r="D1044" s="74"/>
    </row>
    <row r="1045" spans="2:4" x14ac:dyDescent="0.25">
      <c r="B1045" s="74"/>
      <c r="C1045" s="74"/>
      <c r="D1045" s="74"/>
    </row>
    <row r="1046" spans="2:4" x14ac:dyDescent="0.25">
      <c r="B1046" s="74"/>
      <c r="C1046" s="74"/>
      <c r="D1046" s="74"/>
    </row>
    <row r="1047" spans="2:4" x14ac:dyDescent="0.25">
      <c r="B1047" s="74"/>
      <c r="C1047" s="74"/>
      <c r="D1047" s="74"/>
    </row>
    <row r="1048" spans="2:4" x14ac:dyDescent="0.25">
      <c r="B1048" s="74"/>
      <c r="C1048" s="74"/>
      <c r="D1048" s="74"/>
    </row>
    <row r="1049" spans="2:4" x14ac:dyDescent="0.25">
      <c r="B1049" s="74"/>
      <c r="C1049" s="74"/>
      <c r="D1049" s="74"/>
    </row>
    <row r="1050" spans="2:4" x14ac:dyDescent="0.25">
      <c r="B1050" s="74"/>
      <c r="C1050" s="74"/>
      <c r="D1050" s="74"/>
    </row>
    <row r="1051" spans="2:4" x14ac:dyDescent="0.25">
      <c r="B1051" s="74"/>
      <c r="C1051" s="74"/>
      <c r="D1051" s="74"/>
    </row>
    <row r="1052" spans="2:4" x14ac:dyDescent="0.25">
      <c r="B1052" s="74"/>
      <c r="C1052" s="74"/>
      <c r="D1052" s="74"/>
    </row>
    <row r="1053" spans="2:4" x14ac:dyDescent="0.25">
      <c r="B1053" s="74"/>
      <c r="C1053" s="74"/>
      <c r="D1053" s="74"/>
    </row>
    <row r="1054" spans="2:4" x14ac:dyDescent="0.25">
      <c r="B1054" s="74"/>
      <c r="C1054" s="74"/>
      <c r="D1054" s="74"/>
    </row>
    <row r="1055" spans="2:4" x14ac:dyDescent="0.25">
      <c r="B1055" s="74"/>
      <c r="C1055" s="74"/>
      <c r="D1055" s="74"/>
    </row>
    <row r="1056" spans="2:4" x14ac:dyDescent="0.25">
      <c r="B1056" s="74"/>
      <c r="C1056" s="74"/>
      <c r="D1056" s="74"/>
    </row>
    <row r="1057" spans="2:4" x14ac:dyDescent="0.25">
      <c r="B1057" s="74"/>
      <c r="C1057" s="74"/>
      <c r="D1057" s="74"/>
    </row>
    <row r="1058" spans="2:4" x14ac:dyDescent="0.25">
      <c r="B1058" s="74"/>
      <c r="C1058" s="74"/>
      <c r="D1058" s="74"/>
    </row>
    <row r="1059" spans="2:4" x14ac:dyDescent="0.25">
      <c r="B1059" s="74"/>
      <c r="C1059" s="74"/>
      <c r="D1059" s="74"/>
    </row>
    <row r="1060" spans="2:4" x14ac:dyDescent="0.25">
      <c r="B1060" s="74"/>
      <c r="C1060" s="74"/>
      <c r="D1060" s="74"/>
    </row>
    <row r="1061" spans="2:4" x14ac:dyDescent="0.25">
      <c r="B1061" s="74"/>
      <c r="C1061" s="74"/>
      <c r="D1061" s="74"/>
    </row>
    <row r="1062" spans="2:4" x14ac:dyDescent="0.25">
      <c r="B1062" s="74"/>
      <c r="C1062" s="74"/>
      <c r="D1062" s="74"/>
    </row>
    <row r="1063" spans="2:4" x14ac:dyDescent="0.25">
      <c r="B1063" s="74"/>
      <c r="C1063" s="74"/>
      <c r="D1063" s="74"/>
    </row>
    <row r="1064" spans="2:4" x14ac:dyDescent="0.25">
      <c r="B1064" s="74"/>
      <c r="C1064" s="74"/>
      <c r="D1064" s="74"/>
    </row>
    <row r="1065" spans="2:4" x14ac:dyDescent="0.25">
      <c r="B1065" s="74"/>
      <c r="C1065" s="74"/>
      <c r="D1065" s="74"/>
    </row>
    <row r="1066" spans="2:4" x14ac:dyDescent="0.25">
      <c r="B1066" s="74"/>
      <c r="C1066" s="74"/>
      <c r="D1066" s="74"/>
    </row>
    <row r="1067" spans="2:4" x14ac:dyDescent="0.25">
      <c r="B1067" s="74"/>
      <c r="C1067" s="74"/>
      <c r="D1067" s="74"/>
    </row>
    <row r="1068" spans="2:4" x14ac:dyDescent="0.25">
      <c r="B1068" s="74"/>
      <c r="C1068" s="74"/>
      <c r="D1068" s="74"/>
    </row>
    <row r="1069" spans="2:4" x14ac:dyDescent="0.25">
      <c r="B1069" s="74"/>
      <c r="C1069" s="74"/>
      <c r="D1069" s="74"/>
    </row>
    <row r="1070" spans="2:4" x14ac:dyDescent="0.25">
      <c r="B1070" s="74"/>
      <c r="C1070" s="74"/>
      <c r="D1070" s="74"/>
    </row>
    <row r="1071" spans="2:4" x14ac:dyDescent="0.25">
      <c r="B1071" s="74"/>
      <c r="C1071" s="74"/>
      <c r="D1071" s="74"/>
    </row>
    <row r="1072" spans="2:4" x14ac:dyDescent="0.25">
      <c r="B1072" s="74"/>
      <c r="C1072" s="74"/>
      <c r="D1072" s="74"/>
    </row>
    <row r="1073" spans="2:4" x14ac:dyDescent="0.25">
      <c r="B1073" s="74"/>
      <c r="C1073" s="74"/>
      <c r="D1073" s="74"/>
    </row>
    <row r="1074" spans="2:4" x14ac:dyDescent="0.25">
      <c r="B1074" s="74"/>
      <c r="C1074" s="74"/>
      <c r="D1074" s="74"/>
    </row>
    <row r="1075" spans="2:4" x14ac:dyDescent="0.25">
      <c r="B1075" s="74"/>
      <c r="C1075" s="74"/>
      <c r="D1075" s="74"/>
    </row>
    <row r="1076" spans="2:4" x14ac:dyDescent="0.25">
      <c r="B1076" s="74"/>
      <c r="C1076" s="74"/>
      <c r="D1076" s="74"/>
    </row>
    <row r="1077" spans="2:4" x14ac:dyDescent="0.25">
      <c r="B1077" s="74"/>
      <c r="C1077" s="74"/>
      <c r="D1077" s="74"/>
    </row>
    <row r="1078" spans="2:4" x14ac:dyDescent="0.25">
      <c r="B1078" s="74"/>
      <c r="C1078" s="74"/>
      <c r="D1078" s="74"/>
    </row>
    <row r="1079" spans="2:4" x14ac:dyDescent="0.25">
      <c r="B1079" s="74"/>
      <c r="C1079" s="74"/>
      <c r="D1079" s="74"/>
    </row>
    <row r="1080" spans="2:4" x14ac:dyDescent="0.25">
      <c r="B1080" s="74"/>
      <c r="C1080" s="74"/>
      <c r="D1080" s="74"/>
    </row>
    <row r="1081" spans="2:4" x14ac:dyDescent="0.25">
      <c r="B1081" s="74"/>
      <c r="C1081" s="74"/>
      <c r="D1081" s="74"/>
    </row>
    <row r="1082" spans="2:4" x14ac:dyDescent="0.25">
      <c r="B1082" s="74"/>
      <c r="C1082" s="74"/>
      <c r="D1082" s="74"/>
    </row>
    <row r="1083" spans="2:4" x14ac:dyDescent="0.25">
      <c r="B1083" s="74"/>
      <c r="C1083" s="74"/>
      <c r="D1083" s="74"/>
    </row>
    <row r="1084" spans="2:4" x14ac:dyDescent="0.25">
      <c r="B1084" s="74"/>
      <c r="C1084" s="74"/>
      <c r="D1084" s="74"/>
    </row>
    <row r="1085" spans="2:4" x14ac:dyDescent="0.25">
      <c r="B1085" s="74"/>
      <c r="C1085" s="74"/>
      <c r="D1085" s="74"/>
    </row>
    <row r="1086" spans="2:4" x14ac:dyDescent="0.25">
      <c r="B1086" s="74"/>
      <c r="C1086" s="74"/>
      <c r="D1086" s="74"/>
    </row>
    <row r="1087" spans="2:4" x14ac:dyDescent="0.25">
      <c r="B1087" s="74"/>
      <c r="C1087" s="74"/>
      <c r="D1087" s="74"/>
    </row>
    <row r="1088" spans="2:4" x14ac:dyDescent="0.25">
      <c r="B1088" s="74"/>
      <c r="C1088" s="74"/>
      <c r="D1088" s="74"/>
    </row>
    <row r="1089" spans="2:4" x14ac:dyDescent="0.25">
      <c r="B1089" s="74"/>
      <c r="C1089" s="74"/>
      <c r="D1089" s="74"/>
    </row>
    <row r="1090" spans="2:4" x14ac:dyDescent="0.25">
      <c r="B1090" s="74"/>
      <c r="C1090" s="74"/>
      <c r="D1090" s="74"/>
    </row>
    <row r="1091" spans="2:4" x14ac:dyDescent="0.25">
      <c r="B1091" s="74"/>
      <c r="C1091" s="74"/>
      <c r="D1091" s="74"/>
    </row>
    <row r="1092" spans="2:4" x14ac:dyDescent="0.25">
      <c r="B1092" s="74"/>
      <c r="C1092" s="74"/>
      <c r="D1092" s="74"/>
    </row>
    <row r="1093" spans="2:4" x14ac:dyDescent="0.25">
      <c r="B1093" s="74"/>
      <c r="C1093" s="74"/>
      <c r="D1093" s="74"/>
    </row>
    <row r="1094" spans="2:4" x14ac:dyDescent="0.25">
      <c r="B1094" s="74"/>
      <c r="C1094" s="74"/>
      <c r="D1094" s="74"/>
    </row>
    <row r="1095" spans="2:4" x14ac:dyDescent="0.25">
      <c r="B1095" s="74"/>
      <c r="C1095" s="74"/>
      <c r="D1095" s="74"/>
    </row>
    <row r="1096" spans="2:4" x14ac:dyDescent="0.25">
      <c r="B1096" s="74"/>
      <c r="C1096" s="74"/>
      <c r="D1096" s="74"/>
    </row>
    <row r="1097" spans="2:4" x14ac:dyDescent="0.25">
      <c r="B1097" s="74"/>
      <c r="C1097" s="74"/>
      <c r="D1097" s="74"/>
    </row>
    <row r="1098" spans="2:4" x14ac:dyDescent="0.25">
      <c r="B1098" s="74"/>
      <c r="C1098" s="74"/>
      <c r="D1098" s="74"/>
    </row>
    <row r="1099" spans="2:4" x14ac:dyDescent="0.25">
      <c r="B1099" s="74"/>
      <c r="C1099" s="74"/>
      <c r="D1099" s="74"/>
    </row>
    <row r="1100" spans="2:4" x14ac:dyDescent="0.25">
      <c r="B1100" s="74"/>
      <c r="C1100" s="74"/>
      <c r="D1100" s="74"/>
    </row>
    <row r="1101" spans="2:4" x14ac:dyDescent="0.25">
      <c r="B1101" s="74"/>
      <c r="C1101" s="74"/>
      <c r="D1101" s="74"/>
    </row>
    <row r="1102" spans="2:4" x14ac:dyDescent="0.25">
      <c r="B1102" s="74"/>
      <c r="C1102" s="74"/>
      <c r="D1102" s="74"/>
    </row>
    <row r="1103" spans="2:4" x14ac:dyDescent="0.25">
      <c r="B1103" s="74"/>
      <c r="C1103" s="74"/>
      <c r="D1103" s="74"/>
    </row>
    <row r="1104" spans="2:4" x14ac:dyDescent="0.25">
      <c r="B1104" s="74"/>
      <c r="C1104" s="74"/>
      <c r="D1104" s="74"/>
    </row>
    <row r="1105" spans="2:4" x14ac:dyDescent="0.25">
      <c r="B1105" s="74"/>
      <c r="C1105" s="74"/>
      <c r="D1105" s="74"/>
    </row>
    <row r="1106" spans="2:4" x14ac:dyDescent="0.25">
      <c r="B1106" s="74"/>
      <c r="C1106" s="74"/>
      <c r="D1106" s="74"/>
    </row>
    <row r="1107" spans="2:4" x14ac:dyDescent="0.25">
      <c r="B1107" s="74"/>
      <c r="C1107" s="74"/>
      <c r="D1107" s="74"/>
    </row>
    <row r="1108" spans="2:4" x14ac:dyDescent="0.25">
      <c r="B1108" s="74"/>
      <c r="C1108" s="74"/>
      <c r="D1108" s="74"/>
    </row>
    <row r="1109" spans="2:4" x14ac:dyDescent="0.25">
      <c r="B1109" s="74"/>
      <c r="C1109" s="74"/>
      <c r="D1109" s="74"/>
    </row>
    <row r="1110" spans="2:4" x14ac:dyDescent="0.25">
      <c r="B1110" s="74"/>
      <c r="C1110" s="74"/>
      <c r="D1110" s="74"/>
    </row>
    <row r="1111" spans="2:4" x14ac:dyDescent="0.25">
      <c r="B1111" s="74"/>
      <c r="C1111" s="74"/>
      <c r="D1111" s="74"/>
    </row>
    <row r="1112" spans="2:4" x14ac:dyDescent="0.25">
      <c r="B1112" s="74"/>
      <c r="C1112" s="74"/>
      <c r="D1112" s="74"/>
    </row>
    <row r="1113" spans="2:4" x14ac:dyDescent="0.25">
      <c r="B1113" s="74"/>
      <c r="C1113" s="74"/>
      <c r="D1113" s="74"/>
    </row>
    <row r="1114" spans="2:4" x14ac:dyDescent="0.25">
      <c r="B1114" s="74"/>
      <c r="C1114" s="74"/>
      <c r="D1114" s="74"/>
    </row>
    <row r="1115" spans="2:4" x14ac:dyDescent="0.25">
      <c r="B1115" s="74"/>
      <c r="C1115" s="74"/>
      <c r="D1115" s="74"/>
    </row>
    <row r="1116" spans="2:4" x14ac:dyDescent="0.25">
      <c r="B1116" s="74"/>
      <c r="C1116" s="74"/>
      <c r="D1116" s="74"/>
    </row>
    <row r="1117" spans="2:4" x14ac:dyDescent="0.25">
      <c r="B1117" s="74"/>
      <c r="C1117" s="74"/>
      <c r="D1117" s="74"/>
    </row>
    <row r="1118" spans="2:4" x14ac:dyDescent="0.25">
      <c r="B1118" s="74"/>
      <c r="C1118" s="74"/>
      <c r="D1118" s="74"/>
    </row>
    <row r="1119" spans="2:4" x14ac:dyDescent="0.25">
      <c r="B1119" s="74"/>
      <c r="C1119" s="74"/>
      <c r="D1119" s="74"/>
    </row>
    <row r="1120" spans="2:4" x14ac:dyDescent="0.25">
      <c r="B1120" s="74"/>
      <c r="C1120" s="74"/>
      <c r="D1120" s="74"/>
    </row>
    <row r="1121" spans="1:4" x14ac:dyDescent="0.25">
      <c r="B1121" s="74"/>
      <c r="C1121" s="74"/>
      <c r="D1121" s="74"/>
    </row>
    <row r="1122" spans="1:4" x14ac:dyDescent="0.25">
      <c r="A1122" s="73">
        <v>1990</v>
      </c>
      <c r="B1122" s="74" t="s">
        <v>279</v>
      </c>
      <c r="C1122" s="74" t="s">
        <v>279</v>
      </c>
      <c r="D1122" s="74" t="s">
        <v>279</v>
      </c>
    </row>
    <row r="1123" spans="1:4" x14ac:dyDescent="0.25">
      <c r="A1123" s="73">
        <v>1991</v>
      </c>
      <c r="B1123" s="74" t="s">
        <v>279</v>
      </c>
      <c r="C1123" s="74" t="s">
        <v>279</v>
      </c>
      <c r="D1123" s="74">
        <v>5559</v>
      </c>
    </row>
    <row r="1124" spans="1:4" x14ac:dyDescent="0.25">
      <c r="A1124" s="73">
        <v>1992</v>
      </c>
      <c r="B1124" s="74" t="s">
        <v>279</v>
      </c>
      <c r="C1124" s="74" t="s">
        <v>279</v>
      </c>
      <c r="D1124" s="74">
        <v>5910</v>
      </c>
    </row>
    <row r="1125" spans="1:4" x14ac:dyDescent="0.25">
      <c r="A1125" s="73">
        <v>1993</v>
      </c>
      <c r="B1125" s="74" t="s">
        <v>279</v>
      </c>
      <c r="C1125" s="74" t="s">
        <v>279</v>
      </c>
      <c r="D1125" s="74">
        <v>6032</v>
      </c>
    </row>
    <row r="1126" spans="1:4" x14ac:dyDescent="0.25">
      <c r="A1126" s="73">
        <v>1994</v>
      </c>
      <c r="B1126" s="74" t="s">
        <v>279</v>
      </c>
      <c r="C1126" s="74" t="s">
        <v>279</v>
      </c>
      <c r="D1126" s="74">
        <v>6246</v>
      </c>
    </row>
    <row r="1127" spans="1:4" x14ac:dyDescent="0.25">
      <c r="A1127" s="73">
        <v>1995</v>
      </c>
      <c r="B1127" s="74" t="s">
        <v>279</v>
      </c>
      <c r="C1127" s="74" t="s">
        <v>279</v>
      </c>
      <c r="D1127" s="74">
        <v>6997</v>
      </c>
    </row>
    <row r="1128" spans="1:4" x14ac:dyDescent="0.25">
      <c r="A1128" s="73">
        <v>1996</v>
      </c>
      <c r="B1128" s="74" t="s">
        <v>279</v>
      </c>
      <c r="C1128" s="74" t="s">
        <v>279</v>
      </c>
      <c r="D1128" s="74">
        <v>7745</v>
      </c>
    </row>
    <row r="1129" spans="1:4" x14ac:dyDescent="0.25">
      <c r="A1129" s="73">
        <v>1997</v>
      </c>
      <c r="B1129" s="74" t="s">
        <v>279</v>
      </c>
      <c r="C1129" s="74" t="s">
        <v>279</v>
      </c>
      <c r="D1129" s="74">
        <v>7343</v>
      </c>
    </row>
    <row r="1130" spans="1:4" x14ac:dyDescent="0.25">
      <c r="A1130" s="73">
        <v>1998</v>
      </c>
      <c r="B1130" s="74" t="s">
        <v>279</v>
      </c>
      <c r="C1130" s="74">
        <v>7840</v>
      </c>
      <c r="D1130" s="74">
        <v>6598</v>
      </c>
    </row>
    <row r="1131" spans="1:4" x14ac:dyDescent="0.25">
      <c r="A1131" s="73">
        <v>1999</v>
      </c>
      <c r="B1131" s="74">
        <v>4840</v>
      </c>
      <c r="C1131" s="74">
        <v>7840</v>
      </c>
      <c r="D1131" s="74">
        <v>5699</v>
      </c>
    </row>
    <row r="1132" spans="1:4" x14ac:dyDescent="0.25">
      <c r="A1132" s="73">
        <v>2000</v>
      </c>
      <c r="B1132" s="74">
        <v>4840</v>
      </c>
      <c r="C1132" s="74">
        <v>7540</v>
      </c>
      <c r="D1132" s="74">
        <v>5424</v>
      </c>
    </row>
    <row r="1133" spans="1:4" x14ac:dyDescent="0.25">
      <c r="A1133" s="73">
        <v>2001</v>
      </c>
      <c r="B1133" s="74">
        <v>4840</v>
      </c>
      <c r="C1133" s="74">
        <v>7060</v>
      </c>
      <c r="D1133" s="74">
        <v>5351</v>
      </c>
    </row>
    <row r="1134" spans="1:4" x14ac:dyDescent="0.25">
      <c r="A1134" s="73">
        <v>2002</v>
      </c>
      <c r="B1134" s="74">
        <v>4360</v>
      </c>
      <c r="C1134" s="74">
        <v>7060</v>
      </c>
      <c r="D1134" s="74">
        <v>3983</v>
      </c>
    </row>
    <row r="1135" spans="1:4" x14ac:dyDescent="0.25">
      <c r="A1135" s="73">
        <v>2003</v>
      </c>
      <c r="B1135" s="74">
        <v>4360</v>
      </c>
      <c r="C1135" s="74">
        <v>6250</v>
      </c>
      <c r="D1135" s="74">
        <v>3593</v>
      </c>
    </row>
    <row r="1136" spans="1:4" x14ac:dyDescent="0.25">
      <c r="A1136" s="73">
        <v>2004</v>
      </c>
      <c r="B1136" s="74">
        <v>3600</v>
      </c>
      <c r="C1136" s="74">
        <v>5340</v>
      </c>
      <c r="D1136" s="74">
        <v>3094</v>
      </c>
    </row>
    <row r="1137" spans="1:4" x14ac:dyDescent="0.25">
      <c r="A1137" s="73">
        <v>2005</v>
      </c>
      <c r="B1137" s="74">
        <v>2300</v>
      </c>
      <c r="C1137" s="74">
        <v>4620</v>
      </c>
      <c r="D1137" s="74">
        <v>2352</v>
      </c>
    </row>
    <row r="1138" spans="1:4" x14ac:dyDescent="0.25">
      <c r="A1138" s="73">
        <v>2006</v>
      </c>
      <c r="B1138" s="74">
        <v>2300</v>
      </c>
      <c r="C1138" s="74">
        <v>4359</v>
      </c>
      <c r="D1138" s="74">
        <v>2934</v>
      </c>
    </row>
    <row r="1139" spans="1:4" x14ac:dyDescent="0.25">
      <c r="A1139" s="73">
        <v>2007</v>
      </c>
      <c r="B1139" s="74">
        <v>2100</v>
      </c>
      <c r="C1139" s="74">
        <v>4477</v>
      </c>
      <c r="D1139" s="74">
        <v>2984</v>
      </c>
    </row>
    <row r="1140" spans="1:4" x14ac:dyDescent="0.25">
      <c r="A1140" s="73">
        <v>2008</v>
      </c>
      <c r="B1140" s="74">
        <v>1400</v>
      </c>
      <c r="C1140" s="74">
        <v>4189</v>
      </c>
      <c r="D1140" s="74">
        <v>3849</v>
      </c>
    </row>
    <row r="1141" spans="1:4" x14ac:dyDescent="0.25">
      <c r="A1141" s="73">
        <v>2009</v>
      </c>
      <c r="B1141" s="74">
        <v>1400</v>
      </c>
      <c r="C1141" s="74">
        <v>4556</v>
      </c>
      <c r="D1141" s="74">
        <v>3715</v>
      </c>
    </row>
    <row r="1142" spans="1:4" x14ac:dyDescent="0.25">
      <c r="A1142" s="73">
        <v>2010</v>
      </c>
      <c r="B1142" s="74" t="s">
        <v>279</v>
      </c>
      <c r="C1142" s="74">
        <v>6079</v>
      </c>
      <c r="D1142" s="74">
        <v>3976</v>
      </c>
    </row>
    <row r="1143" spans="1:4" x14ac:dyDescent="0.25">
      <c r="A1143" s="73">
        <v>2011</v>
      </c>
      <c r="B1143" s="74" t="s">
        <v>279</v>
      </c>
      <c r="C1143" s="74">
        <v>5232</v>
      </c>
      <c r="D1143" s="74">
        <v>3431</v>
      </c>
    </row>
    <row r="1144" spans="1:4" x14ac:dyDescent="0.25">
      <c r="A1144" s="73">
        <v>2012</v>
      </c>
      <c r="B1144" s="74" t="s">
        <v>279</v>
      </c>
      <c r="C1144" s="74">
        <v>5232</v>
      </c>
      <c r="D1144" s="74">
        <v>3239</v>
      </c>
    </row>
    <row r="1145" spans="1:4" x14ac:dyDescent="0.25">
      <c r="A1145" s="73">
        <v>2013</v>
      </c>
      <c r="B1145" s="74">
        <v>4860</v>
      </c>
      <c r="C1145" s="74">
        <v>5324</v>
      </c>
      <c r="D1145" s="74">
        <v>3357</v>
      </c>
    </row>
    <row r="1146" spans="1:4" x14ac:dyDescent="0.25">
      <c r="A1146" s="73">
        <v>2014</v>
      </c>
      <c r="B1146" s="74">
        <v>6157</v>
      </c>
      <c r="C1146" s="74">
        <v>6157</v>
      </c>
      <c r="D1146" s="74">
        <v>3167</v>
      </c>
    </row>
    <row r="1147" spans="1:4" x14ac:dyDescent="0.25">
      <c r="A1147" s="73">
        <v>2015</v>
      </c>
      <c r="B1147" s="74">
        <v>6212</v>
      </c>
      <c r="C1147" s="74">
        <v>6212</v>
      </c>
      <c r="D1147" s="74">
        <v>3037</v>
      </c>
    </row>
    <row r="1148" spans="1:4" x14ac:dyDescent="0.25">
      <c r="A1148" s="73">
        <v>2016</v>
      </c>
      <c r="B1148" s="74">
        <v>7853</v>
      </c>
      <c r="C1148" s="74">
        <v>7853</v>
      </c>
      <c r="D1148" s="74">
        <v>3509</v>
      </c>
    </row>
    <row r="1149" spans="1:4" x14ac:dyDescent="0.25">
      <c r="A1149" s="73">
        <v>2017</v>
      </c>
      <c r="B1149" s="74">
        <v>8946</v>
      </c>
      <c r="C1149" s="74">
        <v>8321</v>
      </c>
      <c r="D1149" s="74">
        <v>3606</v>
      </c>
    </row>
    <row r="1150" spans="1:4" x14ac:dyDescent="0.25">
      <c r="A1150" s="73">
        <v>2018</v>
      </c>
      <c r="B1150" s="74">
        <v>8243</v>
      </c>
      <c r="C1150" s="74">
        <v>7958</v>
      </c>
      <c r="D1150" s="74">
        <v>4284</v>
      </c>
    </row>
    <row r="1151" spans="1:4" x14ac:dyDescent="0.25">
      <c r="A1151" s="73">
        <v>2019</v>
      </c>
      <c r="B1151" s="74">
        <v>8669</v>
      </c>
      <c r="C1151" s="74">
        <v>8669</v>
      </c>
      <c r="D1151" s="74">
        <v>4172</v>
      </c>
    </row>
    <row r="1152" spans="1:4" x14ac:dyDescent="0.25">
      <c r="A1152" s="73">
        <v>2020</v>
      </c>
      <c r="B1152" s="74">
        <v>8823</v>
      </c>
      <c r="C1152" s="74">
        <v>8823</v>
      </c>
      <c r="D1152" s="74">
        <v>4449</v>
      </c>
    </row>
    <row r="1153" spans="1:4" x14ac:dyDescent="0.25">
      <c r="A1153" s="73">
        <v>2021</v>
      </c>
      <c r="B1153" s="74">
        <v>7812</v>
      </c>
      <c r="C1153" s="74">
        <v>7812</v>
      </c>
      <c r="D1153" s="74">
        <v>4434</v>
      </c>
    </row>
    <row r="1154" spans="1:4" x14ac:dyDescent="0.25">
      <c r="A1154" s="73">
        <v>2022</v>
      </c>
      <c r="B1154" s="74">
        <v>8344</v>
      </c>
      <c r="C1154" s="74">
        <v>8344</v>
      </c>
      <c r="D1154" s="74" t="s">
        <v>279</v>
      </c>
    </row>
    <row r="1155" spans="1:4" x14ac:dyDescent="0.25">
      <c r="A1155" s="73">
        <v>2023</v>
      </c>
      <c r="B1155" s="74">
        <v>8222</v>
      </c>
      <c r="C1155" s="74" t="s">
        <v>279</v>
      </c>
      <c r="D1155" s="74" t="s">
        <v>279</v>
      </c>
    </row>
    <row r="1156" spans="1:4" x14ac:dyDescent="0.25">
      <c r="B1156" s="74"/>
      <c r="C1156" s="74"/>
      <c r="D1156" s="74"/>
    </row>
    <row r="1157" spans="1:4" x14ac:dyDescent="0.25">
      <c r="A1157" s="73">
        <v>1987</v>
      </c>
      <c r="B1157" s="74" t="s">
        <v>279</v>
      </c>
      <c r="C1157" s="74">
        <v>16460</v>
      </c>
      <c r="D1157" s="74">
        <v>18819</v>
      </c>
    </row>
    <row r="1158" spans="1:4" x14ac:dyDescent="0.25">
      <c r="A1158" s="73">
        <v>1988</v>
      </c>
      <c r="B1158" s="74" t="s">
        <v>279</v>
      </c>
      <c r="C1158" s="74">
        <v>18100</v>
      </c>
      <c r="D1158" s="74">
        <v>19302</v>
      </c>
    </row>
    <row r="1159" spans="1:4" x14ac:dyDescent="0.25">
      <c r="A1159" s="73">
        <v>1989</v>
      </c>
      <c r="B1159" s="74" t="s">
        <v>279</v>
      </c>
      <c r="C1159" s="74">
        <v>18100</v>
      </c>
      <c r="D1159" s="74">
        <v>21815</v>
      </c>
    </row>
    <row r="1160" spans="1:4" x14ac:dyDescent="0.25">
      <c r="A1160" s="73">
        <v>1990</v>
      </c>
      <c r="B1160" s="74" t="s">
        <v>279</v>
      </c>
      <c r="C1160" s="74">
        <v>18100</v>
      </c>
      <c r="D1160" s="74">
        <v>17654</v>
      </c>
    </row>
    <row r="1161" spans="1:4" x14ac:dyDescent="0.25">
      <c r="A1161" s="73">
        <v>1991</v>
      </c>
      <c r="B1161" s="74" t="s">
        <v>279</v>
      </c>
      <c r="C1161" s="74">
        <v>18100</v>
      </c>
      <c r="D1161" s="74">
        <v>18376</v>
      </c>
    </row>
    <row r="1162" spans="1:4" x14ac:dyDescent="0.25">
      <c r="A1162" s="73">
        <v>1992</v>
      </c>
      <c r="B1162" s="74" t="s">
        <v>279</v>
      </c>
      <c r="C1162" s="74">
        <v>18100</v>
      </c>
      <c r="D1162" s="74">
        <v>18588</v>
      </c>
    </row>
    <row r="1163" spans="1:4" x14ac:dyDescent="0.25">
      <c r="A1163" s="73">
        <v>1993</v>
      </c>
      <c r="B1163" s="74" t="s">
        <v>279</v>
      </c>
      <c r="C1163" s="74">
        <v>21460</v>
      </c>
      <c r="D1163" s="74">
        <v>18037</v>
      </c>
    </row>
    <row r="1164" spans="1:4" x14ac:dyDescent="0.25">
      <c r="A1164" s="73">
        <v>1994</v>
      </c>
      <c r="B1164" s="74" t="s">
        <v>279</v>
      </c>
      <c r="C1164" s="74">
        <v>20330</v>
      </c>
      <c r="D1164" s="74">
        <v>16384</v>
      </c>
    </row>
    <row r="1165" spans="1:4" x14ac:dyDescent="0.25">
      <c r="A1165" s="73">
        <v>1995</v>
      </c>
      <c r="B1165" s="74" t="s">
        <v>279</v>
      </c>
      <c r="C1165" s="74">
        <v>22590</v>
      </c>
      <c r="D1165" s="74">
        <v>19068</v>
      </c>
    </row>
    <row r="1166" spans="1:4" x14ac:dyDescent="0.25">
      <c r="A1166" s="73">
        <v>1996</v>
      </c>
      <c r="B1166" s="74">
        <v>16600</v>
      </c>
      <c r="C1166" s="74">
        <v>21200</v>
      </c>
      <c r="D1166" s="74">
        <v>18135</v>
      </c>
    </row>
    <row r="1167" spans="1:4" x14ac:dyDescent="0.25">
      <c r="A1167" s="73">
        <v>1997</v>
      </c>
      <c r="B1167" s="74">
        <v>14300</v>
      </c>
      <c r="C1167" s="74">
        <v>25000</v>
      </c>
      <c r="D1167" s="74">
        <v>17296</v>
      </c>
    </row>
    <row r="1168" spans="1:4" x14ac:dyDescent="0.25">
      <c r="A1168" s="73">
        <v>1998</v>
      </c>
      <c r="B1168" s="74">
        <v>15200</v>
      </c>
      <c r="C1168" s="74">
        <v>25000</v>
      </c>
      <c r="D1168" s="74">
        <v>19716</v>
      </c>
    </row>
    <row r="1169" spans="1:4" x14ac:dyDescent="0.25">
      <c r="A1169" s="73">
        <v>1999</v>
      </c>
      <c r="B1169" s="74">
        <v>14600</v>
      </c>
      <c r="C1169" s="74">
        <v>20000</v>
      </c>
      <c r="D1169" s="74">
        <v>16601</v>
      </c>
    </row>
    <row r="1170" spans="1:4" x14ac:dyDescent="0.25">
      <c r="A1170" s="73">
        <v>2000</v>
      </c>
      <c r="B1170" s="74">
        <v>14200</v>
      </c>
      <c r="C1170" s="74">
        <v>20000</v>
      </c>
      <c r="D1170" s="74">
        <v>16750</v>
      </c>
    </row>
    <row r="1171" spans="1:4" x14ac:dyDescent="0.25">
      <c r="A1171" s="73">
        <v>2001</v>
      </c>
      <c r="B1171" s="74">
        <v>14100</v>
      </c>
      <c r="C1171" s="74">
        <v>16800</v>
      </c>
      <c r="D1171" s="74">
        <v>18040</v>
      </c>
    </row>
    <row r="1172" spans="1:4" x14ac:dyDescent="0.25">
      <c r="A1172" s="73">
        <v>2002</v>
      </c>
      <c r="B1172" s="74">
        <v>13000</v>
      </c>
      <c r="C1172" s="74">
        <v>14900</v>
      </c>
      <c r="D1172" s="74">
        <v>18800</v>
      </c>
    </row>
    <row r="1173" spans="1:4" x14ac:dyDescent="0.25">
      <c r="A1173" s="73">
        <v>2003</v>
      </c>
      <c r="B1173" s="74">
        <v>16100</v>
      </c>
      <c r="C1173" s="74">
        <v>16000</v>
      </c>
      <c r="D1173" s="74">
        <v>19719</v>
      </c>
    </row>
    <row r="1174" spans="1:4" x14ac:dyDescent="0.25">
      <c r="A1174" s="73">
        <v>2004</v>
      </c>
      <c r="B1174" s="74">
        <v>20200</v>
      </c>
      <c r="C1174" s="74">
        <v>20200</v>
      </c>
      <c r="D1174" s="74">
        <v>20602</v>
      </c>
    </row>
    <row r="1175" spans="1:4" x14ac:dyDescent="0.25">
      <c r="A1175" s="73">
        <v>2005</v>
      </c>
      <c r="B1175" s="74">
        <v>22600</v>
      </c>
      <c r="C1175" s="74">
        <v>21500</v>
      </c>
      <c r="D1175" s="74">
        <v>16163</v>
      </c>
    </row>
    <row r="1176" spans="1:4" x14ac:dyDescent="0.25">
      <c r="A1176" s="73">
        <v>2006</v>
      </c>
      <c r="B1176" s="74">
        <v>13600</v>
      </c>
      <c r="C1176" s="74">
        <v>20425</v>
      </c>
      <c r="D1176" s="74">
        <v>15788</v>
      </c>
    </row>
    <row r="1177" spans="1:4" x14ac:dyDescent="0.25">
      <c r="A1177" s="73">
        <v>2007</v>
      </c>
      <c r="B1177" s="74">
        <v>14200</v>
      </c>
      <c r="C1177" s="74">
        <v>20425</v>
      </c>
      <c r="D1177" s="74">
        <v>16092</v>
      </c>
    </row>
    <row r="1178" spans="1:4" x14ac:dyDescent="0.25">
      <c r="A1178" s="73">
        <v>2008</v>
      </c>
      <c r="B1178" s="74">
        <v>13000</v>
      </c>
      <c r="C1178" s="74">
        <v>20425</v>
      </c>
      <c r="D1178" s="74">
        <v>13908</v>
      </c>
    </row>
    <row r="1179" spans="1:4" x14ac:dyDescent="0.25">
      <c r="A1179" s="73">
        <v>2009</v>
      </c>
      <c r="B1179" s="74">
        <v>13000</v>
      </c>
      <c r="C1179" s="74">
        <v>20425</v>
      </c>
      <c r="D1179" s="74">
        <v>18342</v>
      </c>
    </row>
    <row r="1180" spans="1:4" x14ac:dyDescent="0.25">
      <c r="A1180" s="73">
        <v>2010</v>
      </c>
      <c r="B1180" s="74">
        <v>13000</v>
      </c>
      <c r="C1180" s="74">
        <v>20425</v>
      </c>
      <c r="D1180" s="74">
        <v>20444</v>
      </c>
    </row>
    <row r="1181" spans="1:4" x14ac:dyDescent="0.25">
      <c r="A1181" s="73">
        <v>2011</v>
      </c>
      <c r="B1181" s="74" t="s">
        <v>279</v>
      </c>
      <c r="C1181" s="74">
        <v>20106</v>
      </c>
      <c r="D1181" s="74">
        <v>17413</v>
      </c>
    </row>
    <row r="1182" spans="1:4" x14ac:dyDescent="0.25">
      <c r="A1182" s="73">
        <v>2012</v>
      </c>
      <c r="B1182" s="74" t="s">
        <v>279</v>
      </c>
      <c r="C1182" s="74">
        <v>19101</v>
      </c>
      <c r="D1182" s="74">
        <v>18137</v>
      </c>
    </row>
    <row r="1183" spans="1:4" x14ac:dyDescent="0.25">
      <c r="A1183" s="73">
        <v>2013</v>
      </c>
      <c r="B1183" s="74">
        <v>12000</v>
      </c>
      <c r="C1183" s="74">
        <v>19101</v>
      </c>
      <c r="D1183" s="74">
        <v>20910</v>
      </c>
    </row>
    <row r="1184" spans="1:4" x14ac:dyDescent="0.25">
      <c r="A1184" s="73">
        <v>2014</v>
      </c>
      <c r="B1184" s="74">
        <v>12000</v>
      </c>
      <c r="C1184" s="74">
        <v>19101</v>
      </c>
      <c r="D1184" s="74">
        <v>15846</v>
      </c>
    </row>
    <row r="1185" spans="1:4" x14ac:dyDescent="0.25">
      <c r="A1185" s="73">
        <v>2015</v>
      </c>
      <c r="B1185" s="74">
        <v>15180</v>
      </c>
      <c r="C1185" s="74">
        <v>19101</v>
      </c>
      <c r="D1185" s="74">
        <v>13076</v>
      </c>
    </row>
    <row r="1186" spans="1:4" x14ac:dyDescent="0.25">
      <c r="A1186" s="73">
        <v>2016</v>
      </c>
      <c r="B1186" s="74">
        <v>18216</v>
      </c>
      <c r="C1186" s="74">
        <v>20056</v>
      </c>
      <c r="D1186" s="74">
        <v>13992</v>
      </c>
    </row>
    <row r="1187" spans="1:4" x14ac:dyDescent="0.25">
      <c r="A1187" s="73">
        <v>2017</v>
      </c>
      <c r="B1187" s="74">
        <v>16021</v>
      </c>
      <c r="C1187" s="74">
        <v>15043</v>
      </c>
      <c r="D1187" s="74">
        <v>17683</v>
      </c>
    </row>
    <row r="1188" spans="1:4" x14ac:dyDescent="0.25">
      <c r="A1188" s="73">
        <v>2018</v>
      </c>
      <c r="B1188" s="74">
        <v>15720</v>
      </c>
      <c r="C1188" s="74">
        <v>13528</v>
      </c>
      <c r="D1188" s="74">
        <v>14947</v>
      </c>
    </row>
    <row r="1189" spans="1:4" x14ac:dyDescent="0.25">
      <c r="A1189" s="73">
        <v>2019</v>
      </c>
      <c r="B1189" s="74">
        <v>18976</v>
      </c>
      <c r="C1189" s="74">
        <v>19836</v>
      </c>
      <c r="D1189" s="74">
        <v>14185</v>
      </c>
    </row>
    <row r="1190" spans="1:4" x14ac:dyDescent="0.25">
      <c r="A1190" s="73">
        <v>2020</v>
      </c>
      <c r="B1190" s="74">
        <v>19982</v>
      </c>
      <c r="C1190" s="74">
        <v>20526</v>
      </c>
      <c r="D1190" s="74">
        <v>12759</v>
      </c>
    </row>
    <row r="1191" spans="1:4" x14ac:dyDescent="0.25">
      <c r="A1191" s="73">
        <v>2021</v>
      </c>
      <c r="B1191" s="74">
        <v>19184</v>
      </c>
      <c r="C1191" s="74">
        <v>20181</v>
      </c>
      <c r="D1191" s="74">
        <v>16161</v>
      </c>
    </row>
    <row r="1192" spans="1:4" x14ac:dyDescent="0.25">
      <c r="A1192" s="73">
        <v>2022</v>
      </c>
      <c r="B1192" s="74">
        <v>22964</v>
      </c>
      <c r="C1192" s="74">
        <v>20786</v>
      </c>
      <c r="D1192" s="74" t="s">
        <v>279</v>
      </c>
    </row>
    <row r="1193" spans="1:4" x14ac:dyDescent="0.25">
      <c r="A1193" s="73">
        <v>2023</v>
      </c>
      <c r="B1193" s="74">
        <v>23596</v>
      </c>
      <c r="C1193" s="74" t="s">
        <v>279</v>
      </c>
      <c r="D1193" s="74" t="s">
        <v>279</v>
      </c>
    </row>
    <row r="1194" spans="1:4" x14ac:dyDescent="0.25">
      <c r="A1194" s="73">
        <v>1987</v>
      </c>
      <c r="B1194" s="74" t="s">
        <v>279</v>
      </c>
      <c r="C1194" s="74" t="s">
        <v>279</v>
      </c>
      <c r="D1194" s="74">
        <v>24075</v>
      </c>
    </row>
    <row r="1195" spans="1:4" x14ac:dyDescent="0.25">
      <c r="A1195" s="73">
        <v>1988</v>
      </c>
      <c r="B1195" s="74">
        <v>15000</v>
      </c>
      <c r="C1195" s="74" t="s">
        <v>279</v>
      </c>
      <c r="D1195" s="74">
        <v>25908</v>
      </c>
    </row>
    <row r="1196" spans="1:4" x14ac:dyDescent="0.25">
      <c r="A1196" s="73">
        <v>1989</v>
      </c>
      <c r="B1196" s="74">
        <v>24000</v>
      </c>
      <c r="C1196" s="74" t="s">
        <v>279</v>
      </c>
      <c r="D1196" s="74">
        <v>23234</v>
      </c>
    </row>
    <row r="1197" spans="1:4" x14ac:dyDescent="0.25">
      <c r="A1197" s="73">
        <v>1990</v>
      </c>
      <c r="B1197" s="74">
        <v>23000</v>
      </c>
      <c r="C1197" s="74" t="s">
        <v>279</v>
      </c>
      <c r="D1197" s="74">
        <v>28072</v>
      </c>
    </row>
    <row r="1198" spans="1:4" x14ac:dyDescent="0.25">
      <c r="A1198" s="73">
        <v>1991</v>
      </c>
      <c r="B1198" s="74">
        <v>24000</v>
      </c>
      <c r="C1198" s="74" t="s">
        <v>279</v>
      </c>
      <c r="D1198" s="74">
        <v>19041</v>
      </c>
    </row>
    <row r="1199" spans="1:4" x14ac:dyDescent="0.25">
      <c r="A1199" s="73">
        <v>1992</v>
      </c>
      <c r="B1199" s="74">
        <v>25000</v>
      </c>
      <c r="C1199" s="74" t="s">
        <v>279</v>
      </c>
      <c r="D1199" s="74">
        <v>16185</v>
      </c>
    </row>
    <row r="1200" spans="1:4" x14ac:dyDescent="0.25">
      <c r="A1200" s="73">
        <v>1993</v>
      </c>
      <c r="B1200" s="74">
        <v>12000</v>
      </c>
      <c r="C1200" s="74">
        <v>12000</v>
      </c>
      <c r="D1200" s="74">
        <v>16651</v>
      </c>
    </row>
    <row r="1201" spans="1:4" x14ac:dyDescent="0.25">
      <c r="A1201" s="73">
        <v>1994</v>
      </c>
      <c r="B1201" s="74" t="s">
        <v>279</v>
      </c>
      <c r="C1201" s="74" t="s">
        <v>279</v>
      </c>
      <c r="D1201" s="74">
        <v>18120</v>
      </c>
    </row>
    <row r="1202" spans="1:4" x14ac:dyDescent="0.25">
      <c r="A1202" s="73">
        <v>1995</v>
      </c>
      <c r="B1202" s="74" t="s">
        <v>279</v>
      </c>
      <c r="C1202" s="74" t="s">
        <v>279</v>
      </c>
      <c r="D1202" s="74">
        <v>15616</v>
      </c>
    </row>
    <row r="1203" spans="1:4" x14ac:dyDescent="0.25">
      <c r="A1203" s="73">
        <v>1996</v>
      </c>
      <c r="B1203" s="74" t="s">
        <v>279</v>
      </c>
      <c r="C1203" s="74" t="s">
        <v>279</v>
      </c>
      <c r="D1203" s="74">
        <v>18043</v>
      </c>
    </row>
    <row r="1204" spans="1:4" x14ac:dyDescent="0.25">
      <c r="A1204" s="73">
        <v>1997</v>
      </c>
      <c r="B1204" s="74" t="s">
        <v>279</v>
      </c>
      <c r="C1204" s="74" t="s">
        <v>279</v>
      </c>
      <c r="D1204" s="74">
        <v>17511</v>
      </c>
    </row>
    <row r="1205" spans="1:4" x14ac:dyDescent="0.25">
      <c r="A1205" s="73">
        <v>1998</v>
      </c>
      <c r="B1205" s="74" t="s">
        <v>279</v>
      </c>
      <c r="C1205" s="74" t="s">
        <v>279</v>
      </c>
      <c r="D1205" s="74">
        <v>19155</v>
      </c>
    </row>
    <row r="1206" spans="1:4" x14ac:dyDescent="0.25">
      <c r="A1206" s="73">
        <v>1999</v>
      </c>
      <c r="B1206" s="74" t="s">
        <v>279</v>
      </c>
      <c r="C1206" s="74" t="s">
        <v>279</v>
      </c>
      <c r="D1206" s="74">
        <v>18986</v>
      </c>
    </row>
    <row r="1207" spans="1:4" x14ac:dyDescent="0.25">
      <c r="A1207" s="73">
        <v>2000</v>
      </c>
      <c r="B1207" s="74" t="s">
        <v>279</v>
      </c>
      <c r="C1207" s="74" t="s">
        <v>279</v>
      </c>
      <c r="D1207" s="74">
        <v>14461</v>
      </c>
    </row>
    <row r="1208" spans="1:4" x14ac:dyDescent="0.25">
      <c r="A1208" s="73">
        <v>2001</v>
      </c>
      <c r="B1208" s="74" t="s">
        <v>279</v>
      </c>
      <c r="C1208" s="74" t="s">
        <v>279</v>
      </c>
      <c r="D1208" s="74">
        <v>10547</v>
      </c>
    </row>
    <row r="1209" spans="1:4" x14ac:dyDescent="0.25">
      <c r="A1209" s="73">
        <v>2002</v>
      </c>
      <c r="B1209" s="74" t="s">
        <v>279</v>
      </c>
      <c r="C1209" s="74" t="s">
        <v>279</v>
      </c>
      <c r="D1209" s="74">
        <v>9643</v>
      </c>
    </row>
    <row r="1210" spans="1:4" x14ac:dyDescent="0.25">
      <c r="A1210" s="73">
        <v>2003</v>
      </c>
      <c r="B1210" s="74" t="s">
        <v>279</v>
      </c>
      <c r="C1210" s="74" t="s">
        <v>279</v>
      </c>
      <c r="D1210" s="74">
        <v>7840</v>
      </c>
    </row>
    <row r="1211" spans="1:4" x14ac:dyDescent="0.25">
      <c r="A1211" s="73">
        <v>2004</v>
      </c>
      <c r="B1211" s="74" t="s">
        <v>279</v>
      </c>
      <c r="C1211" s="74" t="s">
        <v>279</v>
      </c>
      <c r="D1211" s="74">
        <v>7206</v>
      </c>
    </row>
    <row r="1212" spans="1:4" x14ac:dyDescent="0.25">
      <c r="A1212" s="73">
        <v>2005</v>
      </c>
      <c r="B1212" s="74" t="s">
        <v>279</v>
      </c>
      <c r="C1212" s="74" t="s">
        <v>279</v>
      </c>
      <c r="D1212" s="74">
        <v>7036</v>
      </c>
    </row>
    <row r="1213" spans="1:4" x14ac:dyDescent="0.25">
      <c r="A1213" s="73">
        <v>2006</v>
      </c>
      <c r="B1213" s="74" t="s">
        <v>279</v>
      </c>
      <c r="C1213" s="74" t="s">
        <v>279</v>
      </c>
      <c r="D1213" s="74">
        <v>7388</v>
      </c>
    </row>
    <row r="1214" spans="1:4" x14ac:dyDescent="0.25">
      <c r="A1214" s="73">
        <v>2007</v>
      </c>
      <c r="B1214" s="74" t="s">
        <v>279</v>
      </c>
      <c r="C1214" s="74" t="s">
        <v>279</v>
      </c>
      <c r="D1214" s="74">
        <v>7372</v>
      </c>
    </row>
    <row r="1215" spans="1:4" x14ac:dyDescent="0.25">
      <c r="A1215" s="73">
        <v>2008</v>
      </c>
      <c r="B1215" s="74" t="s">
        <v>279</v>
      </c>
      <c r="C1215" s="74" t="s">
        <v>279</v>
      </c>
      <c r="D1215" s="74">
        <v>6599</v>
      </c>
    </row>
    <row r="1216" spans="1:4" x14ac:dyDescent="0.25">
      <c r="A1216" s="73">
        <v>2009</v>
      </c>
      <c r="B1216" s="74" t="s">
        <v>279</v>
      </c>
      <c r="C1216" s="74" t="s">
        <v>279</v>
      </c>
      <c r="D1216" s="74">
        <v>6487</v>
      </c>
    </row>
    <row r="1217" spans="1:4" x14ac:dyDescent="0.25">
      <c r="A1217" s="73">
        <v>2010</v>
      </c>
      <c r="B1217" s="74" t="s">
        <v>279</v>
      </c>
      <c r="C1217" s="74" t="s">
        <v>279</v>
      </c>
      <c r="D1217" s="74">
        <v>6981</v>
      </c>
    </row>
    <row r="1218" spans="1:4" x14ac:dyDescent="0.25">
      <c r="A1218" s="73">
        <v>2011</v>
      </c>
      <c r="B1218" s="74" t="s">
        <v>279</v>
      </c>
      <c r="C1218" s="74" t="s">
        <v>279</v>
      </c>
      <c r="D1218" s="74">
        <v>5852</v>
      </c>
    </row>
    <row r="1219" spans="1:4" x14ac:dyDescent="0.25">
      <c r="A1219" s="73">
        <v>2012</v>
      </c>
      <c r="B1219" s="74" t="s">
        <v>279</v>
      </c>
      <c r="C1219" s="74" t="s">
        <v>279</v>
      </c>
      <c r="D1219" s="74">
        <v>5517</v>
      </c>
    </row>
    <row r="1220" spans="1:4" x14ac:dyDescent="0.25">
      <c r="A1220" s="73">
        <v>2013</v>
      </c>
      <c r="B1220" s="74" t="s">
        <v>279</v>
      </c>
      <c r="C1220" s="74" t="s">
        <v>279</v>
      </c>
      <c r="D1220" s="74">
        <v>5673</v>
      </c>
    </row>
    <row r="1221" spans="1:4" x14ac:dyDescent="0.25">
      <c r="A1221" s="73">
        <v>2014</v>
      </c>
      <c r="B1221" s="74" t="s">
        <v>279</v>
      </c>
      <c r="C1221" s="74" t="s">
        <v>279</v>
      </c>
      <c r="D1221" s="74">
        <v>4825</v>
      </c>
    </row>
    <row r="1222" spans="1:4" x14ac:dyDescent="0.25">
      <c r="A1222" s="73">
        <v>2015</v>
      </c>
      <c r="B1222" s="74" t="s">
        <v>279</v>
      </c>
      <c r="C1222" s="74" t="s">
        <v>279</v>
      </c>
      <c r="D1222" s="74">
        <v>3873</v>
      </c>
    </row>
    <row r="1223" spans="1:4" x14ac:dyDescent="0.25">
      <c r="A1223" s="73">
        <v>2016</v>
      </c>
      <c r="B1223" s="74" t="s">
        <v>279</v>
      </c>
      <c r="C1223" s="74" t="s">
        <v>279</v>
      </c>
      <c r="D1223" s="74">
        <v>5463</v>
      </c>
    </row>
    <row r="1224" spans="1:4" x14ac:dyDescent="0.25">
      <c r="A1224" s="73">
        <v>2017</v>
      </c>
      <c r="B1224" s="74">
        <v>0</v>
      </c>
      <c r="C1224" s="74" t="s">
        <v>279</v>
      </c>
      <c r="D1224" s="74">
        <v>5472</v>
      </c>
    </row>
    <row r="1225" spans="1:4" x14ac:dyDescent="0.25">
      <c r="A1225" s="73">
        <v>2018</v>
      </c>
      <c r="B1225" s="74">
        <v>0</v>
      </c>
      <c r="C1225" s="74" t="s">
        <v>279</v>
      </c>
      <c r="D1225" s="74">
        <v>7341</v>
      </c>
    </row>
    <row r="1226" spans="1:4" x14ac:dyDescent="0.25">
      <c r="A1226" s="73">
        <v>2019</v>
      </c>
      <c r="B1226" s="74">
        <v>0</v>
      </c>
      <c r="C1226" s="74" t="s">
        <v>279</v>
      </c>
      <c r="D1226" s="74">
        <v>8559</v>
      </c>
    </row>
    <row r="1227" spans="1:4" x14ac:dyDescent="0.25">
      <c r="A1227" s="73">
        <v>2020</v>
      </c>
      <c r="B1227" s="74">
        <v>0</v>
      </c>
      <c r="C1227" s="74" t="s">
        <v>279</v>
      </c>
      <c r="D1227" s="74">
        <v>9644</v>
      </c>
    </row>
    <row r="1228" spans="1:4" x14ac:dyDescent="0.25">
      <c r="A1228" s="73">
        <v>2021</v>
      </c>
      <c r="B1228" s="74">
        <v>0</v>
      </c>
      <c r="C1228" s="74" t="s">
        <v>279</v>
      </c>
      <c r="D1228" s="74">
        <v>10193</v>
      </c>
    </row>
    <row r="1229" spans="1:4" x14ac:dyDescent="0.25">
      <c r="A1229" s="73">
        <v>2022</v>
      </c>
      <c r="B1229" s="74">
        <v>0</v>
      </c>
      <c r="C1229" s="74" t="s">
        <v>279</v>
      </c>
      <c r="D1229" s="74" t="s">
        <v>279</v>
      </c>
    </row>
    <row r="1230" spans="1:4" x14ac:dyDescent="0.25">
      <c r="A1230" s="73">
        <v>2023</v>
      </c>
      <c r="B1230" s="74">
        <v>0</v>
      </c>
      <c r="C1230" s="74" t="s">
        <v>279</v>
      </c>
      <c r="D1230" s="74" t="s">
        <v>279</v>
      </c>
    </row>
    <row r="1231" spans="1:4" x14ac:dyDescent="0.25">
      <c r="A1231" s="73">
        <v>2024</v>
      </c>
      <c r="B1231" s="74">
        <v>0</v>
      </c>
      <c r="C1231" s="74" t="s">
        <v>279</v>
      </c>
      <c r="D1231" s="74" t="s">
        <v>279</v>
      </c>
    </row>
    <row r="1232" spans="1:4" x14ac:dyDescent="0.25">
      <c r="A1232" s="73">
        <v>1987</v>
      </c>
      <c r="B1232" s="74">
        <v>83000</v>
      </c>
      <c r="C1232" s="74">
        <v>95000</v>
      </c>
      <c r="D1232" s="74">
        <v>77127</v>
      </c>
    </row>
    <row r="1233" spans="1:4" x14ac:dyDescent="0.25">
      <c r="A1233" s="73">
        <v>1988</v>
      </c>
      <c r="B1233" s="74">
        <v>84000</v>
      </c>
      <c r="C1233" s="74">
        <v>85000</v>
      </c>
      <c r="D1233" s="74">
        <v>89989</v>
      </c>
    </row>
    <row r="1234" spans="1:4" x14ac:dyDescent="0.25">
      <c r="A1234" s="73">
        <v>1989</v>
      </c>
      <c r="B1234" s="74">
        <v>117000</v>
      </c>
      <c r="C1234" s="74">
        <v>77000</v>
      </c>
      <c r="D1234" s="74">
        <v>57050</v>
      </c>
    </row>
    <row r="1235" spans="1:4" x14ac:dyDescent="0.25">
      <c r="A1235" s="73">
        <v>1990</v>
      </c>
      <c r="B1235" s="74">
        <v>116000</v>
      </c>
      <c r="C1235" s="74">
        <v>80000</v>
      </c>
      <c r="D1235" s="74">
        <v>66632</v>
      </c>
    </row>
    <row r="1236" spans="1:4" x14ac:dyDescent="0.25">
      <c r="A1236" s="73">
        <v>1991</v>
      </c>
      <c r="B1236" s="74">
        <v>77000</v>
      </c>
      <c r="C1236" s="74">
        <v>55000</v>
      </c>
      <c r="D1236" s="74">
        <v>56364</v>
      </c>
    </row>
    <row r="1237" spans="1:4" x14ac:dyDescent="0.25">
      <c r="A1237" s="73">
        <v>1992</v>
      </c>
      <c r="B1237" s="74">
        <v>76000</v>
      </c>
      <c r="C1237" s="74">
        <v>90000</v>
      </c>
      <c r="D1237" s="74">
        <v>55710</v>
      </c>
    </row>
    <row r="1238" spans="1:4" x14ac:dyDescent="0.25">
      <c r="A1238" s="73">
        <v>1993</v>
      </c>
      <c r="B1238" s="74">
        <v>120000</v>
      </c>
      <c r="C1238" s="74">
        <v>104000</v>
      </c>
      <c r="D1238" s="74">
        <v>50350</v>
      </c>
    </row>
    <row r="1239" spans="1:4" x14ac:dyDescent="0.25">
      <c r="A1239" s="73">
        <v>1994</v>
      </c>
      <c r="B1239" s="74">
        <v>100000</v>
      </c>
      <c r="C1239" s="74">
        <v>90000</v>
      </c>
      <c r="D1239" s="74">
        <v>42515</v>
      </c>
    </row>
    <row r="1240" spans="1:4" x14ac:dyDescent="0.25">
      <c r="A1240" s="73">
        <v>1995</v>
      </c>
      <c r="B1240" s="74">
        <v>90000</v>
      </c>
      <c r="C1240" s="74">
        <v>77000</v>
      </c>
      <c r="D1240" s="74">
        <v>44765</v>
      </c>
    </row>
    <row r="1241" spans="1:4" x14ac:dyDescent="0.25">
      <c r="A1241" s="73">
        <v>1996</v>
      </c>
      <c r="B1241" s="74">
        <v>32000</v>
      </c>
      <c r="C1241" s="74">
        <v>65000</v>
      </c>
      <c r="D1241" s="74">
        <v>36597</v>
      </c>
    </row>
    <row r="1242" spans="1:4" x14ac:dyDescent="0.25">
      <c r="A1242" s="73">
        <v>1997</v>
      </c>
      <c r="B1242" s="74">
        <v>32000</v>
      </c>
      <c r="C1242" s="74">
        <v>65000</v>
      </c>
      <c r="D1242" s="74">
        <v>39761</v>
      </c>
    </row>
    <row r="1243" spans="1:4" x14ac:dyDescent="0.25">
      <c r="A1243" s="73">
        <v>1998</v>
      </c>
      <c r="B1243" s="74">
        <v>37200</v>
      </c>
      <c r="C1243" s="74">
        <v>65000</v>
      </c>
      <c r="D1243" s="74">
        <v>39825</v>
      </c>
    </row>
    <row r="1244" spans="1:4" x14ac:dyDescent="0.25">
      <c r="A1244" s="73">
        <v>1999</v>
      </c>
      <c r="B1244" s="74">
        <v>35000</v>
      </c>
      <c r="C1244" s="74">
        <v>65000</v>
      </c>
      <c r="D1244" s="74">
        <v>42040</v>
      </c>
    </row>
    <row r="1245" spans="1:4" x14ac:dyDescent="0.25">
      <c r="A1245" s="73">
        <v>2000</v>
      </c>
      <c r="B1245" s="74">
        <v>35000</v>
      </c>
      <c r="C1245" s="74">
        <v>60000</v>
      </c>
      <c r="D1245" s="74">
        <v>43550</v>
      </c>
    </row>
    <row r="1246" spans="1:4" x14ac:dyDescent="0.25">
      <c r="A1246" s="73">
        <v>2001</v>
      </c>
      <c r="B1246" s="74">
        <v>33000</v>
      </c>
      <c r="C1246" s="74">
        <v>57000</v>
      </c>
      <c r="D1246" s="74">
        <v>37326</v>
      </c>
    </row>
    <row r="1247" spans="1:4" x14ac:dyDescent="0.25">
      <c r="A1247" s="73">
        <v>2002</v>
      </c>
      <c r="B1247" s="74">
        <v>29000</v>
      </c>
      <c r="C1247" s="74">
        <v>65000</v>
      </c>
      <c r="D1247" s="74">
        <v>51092</v>
      </c>
    </row>
    <row r="1248" spans="1:4" x14ac:dyDescent="0.25">
      <c r="A1248" s="73">
        <v>2003</v>
      </c>
      <c r="B1248" s="74">
        <v>31000</v>
      </c>
      <c r="C1248" s="74">
        <v>60000</v>
      </c>
      <c r="D1248" s="74">
        <v>39220</v>
      </c>
    </row>
    <row r="1249" spans="1:4" x14ac:dyDescent="0.25">
      <c r="A1249" s="73">
        <v>2004</v>
      </c>
      <c r="B1249" s="74">
        <v>37400</v>
      </c>
      <c r="C1249" s="74">
        <v>57000</v>
      </c>
      <c r="D1249" s="74">
        <v>33451</v>
      </c>
    </row>
    <row r="1250" spans="1:4" x14ac:dyDescent="0.25">
      <c r="A1250" s="73">
        <v>2005</v>
      </c>
      <c r="B1250" s="74">
        <v>37000</v>
      </c>
      <c r="C1250" s="74">
        <v>57000</v>
      </c>
      <c r="D1250" s="74">
        <v>45329</v>
      </c>
    </row>
    <row r="1251" spans="1:4" x14ac:dyDescent="0.25">
      <c r="A1251" s="73">
        <v>2006</v>
      </c>
      <c r="B1251" s="74">
        <v>37000</v>
      </c>
      <c r="C1251" s="74">
        <v>57000</v>
      </c>
      <c r="D1251" s="74">
        <v>42211</v>
      </c>
    </row>
    <row r="1252" spans="1:4" x14ac:dyDescent="0.25">
      <c r="A1252" s="73">
        <v>2007</v>
      </c>
      <c r="B1252" s="74">
        <v>37000</v>
      </c>
      <c r="C1252" s="74">
        <v>62000</v>
      </c>
      <c r="D1252" s="74">
        <v>39134</v>
      </c>
    </row>
    <row r="1253" spans="1:4" x14ac:dyDescent="0.25">
      <c r="A1253" s="73">
        <v>2008</v>
      </c>
      <c r="B1253" s="74">
        <v>37000</v>
      </c>
      <c r="C1253" s="74">
        <v>58000</v>
      </c>
      <c r="D1253" s="74">
        <v>46251</v>
      </c>
    </row>
    <row r="1254" spans="1:4" x14ac:dyDescent="0.25">
      <c r="A1254" s="73">
        <v>2009</v>
      </c>
      <c r="B1254" s="74">
        <v>30000</v>
      </c>
      <c r="C1254" s="74">
        <v>50000</v>
      </c>
      <c r="D1254" s="74">
        <v>39177</v>
      </c>
    </row>
    <row r="1255" spans="1:4" x14ac:dyDescent="0.25">
      <c r="A1255" s="73">
        <v>2010</v>
      </c>
      <c r="B1255" s="74">
        <v>30000</v>
      </c>
      <c r="C1255" s="74">
        <v>56000</v>
      </c>
      <c r="D1255" s="74">
        <v>38648</v>
      </c>
    </row>
    <row r="1256" spans="1:4" x14ac:dyDescent="0.25">
      <c r="A1256" s="73">
        <v>2011</v>
      </c>
      <c r="B1256" s="74">
        <v>30000</v>
      </c>
      <c r="C1256" s="74">
        <v>46000</v>
      </c>
      <c r="D1256" s="74">
        <v>45354</v>
      </c>
    </row>
    <row r="1257" spans="1:4" x14ac:dyDescent="0.25">
      <c r="A1257" s="73">
        <v>2012</v>
      </c>
      <c r="B1257" s="74">
        <v>40000</v>
      </c>
      <c r="C1257" s="74">
        <v>48500</v>
      </c>
      <c r="D1257" s="74">
        <v>45635</v>
      </c>
    </row>
    <row r="1258" spans="1:4" x14ac:dyDescent="0.25">
      <c r="A1258" s="73">
        <v>2013</v>
      </c>
      <c r="B1258" s="74">
        <v>40000</v>
      </c>
      <c r="C1258" s="74">
        <v>53500</v>
      </c>
      <c r="D1258" s="74">
        <v>53263</v>
      </c>
    </row>
    <row r="1259" spans="1:4" x14ac:dyDescent="0.25">
      <c r="A1259" s="73">
        <v>2014</v>
      </c>
      <c r="B1259" s="74">
        <v>51980</v>
      </c>
      <c r="C1259" s="74">
        <v>60500</v>
      </c>
      <c r="D1259" s="74">
        <v>50736</v>
      </c>
    </row>
    <row r="1260" spans="1:4" x14ac:dyDescent="0.25">
      <c r="A1260" s="73">
        <v>2015</v>
      </c>
      <c r="B1260" s="74">
        <v>47300</v>
      </c>
      <c r="C1260" s="74">
        <v>54100</v>
      </c>
      <c r="D1260" s="74">
        <v>51645</v>
      </c>
    </row>
    <row r="1261" spans="1:4" x14ac:dyDescent="0.25">
      <c r="A1261" s="73">
        <v>2016</v>
      </c>
      <c r="B1261" s="74">
        <v>51000</v>
      </c>
      <c r="C1261" s="74">
        <v>57000</v>
      </c>
      <c r="D1261" s="74">
        <v>59707</v>
      </c>
    </row>
    <row r="1262" spans="1:4" x14ac:dyDescent="0.25">
      <c r="A1262" s="73">
        <v>2017</v>
      </c>
      <c r="B1262" s="74">
        <v>52800</v>
      </c>
      <c r="C1262" s="74">
        <v>54725</v>
      </c>
      <c r="D1262" s="74">
        <v>56141</v>
      </c>
    </row>
    <row r="1263" spans="1:4" x14ac:dyDescent="0.25">
      <c r="A1263" s="73">
        <v>2018</v>
      </c>
      <c r="B1263" s="74">
        <v>50800</v>
      </c>
      <c r="C1263" s="74">
        <v>51672</v>
      </c>
      <c r="D1263" s="74">
        <v>53227</v>
      </c>
    </row>
    <row r="1264" spans="1:4" x14ac:dyDescent="0.25">
      <c r="A1264" s="73">
        <v>2019</v>
      </c>
      <c r="B1264" s="74">
        <v>43600</v>
      </c>
      <c r="C1264" s="74">
        <v>44514</v>
      </c>
      <c r="D1264" s="74">
        <v>48530</v>
      </c>
    </row>
    <row r="1265" spans="1:4" x14ac:dyDescent="0.25">
      <c r="A1265" s="73">
        <v>2020</v>
      </c>
      <c r="B1265" s="74">
        <v>43568</v>
      </c>
      <c r="C1265" s="74">
        <v>44167</v>
      </c>
      <c r="D1265" s="74">
        <v>46197</v>
      </c>
    </row>
    <row r="1266" spans="1:4" x14ac:dyDescent="0.25">
      <c r="A1266" s="73">
        <v>2021</v>
      </c>
      <c r="B1266" s="74">
        <v>38343</v>
      </c>
      <c r="C1266" s="74">
        <v>39127</v>
      </c>
      <c r="D1266" s="74">
        <v>43426</v>
      </c>
    </row>
    <row r="1267" spans="1:4" x14ac:dyDescent="0.25">
      <c r="A1267" s="73">
        <v>2022</v>
      </c>
      <c r="B1267" s="74">
        <v>31855</v>
      </c>
      <c r="C1267" s="74">
        <v>31740</v>
      </c>
      <c r="D1267" s="74" t="s">
        <v>279</v>
      </c>
    </row>
    <row r="1268" spans="1:4" x14ac:dyDescent="0.25">
      <c r="A1268" s="73">
        <v>2023</v>
      </c>
      <c r="B1268" s="74">
        <v>25545</v>
      </c>
      <c r="C1268" s="74" t="s">
        <v>279</v>
      </c>
      <c r="D1268" s="74" t="s">
        <v>279</v>
      </c>
    </row>
    <row r="1269" spans="1:4" x14ac:dyDescent="0.25">
      <c r="A1269" s="73">
        <v>2012</v>
      </c>
      <c r="B1269" s="74" t="s">
        <v>279</v>
      </c>
      <c r="C1269" s="74">
        <v>15000</v>
      </c>
      <c r="D1269" s="74">
        <v>10672</v>
      </c>
    </row>
    <row r="1270" spans="1:4" x14ac:dyDescent="0.25">
      <c r="A1270" s="73">
        <v>2013</v>
      </c>
      <c r="B1270" s="74">
        <v>8000</v>
      </c>
      <c r="C1270" s="74">
        <v>13500</v>
      </c>
      <c r="D1270" s="74">
        <v>13202</v>
      </c>
    </row>
    <row r="1271" spans="1:4" x14ac:dyDescent="0.25">
      <c r="A1271" s="73">
        <v>2014</v>
      </c>
      <c r="B1271" s="74">
        <v>12379</v>
      </c>
      <c r="C1271" s="74">
        <v>18500</v>
      </c>
      <c r="D1271" s="74">
        <v>18331</v>
      </c>
    </row>
    <row r="1272" spans="1:4" x14ac:dyDescent="0.25">
      <c r="A1272" s="73">
        <v>2015</v>
      </c>
      <c r="B1272" s="74">
        <v>12379</v>
      </c>
      <c r="C1272" s="74">
        <v>27500</v>
      </c>
      <c r="D1272" s="74">
        <v>25272</v>
      </c>
    </row>
    <row r="1273" spans="1:4" x14ac:dyDescent="0.25">
      <c r="A1273" s="73">
        <v>2016</v>
      </c>
      <c r="B1273" s="74">
        <v>12379</v>
      </c>
      <c r="C1273" s="74">
        <v>35400</v>
      </c>
      <c r="D1273" s="74">
        <v>34204</v>
      </c>
    </row>
    <row r="1274" spans="1:4" x14ac:dyDescent="0.25">
      <c r="A1274" s="73">
        <v>2017</v>
      </c>
      <c r="B1274" s="74">
        <v>12379</v>
      </c>
      <c r="C1274" s="74">
        <v>36500</v>
      </c>
      <c r="D1274" s="74">
        <v>31220</v>
      </c>
    </row>
    <row r="1275" spans="1:4" x14ac:dyDescent="0.25">
      <c r="A1275" s="73">
        <v>2018</v>
      </c>
      <c r="B1275" s="74">
        <v>8858</v>
      </c>
      <c r="C1275" s="74">
        <v>36500</v>
      </c>
      <c r="D1275" s="74">
        <v>22290</v>
      </c>
    </row>
    <row r="1276" spans="1:4" x14ac:dyDescent="0.25">
      <c r="A1276" s="73">
        <v>2019</v>
      </c>
      <c r="B1276" s="74">
        <v>6806</v>
      </c>
      <c r="C1276" s="74">
        <v>27800</v>
      </c>
      <c r="D1276" s="74">
        <v>19753</v>
      </c>
    </row>
    <row r="1277" spans="1:4" x14ac:dyDescent="0.25">
      <c r="A1277" s="73">
        <v>2020</v>
      </c>
      <c r="B1277" s="74">
        <v>5537</v>
      </c>
      <c r="C1277" s="74">
        <v>29800</v>
      </c>
      <c r="D1277" s="74">
        <v>17926</v>
      </c>
    </row>
    <row r="1278" spans="1:4" x14ac:dyDescent="0.25">
      <c r="A1278" s="73">
        <v>2021</v>
      </c>
      <c r="B1278" s="74">
        <v>5283</v>
      </c>
      <c r="C1278" s="74">
        <v>21000</v>
      </c>
      <c r="D1278" s="74">
        <v>13580</v>
      </c>
    </row>
    <row r="1279" spans="1:4" x14ac:dyDescent="0.25">
      <c r="A1279" s="73">
        <v>2022</v>
      </c>
      <c r="B1279" s="74">
        <v>4780</v>
      </c>
      <c r="C1279" s="74">
        <v>21000</v>
      </c>
      <c r="D1279" s="74" t="s">
        <v>279</v>
      </c>
    </row>
    <row r="1280" spans="1:4" x14ac:dyDescent="0.25">
      <c r="A1280" s="73">
        <v>2023</v>
      </c>
      <c r="B1280" s="74">
        <v>4590</v>
      </c>
      <c r="C1280" s="74" t="s">
        <v>279</v>
      </c>
      <c r="D1280" s="74" t="s">
        <v>279</v>
      </c>
    </row>
    <row r="1281" spans="1:4" x14ac:dyDescent="0.25">
      <c r="A1281" s="73">
        <v>1987</v>
      </c>
      <c r="B1281" s="74">
        <v>121000</v>
      </c>
      <c r="C1281" s="74">
        <v>197500</v>
      </c>
      <c r="D1281" s="74">
        <v>217100</v>
      </c>
    </row>
    <row r="1282" spans="1:4" x14ac:dyDescent="0.25">
      <c r="A1282" s="73">
        <v>1988</v>
      </c>
      <c r="B1282" s="74">
        <v>148000</v>
      </c>
      <c r="C1282" s="74">
        <v>181500</v>
      </c>
      <c r="D1282" s="74">
        <v>184600</v>
      </c>
    </row>
    <row r="1283" spans="1:4" x14ac:dyDescent="0.25">
      <c r="A1283" s="73">
        <v>1989</v>
      </c>
      <c r="B1283" s="74">
        <v>157000</v>
      </c>
      <c r="C1283" s="74">
        <v>144500</v>
      </c>
      <c r="D1283" s="74">
        <v>141100</v>
      </c>
    </row>
    <row r="1284" spans="1:4" x14ac:dyDescent="0.25">
      <c r="A1284" s="73">
        <v>1990</v>
      </c>
      <c r="B1284" s="74">
        <v>143000</v>
      </c>
      <c r="C1284" s="74">
        <v>126000</v>
      </c>
      <c r="D1284" s="74">
        <v>126400</v>
      </c>
    </row>
    <row r="1285" spans="1:4" x14ac:dyDescent="0.25">
      <c r="A1285" s="73">
        <v>1991</v>
      </c>
      <c r="B1285" s="74" t="s">
        <v>279</v>
      </c>
      <c r="C1285" s="74">
        <v>115000</v>
      </c>
      <c r="D1285" s="74">
        <v>103300</v>
      </c>
    </row>
    <row r="1286" spans="1:4" x14ac:dyDescent="0.25">
      <c r="A1286" s="73">
        <v>1992</v>
      </c>
      <c r="B1286" s="74" t="s">
        <v>279</v>
      </c>
      <c r="C1286" s="74">
        <v>115000</v>
      </c>
      <c r="D1286" s="74">
        <v>114500</v>
      </c>
    </row>
    <row r="1287" spans="1:4" x14ac:dyDescent="0.25">
      <c r="A1287" s="73">
        <v>1993</v>
      </c>
      <c r="B1287" s="74" t="s">
        <v>279</v>
      </c>
      <c r="C1287" s="74">
        <v>116000</v>
      </c>
      <c r="D1287" s="74">
        <v>122700</v>
      </c>
    </row>
    <row r="1288" spans="1:4" x14ac:dyDescent="0.25">
      <c r="A1288" s="73">
        <v>1994</v>
      </c>
      <c r="B1288" s="74" t="s">
        <v>279</v>
      </c>
      <c r="C1288" s="74">
        <v>117500</v>
      </c>
      <c r="D1288" s="74">
        <v>111800</v>
      </c>
    </row>
    <row r="1289" spans="1:4" x14ac:dyDescent="0.25">
      <c r="A1289" s="73">
        <v>1995</v>
      </c>
      <c r="B1289" s="74" t="s">
        <v>279</v>
      </c>
      <c r="C1289" s="74">
        <v>140000</v>
      </c>
      <c r="D1289" s="74">
        <v>136100</v>
      </c>
    </row>
    <row r="1290" spans="1:4" x14ac:dyDescent="0.25">
      <c r="A1290" s="73">
        <v>1996</v>
      </c>
      <c r="B1290" s="74">
        <v>141000</v>
      </c>
      <c r="C1290" s="74">
        <v>153000</v>
      </c>
      <c r="D1290" s="74">
        <v>126900</v>
      </c>
    </row>
    <row r="1291" spans="1:4" x14ac:dyDescent="0.25">
      <c r="A1291" s="73">
        <v>1997</v>
      </c>
      <c r="B1291" s="74">
        <v>135000</v>
      </c>
      <c r="C1291" s="74">
        <v>131100</v>
      </c>
      <c r="D1291" s="74">
        <v>124158</v>
      </c>
    </row>
    <row r="1292" spans="1:4" x14ac:dyDescent="0.25">
      <c r="A1292" s="73">
        <v>1998</v>
      </c>
      <c r="B1292" s="74">
        <v>179800</v>
      </c>
      <c r="C1292" s="74">
        <v>160000</v>
      </c>
      <c r="D1292" s="74">
        <v>146014</v>
      </c>
    </row>
    <row r="1293" spans="1:4" x14ac:dyDescent="0.25">
      <c r="A1293" s="73">
        <v>1999</v>
      </c>
      <c r="B1293" s="74">
        <v>146900</v>
      </c>
      <c r="C1293" s="74">
        <v>151400</v>
      </c>
      <c r="D1293" s="74">
        <v>96224</v>
      </c>
    </row>
    <row r="1294" spans="1:4" x14ac:dyDescent="0.25">
      <c r="A1294" s="73">
        <v>2000</v>
      </c>
      <c r="B1294" s="74">
        <v>92800</v>
      </c>
      <c r="C1294" s="74">
        <v>92600</v>
      </c>
      <c r="D1294" s="74">
        <v>71369</v>
      </c>
    </row>
    <row r="1295" spans="1:4" x14ac:dyDescent="0.25">
      <c r="A1295" s="73">
        <v>2001</v>
      </c>
      <c r="B1295" s="74">
        <v>0</v>
      </c>
      <c r="C1295" s="74">
        <v>55600</v>
      </c>
      <c r="D1295" s="74">
        <v>49632</v>
      </c>
    </row>
    <row r="1296" spans="1:4" x14ac:dyDescent="0.25">
      <c r="A1296" s="73">
        <v>2002</v>
      </c>
      <c r="B1296" s="74">
        <v>0</v>
      </c>
      <c r="C1296" s="74">
        <v>56400</v>
      </c>
      <c r="D1296" s="74">
        <v>64096</v>
      </c>
    </row>
    <row r="1297" spans="1:4" x14ac:dyDescent="0.25">
      <c r="A1297" s="73">
        <v>2003</v>
      </c>
      <c r="B1297" s="74">
        <v>0</v>
      </c>
      <c r="C1297" s="74">
        <v>31200</v>
      </c>
      <c r="D1297" s="74">
        <v>34274</v>
      </c>
    </row>
    <row r="1298" spans="1:4" x14ac:dyDescent="0.25">
      <c r="A1298" s="73">
        <v>2004</v>
      </c>
      <c r="B1298" s="74">
        <v>0</v>
      </c>
      <c r="C1298" s="74">
        <v>31200</v>
      </c>
      <c r="D1298" s="74">
        <v>36260</v>
      </c>
    </row>
    <row r="1299" spans="1:4" x14ac:dyDescent="0.25">
      <c r="A1299" s="73">
        <v>2005</v>
      </c>
      <c r="B1299" s="74">
        <v>0</v>
      </c>
      <c r="C1299" s="74">
        <v>31200</v>
      </c>
      <c r="D1299" s="74">
        <v>38199</v>
      </c>
    </row>
    <row r="1300" spans="1:4" x14ac:dyDescent="0.25">
      <c r="A1300" s="73">
        <v>2006</v>
      </c>
      <c r="B1300" s="74">
        <v>0</v>
      </c>
      <c r="C1300" s="74">
        <v>26520</v>
      </c>
      <c r="D1300" s="74">
        <v>37826</v>
      </c>
    </row>
    <row r="1301" spans="1:4" x14ac:dyDescent="0.25">
      <c r="A1301" s="73">
        <v>2007</v>
      </c>
      <c r="B1301" s="74">
        <v>0</v>
      </c>
      <c r="C1301" s="74">
        <v>22808</v>
      </c>
      <c r="D1301" s="74">
        <v>54673</v>
      </c>
    </row>
    <row r="1302" spans="1:4" x14ac:dyDescent="0.25">
      <c r="A1302" s="73">
        <v>2008</v>
      </c>
      <c r="B1302" s="74">
        <v>66000</v>
      </c>
      <c r="C1302" s="74">
        <v>25317</v>
      </c>
      <c r="D1302" s="74">
        <v>51760</v>
      </c>
    </row>
    <row r="1303" spans="1:4" x14ac:dyDescent="0.25">
      <c r="A1303" s="73">
        <v>2009</v>
      </c>
      <c r="B1303" s="74">
        <v>0</v>
      </c>
      <c r="C1303" s="74">
        <v>34590</v>
      </c>
      <c r="D1303" s="74">
        <v>54280</v>
      </c>
    </row>
    <row r="1304" spans="1:4" x14ac:dyDescent="0.25">
      <c r="A1304" s="73">
        <v>2010</v>
      </c>
      <c r="B1304" s="74">
        <v>120900</v>
      </c>
      <c r="C1304" s="74">
        <v>40300</v>
      </c>
      <c r="D1304" s="74">
        <v>49233</v>
      </c>
    </row>
    <row r="1305" spans="1:4" x14ac:dyDescent="0.25">
      <c r="A1305" s="73">
        <v>2011</v>
      </c>
      <c r="B1305" s="74">
        <v>0</v>
      </c>
      <c r="C1305" s="74">
        <v>32241</v>
      </c>
      <c r="D1305" s="74">
        <v>40694</v>
      </c>
    </row>
    <row r="1306" spans="1:4" x14ac:dyDescent="0.25">
      <c r="A1306" s="73">
        <v>2012</v>
      </c>
      <c r="B1306" s="74">
        <v>31800</v>
      </c>
      <c r="C1306" s="74">
        <v>31801</v>
      </c>
      <c r="D1306" s="74">
        <v>40763</v>
      </c>
    </row>
    <row r="1307" spans="1:4" x14ac:dyDescent="0.25">
      <c r="A1307" s="73">
        <v>2013</v>
      </c>
      <c r="B1307" s="74">
        <v>25441</v>
      </c>
      <c r="C1307" s="74">
        <v>31801</v>
      </c>
      <c r="D1307" s="74">
        <v>40709</v>
      </c>
    </row>
    <row r="1308" spans="1:4" x14ac:dyDescent="0.25">
      <c r="A1308" s="73">
        <v>2014</v>
      </c>
      <c r="B1308" s="74">
        <v>28809</v>
      </c>
      <c r="C1308" s="74">
        <v>33391</v>
      </c>
      <c r="D1308" s="74">
        <v>45338</v>
      </c>
    </row>
    <row r="1309" spans="1:4" x14ac:dyDescent="0.25">
      <c r="A1309" s="73">
        <v>2015</v>
      </c>
      <c r="B1309" s="74">
        <v>26713</v>
      </c>
      <c r="C1309" s="74">
        <v>35061</v>
      </c>
      <c r="D1309" s="74">
        <v>49767</v>
      </c>
    </row>
    <row r="1310" spans="1:4" x14ac:dyDescent="0.25">
      <c r="A1310" s="73">
        <v>2016</v>
      </c>
      <c r="B1310" s="74">
        <v>49259</v>
      </c>
      <c r="C1310" s="74">
        <v>40419</v>
      </c>
      <c r="D1310" s="74">
        <v>50544</v>
      </c>
    </row>
    <row r="1311" spans="1:4" x14ac:dyDescent="0.25">
      <c r="A1311" s="73">
        <v>2017</v>
      </c>
      <c r="B1311" s="74">
        <v>47359</v>
      </c>
      <c r="C1311" s="74">
        <v>47023</v>
      </c>
      <c r="D1311" s="74">
        <v>46725</v>
      </c>
    </row>
    <row r="1312" spans="1:4" x14ac:dyDescent="0.25">
      <c r="A1312" s="73">
        <v>2018</v>
      </c>
      <c r="B1312" s="74">
        <v>53058</v>
      </c>
      <c r="C1312" s="74">
        <v>52884</v>
      </c>
      <c r="D1312" s="74">
        <v>47836</v>
      </c>
    </row>
    <row r="1313" spans="1:4" x14ac:dyDescent="0.25">
      <c r="A1313" s="73">
        <v>2019</v>
      </c>
      <c r="B1313" s="74">
        <v>28204</v>
      </c>
      <c r="C1313" s="74">
        <v>35357</v>
      </c>
      <c r="D1313" s="74">
        <v>35679</v>
      </c>
    </row>
    <row r="1314" spans="1:4" x14ac:dyDescent="0.25">
      <c r="A1314" s="73">
        <v>2020</v>
      </c>
      <c r="B1314" s="74">
        <v>13686</v>
      </c>
      <c r="C1314" s="74">
        <v>17679</v>
      </c>
      <c r="D1314" s="74">
        <v>24224</v>
      </c>
    </row>
    <row r="1315" spans="1:4" x14ac:dyDescent="0.25">
      <c r="A1315" s="73">
        <v>2021</v>
      </c>
      <c r="B1315" s="74">
        <v>14755</v>
      </c>
      <c r="C1315" s="74">
        <v>15911</v>
      </c>
      <c r="D1315" s="74">
        <v>18584</v>
      </c>
    </row>
    <row r="1316" spans="1:4" x14ac:dyDescent="0.25">
      <c r="A1316" s="73">
        <v>2022</v>
      </c>
      <c r="B1316" s="74">
        <v>14276</v>
      </c>
      <c r="C1316" s="74">
        <v>15911</v>
      </c>
      <c r="D1316" s="74" t="s">
        <v>279</v>
      </c>
    </row>
    <row r="1317" spans="1:4" x14ac:dyDescent="0.25">
      <c r="A1317" s="73">
        <v>2023</v>
      </c>
      <c r="B1317" s="74">
        <v>26008</v>
      </c>
      <c r="C1317" s="74" t="s">
        <v>279</v>
      </c>
      <c r="D1317" s="74" t="s">
        <v>279</v>
      </c>
    </row>
    <row r="1318" spans="1:4" x14ac:dyDescent="0.25">
      <c r="A1318" s="73">
        <v>1987</v>
      </c>
      <c r="B1318" s="74">
        <v>13000</v>
      </c>
      <c r="C1318" s="74">
        <v>15500</v>
      </c>
      <c r="D1318" s="74">
        <v>11491</v>
      </c>
    </row>
    <row r="1319" spans="1:4" x14ac:dyDescent="0.25">
      <c r="A1319" s="73">
        <v>1988</v>
      </c>
      <c r="B1319" s="74">
        <v>15000</v>
      </c>
      <c r="C1319" s="74">
        <v>15000</v>
      </c>
      <c r="D1319" s="74">
        <v>5527</v>
      </c>
    </row>
    <row r="1320" spans="1:4" x14ac:dyDescent="0.25">
      <c r="A1320" s="73">
        <v>1989</v>
      </c>
      <c r="B1320" s="74">
        <v>10000</v>
      </c>
      <c r="C1320" s="74">
        <v>12500</v>
      </c>
      <c r="D1320" s="74">
        <v>8590</v>
      </c>
    </row>
    <row r="1321" spans="1:4" x14ac:dyDescent="0.25">
      <c r="A1321" s="73">
        <v>1990</v>
      </c>
      <c r="B1321" s="74">
        <v>7000</v>
      </c>
      <c r="C1321" s="74">
        <v>8500</v>
      </c>
      <c r="D1321" s="74">
        <v>5936</v>
      </c>
    </row>
    <row r="1322" spans="1:4" x14ac:dyDescent="0.25">
      <c r="A1322" s="73">
        <v>1991</v>
      </c>
      <c r="B1322" s="74">
        <v>6300</v>
      </c>
      <c r="C1322" s="74">
        <v>6650</v>
      </c>
      <c r="D1322" s="74">
        <v>6834</v>
      </c>
    </row>
    <row r="1323" spans="1:4" x14ac:dyDescent="0.25">
      <c r="A1323" s="73">
        <v>1992</v>
      </c>
      <c r="B1323" s="74" t="s">
        <v>279</v>
      </c>
      <c r="C1323" s="74">
        <v>6650</v>
      </c>
      <c r="D1323" s="74">
        <v>6271</v>
      </c>
    </row>
    <row r="1324" spans="1:4" x14ac:dyDescent="0.25">
      <c r="A1324" s="73">
        <v>1993</v>
      </c>
      <c r="B1324" s="74" t="s">
        <v>279</v>
      </c>
      <c r="C1324" s="74">
        <v>6800</v>
      </c>
      <c r="D1324" s="74">
        <v>7170</v>
      </c>
    </row>
    <row r="1325" spans="1:4" x14ac:dyDescent="0.25">
      <c r="A1325" s="73">
        <v>1994</v>
      </c>
      <c r="B1325" s="74">
        <v>6800</v>
      </c>
      <c r="C1325" s="74">
        <v>6700</v>
      </c>
      <c r="D1325" s="74">
        <v>7802</v>
      </c>
    </row>
    <row r="1326" spans="1:4" x14ac:dyDescent="0.25">
      <c r="A1326" s="73">
        <v>1995</v>
      </c>
      <c r="B1326" s="74">
        <v>6000</v>
      </c>
      <c r="C1326" s="74">
        <v>6700</v>
      </c>
      <c r="D1326" s="74">
        <v>8164</v>
      </c>
    </row>
    <row r="1327" spans="1:4" x14ac:dyDescent="0.25">
      <c r="A1327" s="73">
        <v>1996</v>
      </c>
      <c r="B1327" s="74" t="s">
        <v>279</v>
      </c>
      <c r="C1327" s="74">
        <v>7700</v>
      </c>
      <c r="D1327" s="74">
        <v>6126</v>
      </c>
    </row>
    <row r="1328" spans="1:4" x14ac:dyDescent="0.25">
      <c r="A1328" s="73">
        <v>1997</v>
      </c>
      <c r="B1328" s="74" t="s">
        <v>279</v>
      </c>
      <c r="C1328" s="74">
        <v>8500</v>
      </c>
      <c r="D1328" s="74">
        <v>10341</v>
      </c>
    </row>
    <row r="1329" spans="1:4" x14ac:dyDescent="0.25">
      <c r="A1329" s="73">
        <v>1998</v>
      </c>
      <c r="B1329" s="74" t="s">
        <v>279</v>
      </c>
      <c r="C1329" s="74">
        <v>7500</v>
      </c>
      <c r="D1329" s="74">
        <v>7499</v>
      </c>
    </row>
    <row r="1330" spans="1:4" x14ac:dyDescent="0.25">
      <c r="A1330" s="73">
        <v>1999</v>
      </c>
      <c r="B1330" s="74">
        <v>4500</v>
      </c>
      <c r="C1330" s="74">
        <v>6300</v>
      </c>
      <c r="D1330" s="74">
        <v>7372</v>
      </c>
    </row>
    <row r="1331" spans="1:4" x14ac:dyDescent="0.25">
      <c r="A1331" s="73">
        <v>2000</v>
      </c>
      <c r="B1331" s="74">
        <v>6400</v>
      </c>
      <c r="C1331" s="74">
        <v>7000</v>
      </c>
      <c r="D1331" s="74">
        <v>5550</v>
      </c>
    </row>
    <row r="1332" spans="1:4" x14ac:dyDescent="0.25">
      <c r="A1332" s="73">
        <v>2001</v>
      </c>
      <c r="B1332" s="74">
        <v>4700</v>
      </c>
      <c r="C1332" s="74">
        <v>6200</v>
      </c>
      <c r="D1332" s="74">
        <v>4617</v>
      </c>
    </row>
    <row r="1333" spans="1:4" x14ac:dyDescent="0.25">
      <c r="A1333" s="73">
        <v>2002</v>
      </c>
      <c r="B1333" s="74">
        <v>0</v>
      </c>
      <c r="C1333" s="74">
        <v>2800</v>
      </c>
      <c r="D1333" s="74">
        <v>3290</v>
      </c>
    </row>
    <row r="1334" spans="1:4" x14ac:dyDescent="0.25">
      <c r="A1334" s="73">
        <v>2003</v>
      </c>
      <c r="B1334" s="74">
        <v>0</v>
      </c>
      <c r="C1334" s="74">
        <v>2300</v>
      </c>
      <c r="D1334" s="74">
        <v>2661</v>
      </c>
    </row>
    <row r="1335" spans="1:4" x14ac:dyDescent="0.25">
      <c r="A1335" s="73">
        <v>2004</v>
      </c>
      <c r="B1335" s="74">
        <v>0</v>
      </c>
      <c r="C1335" s="74">
        <v>1363</v>
      </c>
      <c r="D1335" s="74">
        <v>2488</v>
      </c>
    </row>
    <row r="1336" spans="1:4" x14ac:dyDescent="0.25">
      <c r="A1336" s="73">
        <v>2005</v>
      </c>
      <c r="B1336" s="74">
        <v>0</v>
      </c>
      <c r="C1336" s="74">
        <v>1000</v>
      </c>
      <c r="D1336" s="74">
        <v>1694</v>
      </c>
    </row>
    <row r="1337" spans="1:4" x14ac:dyDescent="0.25">
      <c r="A1337" s="73">
        <v>2006</v>
      </c>
      <c r="B1337" s="74">
        <v>0</v>
      </c>
      <c r="C1337" s="74">
        <v>850</v>
      </c>
      <c r="D1337" s="74">
        <v>1738</v>
      </c>
    </row>
    <row r="1338" spans="1:4" x14ac:dyDescent="0.25">
      <c r="A1338" s="73">
        <v>2007</v>
      </c>
      <c r="B1338" s="74">
        <v>0</v>
      </c>
      <c r="C1338" s="74">
        <v>731</v>
      </c>
      <c r="D1338" s="74">
        <v>1269</v>
      </c>
    </row>
    <row r="1339" spans="1:4" x14ac:dyDescent="0.25">
      <c r="A1339" s="73">
        <v>2008</v>
      </c>
      <c r="B1339" s="74">
        <v>0</v>
      </c>
      <c r="C1339" s="74">
        <v>673</v>
      </c>
      <c r="D1339" s="74">
        <v>605</v>
      </c>
    </row>
    <row r="1340" spans="1:4" x14ac:dyDescent="0.25">
      <c r="A1340" s="73">
        <v>2009</v>
      </c>
      <c r="B1340" s="74">
        <v>0</v>
      </c>
      <c r="C1340" s="74">
        <v>505</v>
      </c>
      <c r="D1340" s="74">
        <v>264</v>
      </c>
    </row>
    <row r="1341" spans="1:4" x14ac:dyDescent="0.25">
      <c r="A1341" s="73">
        <v>2010</v>
      </c>
      <c r="B1341" s="74">
        <v>0</v>
      </c>
      <c r="C1341" s="74">
        <v>379</v>
      </c>
      <c r="D1341" s="74">
        <v>325</v>
      </c>
    </row>
    <row r="1342" spans="1:4" x14ac:dyDescent="0.25">
      <c r="A1342" s="73">
        <v>2011</v>
      </c>
      <c r="B1342" s="74">
        <v>0</v>
      </c>
      <c r="C1342" s="74">
        <v>190</v>
      </c>
      <c r="D1342" s="74">
        <v>356</v>
      </c>
    </row>
    <row r="1343" spans="1:4" x14ac:dyDescent="0.25">
      <c r="A1343" s="73">
        <v>2012</v>
      </c>
      <c r="B1343" s="74">
        <v>0</v>
      </c>
      <c r="C1343" s="74">
        <v>133</v>
      </c>
      <c r="D1343" s="74">
        <v>251</v>
      </c>
    </row>
    <row r="1344" spans="1:4" x14ac:dyDescent="0.25">
      <c r="A1344" s="73">
        <v>2013</v>
      </c>
      <c r="B1344" s="74">
        <v>0</v>
      </c>
      <c r="C1344" s="74">
        <v>100</v>
      </c>
      <c r="D1344" s="74">
        <v>447</v>
      </c>
    </row>
    <row r="1345" spans="1:4" x14ac:dyDescent="0.25">
      <c r="A1345" s="73">
        <v>2014</v>
      </c>
      <c r="B1345" s="74">
        <v>0</v>
      </c>
      <c r="C1345" s="74">
        <v>100</v>
      </c>
      <c r="D1345" s="74">
        <v>456</v>
      </c>
    </row>
    <row r="1346" spans="1:4" x14ac:dyDescent="0.25">
      <c r="A1346" s="73">
        <v>2015</v>
      </c>
      <c r="B1346" s="74">
        <v>0</v>
      </c>
      <c r="C1346" s="74">
        <v>100</v>
      </c>
      <c r="D1346" s="74">
        <v>584</v>
      </c>
    </row>
    <row r="1347" spans="1:4" x14ac:dyDescent="0.25">
      <c r="A1347" s="73">
        <v>2016</v>
      </c>
      <c r="B1347" s="74">
        <v>536</v>
      </c>
      <c r="C1347" s="74">
        <v>370</v>
      </c>
      <c r="D1347" s="74">
        <v>521</v>
      </c>
    </row>
    <row r="1348" spans="1:4" x14ac:dyDescent="0.25">
      <c r="A1348" s="73">
        <v>2017</v>
      </c>
      <c r="B1348" s="74">
        <v>643</v>
      </c>
      <c r="C1348" s="74">
        <v>525</v>
      </c>
      <c r="D1348" s="74">
        <v>552</v>
      </c>
    </row>
    <row r="1349" spans="1:4" x14ac:dyDescent="0.25">
      <c r="A1349" s="73">
        <v>2018</v>
      </c>
      <c r="B1349" s="74">
        <v>772</v>
      </c>
      <c r="C1349" s="74">
        <v>630</v>
      </c>
      <c r="D1349" s="74">
        <v>284</v>
      </c>
    </row>
    <row r="1350" spans="1:4" x14ac:dyDescent="0.25">
      <c r="A1350" s="73">
        <v>2019</v>
      </c>
      <c r="B1350" s="74">
        <v>494</v>
      </c>
      <c r="C1350" s="74">
        <v>567</v>
      </c>
      <c r="D1350" s="74">
        <v>123</v>
      </c>
    </row>
    <row r="1351" spans="1:4" x14ac:dyDescent="0.25">
      <c r="A1351" s="73">
        <v>2020</v>
      </c>
      <c r="B1351" s="74">
        <v>0</v>
      </c>
      <c r="C1351" s="74">
        <v>130</v>
      </c>
      <c r="D1351" s="74">
        <v>97</v>
      </c>
    </row>
    <row r="1352" spans="1:4" x14ac:dyDescent="0.25">
      <c r="A1352" s="73">
        <v>2021</v>
      </c>
      <c r="B1352" s="74">
        <v>0</v>
      </c>
      <c r="C1352" s="74">
        <v>123</v>
      </c>
      <c r="D1352" s="74">
        <v>50</v>
      </c>
    </row>
    <row r="1353" spans="1:4" x14ac:dyDescent="0.25">
      <c r="A1353" s="73">
        <v>2022</v>
      </c>
      <c r="B1353" s="74">
        <v>0</v>
      </c>
      <c r="C1353" s="74">
        <v>97</v>
      </c>
      <c r="D1353" s="74" t="s">
        <v>279</v>
      </c>
    </row>
    <row r="1354" spans="1:4" x14ac:dyDescent="0.25">
      <c r="A1354" s="73">
        <v>2023</v>
      </c>
      <c r="B1354" s="74">
        <v>0</v>
      </c>
      <c r="C1354" s="74"/>
      <c r="D1354" s="74" t="s">
        <v>279</v>
      </c>
    </row>
    <row r="1355" spans="1:4" x14ac:dyDescent="0.25">
      <c r="A1355" s="73">
        <v>1987</v>
      </c>
      <c r="B1355" s="74">
        <v>9000</v>
      </c>
      <c r="C1355" s="74" t="s">
        <v>279</v>
      </c>
      <c r="D1355" s="74">
        <v>28566</v>
      </c>
    </row>
    <row r="1356" spans="1:4" x14ac:dyDescent="0.25">
      <c r="A1356" s="73">
        <v>1988</v>
      </c>
      <c r="B1356" s="74">
        <v>16000</v>
      </c>
      <c r="C1356" s="74" t="s">
        <v>279</v>
      </c>
      <c r="D1356" s="74">
        <v>29159</v>
      </c>
    </row>
    <row r="1357" spans="1:4" x14ac:dyDescent="0.25">
      <c r="A1357" s="73">
        <v>1989</v>
      </c>
      <c r="B1357" s="74">
        <v>14000</v>
      </c>
      <c r="C1357" s="74">
        <v>220000</v>
      </c>
      <c r="D1357" s="74">
        <v>18516</v>
      </c>
    </row>
    <row r="1358" spans="1:4" x14ac:dyDescent="0.25">
      <c r="A1358" s="73">
        <v>1990</v>
      </c>
      <c r="B1358" s="74">
        <v>8000</v>
      </c>
      <c r="C1358" s="74">
        <v>210000</v>
      </c>
      <c r="D1358" s="74">
        <v>17780</v>
      </c>
    </row>
    <row r="1359" spans="1:4" x14ac:dyDescent="0.25">
      <c r="A1359" s="73">
        <v>1991</v>
      </c>
      <c r="B1359" s="74">
        <v>11000</v>
      </c>
      <c r="C1359" s="74">
        <v>171000</v>
      </c>
      <c r="D1359" s="74">
        <v>16693</v>
      </c>
    </row>
    <row r="1360" spans="1:4" x14ac:dyDescent="0.25">
      <c r="A1360" s="73">
        <v>1992</v>
      </c>
      <c r="B1360" s="74" t="s">
        <v>279</v>
      </c>
      <c r="C1360" s="74">
        <v>100000</v>
      </c>
      <c r="D1360" s="74">
        <v>17996</v>
      </c>
    </row>
    <row r="1361" spans="1:4" x14ac:dyDescent="0.25">
      <c r="A1361" s="73">
        <v>1993</v>
      </c>
      <c r="B1361" s="74" t="s">
        <v>279</v>
      </c>
      <c r="C1361" s="74">
        <v>40000</v>
      </c>
      <c r="D1361" s="74">
        <v>21228</v>
      </c>
    </row>
    <row r="1362" spans="1:4" x14ac:dyDescent="0.25">
      <c r="A1362" s="73">
        <v>1994</v>
      </c>
      <c r="B1362" s="74">
        <v>22000</v>
      </c>
      <c r="C1362" s="74">
        <v>60000</v>
      </c>
      <c r="D1362" s="74">
        <v>30695</v>
      </c>
    </row>
    <row r="1363" spans="1:4" x14ac:dyDescent="0.25">
      <c r="A1363" s="73">
        <v>1995</v>
      </c>
      <c r="B1363" s="74" t="s">
        <v>279</v>
      </c>
      <c r="C1363" s="74">
        <v>120000</v>
      </c>
      <c r="D1363" s="74">
        <v>33895</v>
      </c>
    </row>
    <row r="1364" spans="1:4" x14ac:dyDescent="0.25">
      <c r="A1364" s="73">
        <v>1996</v>
      </c>
      <c r="B1364" s="74" t="s">
        <v>279</v>
      </c>
      <c r="C1364" s="74">
        <v>165000</v>
      </c>
      <c r="D1364" s="74">
        <v>50845</v>
      </c>
    </row>
    <row r="1365" spans="1:4" x14ac:dyDescent="0.25">
      <c r="A1365" s="73">
        <v>1997</v>
      </c>
      <c r="B1365" s="74" t="s">
        <v>279</v>
      </c>
      <c r="C1365" s="74">
        <v>180000</v>
      </c>
      <c r="D1365" s="74">
        <v>43624</v>
      </c>
    </row>
    <row r="1366" spans="1:4" x14ac:dyDescent="0.25">
      <c r="A1366" s="73">
        <v>1998</v>
      </c>
      <c r="B1366" s="74">
        <v>35000</v>
      </c>
      <c r="C1366" s="74">
        <v>136950</v>
      </c>
      <c r="D1366" s="74">
        <v>34216</v>
      </c>
    </row>
    <row r="1367" spans="1:4" x14ac:dyDescent="0.25">
      <c r="A1367" s="73">
        <v>1999</v>
      </c>
      <c r="B1367" s="74">
        <v>38000</v>
      </c>
      <c r="C1367" s="74">
        <v>126000</v>
      </c>
      <c r="D1367" s="74">
        <v>42155</v>
      </c>
    </row>
    <row r="1368" spans="1:4" x14ac:dyDescent="0.25">
      <c r="A1368" s="73">
        <v>2000</v>
      </c>
      <c r="B1368" s="74">
        <v>44600</v>
      </c>
      <c r="C1368" s="74">
        <v>105000</v>
      </c>
      <c r="D1368" s="74">
        <v>38347</v>
      </c>
    </row>
    <row r="1369" spans="1:4" x14ac:dyDescent="0.25">
      <c r="A1369" s="73">
        <v>2001</v>
      </c>
      <c r="B1369" s="74">
        <v>48600</v>
      </c>
      <c r="C1369" s="74">
        <v>105000</v>
      </c>
      <c r="D1369" s="74">
        <v>34244</v>
      </c>
    </row>
    <row r="1370" spans="1:4" x14ac:dyDescent="0.25">
      <c r="A1370" s="73">
        <v>2002</v>
      </c>
      <c r="B1370" s="74">
        <v>36300</v>
      </c>
      <c r="C1370" s="74">
        <v>76000</v>
      </c>
      <c r="D1370" s="74">
        <v>24158</v>
      </c>
    </row>
    <row r="1371" spans="1:4" x14ac:dyDescent="0.25">
      <c r="A1371" s="73">
        <v>2003</v>
      </c>
      <c r="B1371" s="74">
        <v>22600</v>
      </c>
      <c r="C1371" s="74">
        <v>75000</v>
      </c>
      <c r="D1371" s="74">
        <v>24624</v>
      </c>
    </row>
    <row r="1372" spans="1:4" x14ac:dyDescent="0.25">
      <c r="A1372" s="73">
        <v>2004</v>
      </c>
      <c r="B1372" s="74">
        <v>29600</v>
      </c>
      <c r="C1372" s="74">
        <v>29600</v>
      </c>
      <c r="D1372" s="74">
        <v>20854</v>
      </c>
    </row>
    <row r="1373" spans="1:4" x14ac:dyDescent="0.25">
      <c r="A1373" s="73">
        <v>2005</v>
      </c>
      <c r="B1373" s="74">
        <v>23400</v>
      </c>
      <c r="C1373" s="74">
        <v>24700</v>
      </c>
      <c r="D1373" s="74">
        <v>22045</v>
      </c>
    </row>
    <row r="1374" spans="1:4" x14ac:dyDescent="0.25">
      <c r="A1374" s="73">
        <v>2006</v>
      </c>
      <c r="B1374" s="74">
        <v>28400</v>
      </c>
      <c r="C1374" s="74">
        <v>28400</v>
      </c>
      <c r="D1374" s="74">
        <v>22751</v>
      </c>
    </row>
    <row r="1375" spans="1:4" x14ac:dyDescent="0.25">
      <c r="A1375" s="73">
        <v>2007</v>
      </c>
      <c r="B1375" s="74">
        <v>20500</v>
      </c>
      <c r="C1375" s="74">
        <v>26700</v>
      </c>
      <c r="D1375" s="74">
        <v>23736</v>
      </c>
    </row>
    <row r="1376" spans="1:4" x14ac:dyDescent="0.25">
      <c r="A1376" s="73">
        <v>2008</v>
      </c>
      <c r="B1376" s="74">
        <v>13500</v>
      </c>
      <c r="C1376" s="74">
        <v>19200</v>
      </c>
      <c r="D1376" s="74">
        <v>20082</v>
      </c>
    </row>
    <row r="1377" spans="1:4" x14ac:dyDescent="0.25">
      <c r="A1377" s="73">
        <v>2009</v>
      </c>
      <c r="B1377" s="74">
        <v>13700</v>
      </c>
      <c r="C1377" s="74">
        <v>16300</v>
      </c>
      <c r="D1377" s="74">
        <v>15549</v>
      </c>
    </row>
    <row r="1378" spans="1:4" x14ac:dyDescent="0.25">
      <c r="A1378" s="73">
        <v>2010</v>
      </c>
      <c r="B1378" s="74">
        <v>17700</v>
      </c>
      <c r="C1378" s="74">
        <v>17700</v>
      </c>
      <c r="D1378" s="74">
        <v>14120</v>
      </c>
    </row>
    <row r="1379" spans="1:4" x14ac:dyDescent="0.25">
      <c r="A1379" s="73">
        <v>2011</v>
      </c>
      <c r="B1379" s="74" t="s">
        <v>279</v>
      </c>
      <c r="C1379" s="74">
        <v>18800</v>
      </c>
      <c r="D1379" s="74">
        <v>16332</v>
      </c>
    </row>
    <row r="1380" spans="1:4" x14ac:dyDescent="0.25">
      <c r="A1380" s="73">
        <v>2012</v>
      </c>
      <c r="B1380" s="74">
        <v>21300</v>
      </c>
      <c r="C1380" s="74">
        <v>21300</v>
      </c>
      <c r="D1380" s="74">
        <v>17072</v>
      </c>
    </row>
    <row r="1381" spans="1:4" x14ac:dyDescent="0.25">
      <c r="A1381" s="73">
        <v>2013</v>
      </c>
      <c r="B1381" s="74">
        <v>20800</v>
      </c>
      <c r="C1381" s="74">
        <v>20000</v>
      </c>
      <c r="D1381" s="74">
        <v>12968</v>
      </c>
    </row>
    <row r="1382" spans="1:4" x14ac:dyDescent="0.25">
      <c r="A1382" s="73">
        <v>2014</v>
      </c>
      <c r="B1382" s="74">
        <v>17037</v>
      </c>
      <c r="C1382" s="74">
        <v>17000</v>
      </c>
      <c r="D1382" s="74">
        <v>13538</v>
      </c>
    </row>
    <row r="1383" spans="1:4" x14ac:dyDescent="0.25">
      <c r="A1383" s="73">
        <v>2015</v>
      </c>
      <c r="B1383" s="74">
        <v>8793</v>
      </c>
      <c r="C1383" s="74">
        <v>15900</v>
      </c>
      <c r="D1383" s="74">
        <v>13418</v>
      </c>
    </row>
    <row r="1384" spans="1:4" x14ac:dyDescent="0.25">
      <c r="A1384" s="73">
        <v>2016</v>
      </c>
      <c r="B1384" s="74">
        <v>7797</v>
      </c>
      <c r="C1384" s="74">
        <v>12720</v>
      </c>
      <c r="D1384" s="74">
        <v>10629</v>
      </c>
    </row>
    <row r="1385" spans="1:4" x14ac:dyDescent="0.25">
      <c r="A1385" s="73">
        <v>2017</v>
      </c>
      <c r="B1385" s="74">
        <v>3475</v>
      </c>
      <c r="C1385" s="74">
        <v>5597</v>
      </c>
      <c r="D1385" s="74">
        <v>5865</v>
      </c>
    </row>
    <row r="1386" spans="1:4" x14ac:dyDescent="0.25">
      <c r="A1386" s="73">
        <v>2018</v>
      </c>
      <c r="B1386" s="74">
        <v>3130</v>
      </c>
      <c r="C1386" s="74">
        <v>5597</v>
      </c>
      <c r="D1386" s="74">
        <v>5850</v>
      </c>
    </row>
    <row r="1387" spans="1:4" x14ac:dyDescent="0.25">
      <c r="A1387" s="73">
        <v>2019</v>
      </c>
      <c r="B1387" s="74">
        <v>9094</v>
      </c>
      <c r="C1387" s="74">
        <v>9515</v>
      </c>
      <c r="D1387" s="74">
        <v>7701</v>
      </c>
    </row>
    <row r="1388" spans="1:4" x14ac:dyDescent="0.25">
      <c r="A1388" s="73">
        <v>2020</v>
      </c>
      <c r="B1388" s="74">
        <v>5205</v>
      </c>
      <c r="C1388" s="74">
        <v>3806</v>
      </c>
      <c r="D1388" s="74">
        <v>3329</v>
      </c>
    </row>
    <row r="1389" spans="1:4" x14ac:dyDescent="0.25">
      <c r="A1389" s="73">
        <v>2021</v>
      </c>
      <c r="B1389" s="74">
        <v>5950</v>
      </c>
      <c r="C1389" s="74">
        <v>4000</v>
      </c>
      <c r="D1389" s="74">
        <v>1329</v>
      </c>
    </row>
    <row r="1390" spans="1:4" x14ac:dyDescent="0.25">
      <c r="A1390" s="73">
        <v>2022</v>
      </c>
      <c r="B1390" s="74">
        <v>698</v>
      </c>
      <c r="C1390" s="74">
        <v>489</v>
      </c>
      <c r="D1390" s="74" t="s">
        <v>279</v>
      </c>
    </row>
    <row r="1391" spans="1:4" x14ac:dyDescent="0.25">
      <c r="A1391" s="73">
        <v>2023</v>
      </c>
      <c r="B1391" s="74">
        <v>943</v>
      </c>
      <c r="C1391" s="74" t="s">
        <v>279</v>
      </c>
      <c r="D1391" s="74" t="s">
        <v>279</v>
      </c>
    </row>
    <row r="1392" spans="1:4" x14ac:dyDescent="0.25">
      <c r="A1392" s="73">
        <v>1987</v>
      </c>
      <c r="B1392" s="74">
        <v>10000</v>
      </c>
      <c r="C1392" s="74" t="s">
        <v>279</v>
      </c>
      <c r="D1392" s="74">
        <v>8432</v>
      </c>
    </row>
    <row r="1393" spans="1:4" x14ac:dyDescent="0.25">
      <c r="A1393" s="73">
        <v>1988</v>
      </c>
      <c r="B1393" s="74">
        <v>10000</v>
      </c>
      <c r="C1393" s="74" t="s">
        <v>279</v>
      </c>
      <c r="D1393" s="74">
        <v>7929</v>
      </c>
    </row>
    <row r="1394" spans="1:4" x14ac:dyDescent="0.25">
      <c r="A1394" s="73">
        <v>1989</v>
      </c>
      <c r="B1394" s="74">
        <v>18000</v>
      </c>
      <c r="C1394" s="74" t="s">
        <v>279</v>
      </c>
      <c r="D1394" s="74">
        <v>6728</v>
      </c>
    </row>
    <row r="1395" spans="1:4" x14ac:dyDescent="0.25">
      <c r="A1395" s="73">
        <v>1990</v>
      </c>
      <c r="B1395" s="74">
        <v>5500</v>
      </c>
      <c r="C1395" s="74" t="s">
        <v>279</v>
      </c>
      <c r="D1395" s="74">
        <v>3884</v>
      </c>
    </row>
    <row r="1396" spans="1:4" x14ac:dyDescent="0.25">
      <c r="A1396" s="73">
        <v>1991</v>
      </c>
      <c r="B1396" s="74">
        <v>5500</v>
      </c>
      <c r="C1396" s="74" t="s">
        <v>279</v>
      </c>
      <c r="D1396" s="74">
        <v>18884</v>
      </c>
    </row>
    <row r="1397" spans="1:4" x14ac:dyDescent="0.25">
      <c r="A1397" s="73">
        <v>1992</v>
      </c>
      <c r="B1397" s="74">
        <v>3800</v>
      </c>
      <c r="C1397" s="74" t="s">
        <v>279</v>
      </c>
      <c r="D1397" s="74">
        <v>17192</v>
      </c>
    </row>
    <row r="1398" spans="1:4" x14ac:dyDescent="0.25">
      <c r="A1398" s="73">
        <v>1993</v>
      </c>
      <c r="B1398" s="74">
        <v>3000</v>
      </c>
      <c r="C1398" s="74" t="s">
        <v>279</v>
      </c>
      <c r="D1398" s="74">
        <v>14634</v>
      </c>
    </row>
    <row r="1399" spans="1:4" x14ac:dyDescent="0.25">
      <c r="A1399" s="73">
        <v>1994</v>
      </c>
      <c r="B1399" s="74" t="s">
        <v>279</v>
      </c>
      <c r="C1399" s="74" t="s">
        <v>279</v>
      </c>
      <c r="D1399" s="74">
        <v>16755</v>
      </c>
    </row>
    <row r="1400" spans="1:4" x14ac:dyDescent="0.25">
      <c r="A1400" s="73">
        <v>1995</v>
      </c>
      <c r="B1400" s="74">
        <v>5100</v>
      </c>
      <c r="C1400" s="74" t="s">
        <v>279</v>
      </c>
      <c r="D1400" s="74">
        <v>14755</v>
      </c>
    </row>
    <row r="1401" spans="1:4" x14ac:dyDescent="0.25">
      <c r="A1401" s="73">
        <v>1996</v>
      </c>
      <c r="B1401" s="74">
        <v>6900</v>
      </c>
      <c r="C1401" s="74" t="s">
        <v>279</v>
      </c>
      <c r="D1401" s="74">
        <v>16428</v>
      </c>
    </row>
    <row r="1402" spans="1:4" x14ac:dyDescent="0.25">
      <c r="A1402" s="73">
        <v>1997</v>
      </c>
      <c r="B1402" s="74">
        <v>4900</v>
      </c>
      <c r="C1402" s="74" t="s">
        <v>279</v>
      </c>
      <c r="D1402" s="74">
        <v>11061</v>
      </c>
    </row>
    <row r="1403" spans="1:4" x14ac:dyDescent="0.25">
      <c r="A1403" s="73">
        <v>1998</v>
      </c>
      <c r="B1403" s="74">
        <v>4900</v>
      </c>
      <c r="C1403" s="74" t="s">
        <v>279</v>
      </c>
      <c r="D1403" s="74">
        <v>15848</v>
      </c>
    </row>
    <row r="1404" spans="1:4" x14ac:dyDescent="0.25">
      <c r="A1404" s="73">
        <v>1999</v>
      </c>
      <c r="B1404" s="74">
        <v>3800</v>
      </c>
      <c r="C1404" s="74" t="s">
        <v>279</v>
      </c>
      <c r="D1404" s="74">
        <v>16418</v>
      </c>
    </row>
    <row r="1405" spans="1:4" x14ac:dyDescent="0.25">
      <c r="A1405" s="73">
        <v>2000</v>
      </c>
      <c r="B1405" s="74">
        <v>3500</v>
      </c>
      <c r="C1405" s="74" t="s">
        <v>279</v>
      </c>
      <c r="D1405" s="74">
        <v>12054</v>
      </c>
    </row>
    <row r="1406" spans="1:4" x14ac:dyDescent="0.25">
      <c r="A1406" s="73">
        <v>2001</v>
      </c>
      <c r="B1406" s="74">
        <v>2700</v>
      </c>
      <c r="C1406" s="74" t="s">
        <v>279</v>
      </c>
      <c r="D1406" s="74">
        <v>3555</v>
      </c>
    </row>
    <row r="1407" spans="1:4" x14ac:dyDescent="0.25">
      <c r="A1407" s="73">
        <v>2002</v>
      </c>
      <c r="B1407" s="74">
        <v>1300</v>
      </c>
      <c r="C1407" s="74" t="s">
        <v>279</v>
      </c>
      <c r="D1407" s="74">
        <v>7270</v>
      </c>
    </row>
    <row r="1408" spans="1:4" x14ac:dyDescent="0.25">
      <c r="A1408" s="73">
        <v>2003</v>
      </c>
      <c r="B1408" s="74" t="s">
        <v>279</v>
      </c>
      <c r="C1408" s="74" t="s">
        <v>279</v>
      </c>
      <c r="D1408" s="74">
        <v>11489</v>
      </c>
    </row>
    <row r="1409" spans="1:4" x14ac:dyDescent="0.25">
      <c r="A1409" s="73">
        <v>2004</v>
      </c>
      <c r="B1409" s="74" t="s">
        <v>279</v>
      </c>
      <c r="C1409" s="74">
        <v>702</v>
      </c>
      <c r="D1409" s="74">
        <v>7317</v>
      </c>
    </row>
    <row r="1410" spans="1:4" x14ac:dyDescent="0.25">
      <c r="A1410" s="73">
        <v>2005</v>
      </c>
      <c r="B1410" s="74" t="s">
        <v>279</v>
      </c>
      <c r="C1410" s="74">
        <v>702</v>
      </c>
      <c r="D1410" s="74">
        <v>5744</v>
      </c>
    </row>
    <row r="1411" spans="1:4" x14ac:dyDescent="0.25">
      <c r="A1411" s="73">
        <v>2006</v>
      </c>
      <c r="B1411" s="74" t="s">
        <v>279</v>
      </c>
      <c r="C1411" s="74">
        <v>597</v>
      </c>
      <c r="D1411" s="74">
        <v>3142</v>
      </c>
    </row>
    <row r="1412" spans="1:4" x14ac:dyDescent="0.25">
      <c r="A1412" s="73">
        <v>2007</v>
      </c>
      <c r="B1412" s="74">
        <v>7110</v>
      </c>
      <c r="C1412" s="74">
        <v>4615</v>
      </c>
      <c r="D1412" s="74">
        <v>5589</v>
      </c>
    </row>
    <row r="1413" spans="1:4" x14ac:dyDescent="0.25">
      <c r="A1413" s="73">
        <v>2008</v>
      </c>
      <c r="B1413" s="74">
        <v>10600</v>
      </c>
      <c r="C1413" s="74">
        <v>6916</v>
      </c>
      <c r="D1413" s="74">
        <v>6322</v>
      </c>
    </row>
    <row r="1414" spans="1:4" x14ac:dyDescent="0.25">
      <c r="A1414" s="73">
        <v>2009</v>
      </c>
      <c r="B1414" s="74">
        <v>4300</v>
      </c>
      <c r="C1414" s="74">
        <v>5879</v>
      </c>
      <c r="D1414" s="74">
        <v>4798</v>
      </c>
    </row>
    <row r="1415" spans="1:4" x14ac:dyDescent="0.25">
      <c r="A1415" s="73">
        <v>2010</v>
      </c>
      <c r="B1415" s="74">
        <v>3300</v>
      </c>
      <c r="C1415" s="74">
        <v>4997</v>
      </c>
      <c r="D1415" s="74">
        <v>3710</v>
      </c>
    </row>
    <row r="1416" spans="1:4" x14ac:dyDescent="0.25">
      <c r="A1416" s="73">
        <v>2011</v>
      </c>
      <c r="B1416" s="74" t="s">
        <v>279</v>
      </c>
      <c r="C1416" s="74">
        <v>3748</v>
      </c>
      <c r="D1416" s="74">
        <v>2012</v>
      </c>
    </row>
    <row r="1417" spans="1:4" x14ac:dyDescent="0.25">
      <c r="A1417" s="73">
        <v>2012</v>
      </c>
      <c r="B1417" s="74">
        <v>3300</v>
      </c>
      <c r="C1417" s="74">
        <v>3300</v>
      </c>
      <c r="D1417" s="74">
        <v>702</v>
      </c>
    </row>
    <row r="1418" spans="1:4" x14ac:dyDescent="0.25">
      <c r="A1418" s="73">
        <v>2013</v>
      </c>
      <c r="B1418" s="74">
        <v>0</v>
      </c>
      <c r="C1418" s="74">
        <v>990</v>
      </c>
      <c r="D1418" s="74">
        <v>2032</v>
      </c>
    </row>
    <row r="1419" spans="1:4" x14ac:dyDescent="0.25">
      <c r="A1419" s="73">
        <v>2014</v>
      </c>
      <c r="B1419" s="74">
        <v>1620</v>
      </c>
      <c r="C1419" s="74">
        <v>1210</v>
      </c>
      <c r="D1419" s="74">
        <v>2119</v>
      </c>
    </row>
    <row r="1420" spans="1:4" x14ac:dyDescent="0.25">
      <c r="A1420" s="73">
        <v>2015</v>
      </c>
      <c r="B1420" s="74">
        <v>4310</v>
      </c>
      <c r="C1420" s="74">
        <v>2580</v>
      </c>
      <c r="D1420" s="74">
        <v>3037</v>
      </c>
    </row>
    <row r="1421" spans="1:4" x14ac:dyDescent="0.25">
      <c r="A1421" s="73">
        <v>2016</v>
      </c>
      <c r="B1421" s="74">
        <v>3932</v>
      </c>
      <c r="C1421" s="74">
        <v>3225</v>
      </c>
      <c r="D1421" s="74">
        <v>2805</v>
      </c>
    </row>
    <row r="1422" spans="1:4" x14ac:dyDescent="0.25">
      <c r="A1422" s="73">
        <v>2017</v>
      </c>
      <c r="B1422" s="74">
        <v>4690</v>
      </c>
      <c r="C1422" s="74">
        <v>4690</v>
      </c>
      <c r="D1422" s="74">
        <v>4826</v>
      </c>
    </row>
    <row r="1423" spans="1:4" x14ac:dyDescent="0.25">
      <c r="A1423" s="73">
        <v>2018</v>
      </c>
      <c r="B1423" s="74">
        <v>5163</v>
      </c>
      <c r="C1423" s="74">
        <v>5163</v>
      </c>
      <c r="D1423" s="74">
        <v>4638</v>
      </c>
    </row>
    <row r="1424" spans="1:4" x14ac:dyDescent="0.25">
      <c r="A1424" s="73">
        <v>2019</v>
      </c>
      <c r="B1424" s="74">
        <v>10469</v>
      </c>
      <c r="C1424" s="74">
        <v>10469</v>
      </c>
      <c r="D1424" s="74">
        <v>8084</v>
      </c>
    </row>
    <row r="1425" spans="1:4" x14ac:dyDescent="0.25">
      <c r="A1425" s="73">
        <v>2020</v>
      </c>
      <c r="B1425" s="74">
        <v>10472</v>
      </c>
      <c r="C1425" s="74">
        <v>10472</v>
      </c>
      <c r="D1425" s="74">
        <v>5643</v>
      </c>
    </row>
    <row r="1426" spans="1:4" x14ac:dyDescent="0.25">
      <c r="A1426" s="73">
        <v>2021</v>
      </c>
      <c r="B1426" s="74">
        <v>6239</v>
      </c>
      <c r="C1426" s="74">
        <v>8375</v>
      </c>
      <c r="D1426" s="74" t="s">
        <v>279</v>
      </c>
    </row>
    <row r="1427" spans="1:4" x14ac:dyDescent="0.25">
      <c r="A1427" s="73">
        <v>2022</v>
      </c>
      <c r="B1427" s="74">
        <v>5825</v>
      </c>
      <c r="C1427" s="74" t="s">
        <v>279</v>
      </c>
      <c r="D1427" s="74" t="s">
        <v>279</v>
      </c>
    </row>
    <row r="1428" spans="1:4" x14ac:dyDescent="0.25">
      <c r="A1428" s="73">
        <v>1987</v>
      </c>
      <c r="B1428" s="74" t="s">
        <v>279</v>
      </c>
      <c r="C1428" s="74">
        <v>151532</v>
      </c>
      <c r="D1428" s="74">
        <v>220500</v>
      </c>
    </row>
    <row r="1429" spans="1:4" x14ac:dyDescent="0.25">
      <c r="A1429" s="73">
        <v>1988</v>
      </c>
      <c r="B1429" s="74" t="s">
        <v>279</v>
      </c>
      <c r="C1429" s="74">
        <v>195035</v>
      </c>
      <c r="D1429" s="74">
        <v>206000</v>
      </c>
    </row>
    <row r="1430" spans="1:4" x14ac:dyDescent="0.25">
      <c r="A1430" s="73">
        <v>1989</v>
      </c>
      <c r="B1430" s="74" t="s">
        <v>279</v>
      </c>
      <c r="C1430" s="74">
        <v>78035</v>
      </c>
      <c r="D1430" s="74">
        <v>128200</v>
      </c>
    </row>
    <row r="1431" spans="1:4" x14ac:dyDescent="0.25">
      <c r="A1431" s="73">
        <v>1990</v>
      </c>
      <c r="B1431" s="74" t="s">
        <v>279</v>
      </c>
      <c r="C1431" s="74">
        <v>60024</v>
      </c>
      <c r="D1431" s="74">
        <v>108600</v>
      </c>
    </row>
    <row r="1432" spans="1:4" x14ac:dyDescent="0.25">
      <c r="A1432" s="73">
        <v>1991</v>
      </c>
      <c r="B1432" s="74" t="s">
        <v>279</v>
      </c>
      <c r="C1432" s="74">
        <v>54615</v>
      </c>
      <c r="D1432" s="74">
        <v>115900</v>
      </c>
    </row>
    <row r="1433" spans="1:4" x14ac:dyDescent="0.25">
      <c r="A1433" s="73">
        <v>1992</v>
      </c>
      <c r="B1433" s="74" t="s">
        <v>279</v>
      </c>
      <c r="C1433" s="74">
        <v>64612</v>
      </c>
      <c r="D1433" s="74">
        <v>158500</v>
      </c>
    </row>
    <row r="1434" spans="1:4" x14ac:dyDescent="0.25">
      <c r="A1434" s="73">
        <v>1993</v>
      </c>
      <c r="B1434" s="74" t="s">
        <v>279</v>
      </c>
      <c r="C1434" s="74">
        <v>137617</v>
      </c>
      <c r="D1434" s="74">
        <v>210300</v>
      </c>
    </row>
    <row r="1435" spans="1:4" x14ac:dyDescent="0.25">
      <c r="A1435" s="73">
        <v>1994</v>
      </c>
      <c r="B1435" s="74" t="s">
        <v>279</v>
      </c>
      <c r="C1435" s="74">
        <v>170016</v>
      </c>
      <c r="D1435" s="74">
        <v>179000</v>
      </c>
    </row>
    <row r="1436" spans="1:4" x14ac:dyDescent="0.25">
      <c r="A1436" s="73">
        <v>1995</v>
      </c>
      <c r="B1436" s="74" t="s">
        <v>279</v>
      </c>
      <c r="C1436" s="74">
        <v>151000</v>
      </c>
      <c r="D1436" s="74">
        <v>165300</v>
      </c>
    </row>
    <row r="1437" spans="1:4" x14ac:dyDescent="0.25">
      <c r="A1437" s="73">
        <v>1996</v>
      </c>
      <c r="B1437" s="74" t="s">
        <v>279</v>
      </c>
      <c r="C1437" s="74">
        <v>152900</v>
      </c>
      <c r="D1437" s="74">
        <v>184900</v>
      </c>
    </row>
    <row r="1438" spans="1:4" x14ac:dyDescent="0.25">
      <c r="A1438" s="73">
        <v>1997</v>
      </c>
      <c r="B1438" s="74" t="s">
        <v>279</v>
      </c>
      <c r="C1438" s="74">
        <v>141000</v>
      </c>
      <c r="D1438" s="74">
        <v>161300</v>
      </c>
    </row>
    <row r="1439" spans="1:4" x14ac:dyDescent="0.25">
      <c r="A1439" s="73">
        <v>1998</v>
      </c>
      <c r="B1439" s="74">
        <v>125800</v>
      </c>
      <c r="C1439" s="74">
        <v>147700</v>
      </c>
      <c r="D1439" s="74">
        <v>151900</v>
      </c>
    </row>
    <row r="1440" spans="1:4" x14ac:dyDescent="0.25">
      <c r="A1440" s="73">
        <v>1999</v>
      </c>
      <c r="B1440" s="74">
        <v>89700</v>
      </c>
      <c r="C1440" s="74">
        <v>113000</v>
      </c>
      <c r="D1440" s="74">
        <v>128000</v>
      </c>
    </row>
    <row r="1441" spans="1:4" x14ac:dyDescent="0.25">
      <c r="A1441" s="73">
        <v>2000</v>
      </c>
      <c r="B1441" s="74">
        <v>68400</v>
      </c>
      <c r="C1441" s="74">
        <v>96500</v>
      </c>
      <c r="D1441" s="74">
        <v>117000</v>
      </c>
    </row>
    <row r="1442" spans="1:4" x14ac:dyDescent="0.25">
      <c r="A1442" s="73">
        <v>2001</v>
      </c>
      <c r="B1442" s="74">
        <v>71200</v>
      </c>
      <c r="C1442" s="74">
        <v>78900</v>
      </c>
      <c r="D1442" s="74">
        <v>180500</v>
      </c>
    </row>
    <row r="1443" spans="1:4" x14ac:dyDescent="0.25">
      <c r="A1443" s="73">
        <v>2002</v>
      </c>
      <c r="B1443" s="74">
        <v>111100</v>
      </c>
      <c r="C1443" s="74">
        <v>124400</v>
      </c>
      <c r="D1443" s="74">
        <v>121100</v>
      </c>
    </row>
    <row r="1444" spans="1:4" x14ac:dyDescent="0.25">
      <c r="A1444" s="73">
        <v>2003</v>
      </c>
      <c r="B1444" s="74" t="s">
        <v>279</v>
      </c>
      <c r="C1444" s="74">
        <v>63900</v>
      </c>
      <c r="D1444" s="74">
        <v>87200</v>
      </c>
    </row>
    <row r="1445" spans="1:4" x14ac:dyDescent="0.25">
      <c r="A1445" s="73">
        <v>2004</v>
      </c>
      <c r="B1445" s="74" t="s">
        <v>279</v>
      </c>
      <c r="C1445" s="74">
        <v>96400</v>
      </c>
      <c r="D1445" s="74">
        <v>74000</v>
      </c>
    </row>
    <row r="1446" spans="1:4" x14ac:dyDescent="0.25">
      <c r="A1446" s="73">
        <v>2005</v>
      </c>
      <c r="B1446" s="74" t="s">
        <v>279</v>
      </c>
      <c r="C1446" s="74">
        <v>77600</v>
      </c>
      <c r="D1446" s="74">
        <v>64500</v>
      </c>
    </row>
    <row r="1447" spans="1:4" x14ac:dyDescent="0.25">
      <c r="A1447" s="73">
        <v>2006</v>
      </c>
      <c r="B1447" s="74" t="s">
        <v>279</v>
      </c>
      <c r="C1447" s="74">
        <v>63010</v>
      </c>
      <c r="D1447" s="74">
        <v>67400</v>
      </c>
    </row>
    <row r="1448" spans="1:4" x14ac:dyDescent="0.25">
      <c r="A1448" s="73">
        <v>2007</v>
      </c>
      <c r="B1448" s="74" t="s">
        <v>279</v>
      </c>
      <c r="C1448" s="74">
        <v>65600</v>
      </c>
      <c r="D1448" s="74">
        <v>71200</v>
      </c>
    </row>
    <row r="1449" spans="1:4" x14ac:dyDescent="0.25">
      <c r="A1449" s="73">
        <v>2008</v>
      </c>
      <c r="B1449" s="74">
        <v>56400</v>
      </c>
      <c r="C1449" s="74">
        <v>55020</v>
      </c>
      <c r="D1449" s="74">
        <v>51200</v>
      </c>
    </row>
    <row r="1450" spans="1:4" x14ac:dyDescent="0.25">
      <c r="A1450" s="73">
        <v>2009</v>
      </c>
      <c r="B1450" s="74" t="s">
        <v>279</v>
      </c>
      <c r="C1450" s="74">
        <v>48120</v>
      </c>
      <c r="D1450" s="74">
        <v>46500</v>
      </c>
    </row>
    <row r="1451" spans="1:4" x14ac:dyDescent="0.25">
      <c r="A1451" s="73">
        <v>2010</v>
      </c>
      <c r="B1451" s="74" t="s">
        <v>279</v>
      </c>
      <c r="C1451" s="74">
        <v>40870</v>
      </c>
      <c r="D1451" s="74">
        <v>41500</v>
      </c>
    </row>
    <row r="1452" spans="1:4" x14ac:dyDescent="0.25">
      <c r="A1452" s="73">
        <v>2011</v>
      </c>
      <c r="B1452" s="74" t="s">
        <v>279</v>
      </c>
      <c r="C1452" s="74">
        <v>38105</v>
      </c>
      <c r="D1452" s="74">
        <v>43500</v>
      </c>
    </row>
    <row r="1453" spans="1:4" x14ac:dyDescent="0.25">
      <c r="A1453" s="73">
        <v>2012</v>
      </c>
      <c r="B1453" s="74">
        <v>47175</v>
      </c>
      <c r="C1453" s="74">
        <v>47110</v>
      </c>
      <c r="D1453" s="74">
        <v>43000</v>
      </c>
    </row>
    <row r="1454" spans="1:4" x14ac:dyDescent="0.25">
      <c r="A1454" s="73">
        <v>2013</v>
      </c>
      <c r="B1454" s="74">
        <v>50911</v>
      </c>
      <c r="C1454" s="74">
        <v>52022</v>
      </c>
      <c r="D1454" s="74">
        <v>44800</v>
      </c>
    </row>
    <row r="1455" spans="1:4" x14ac:dyDescent="0.25">
      <c r="A1455" s="73">
        <v>2014</v>
      </c>
      <c r="B1455" s="74">
        <v>47071</v>
      </c>
      <c r="C1455" s="74">
        <v>44627</v>
      </c>
      <c r="D1455" s="74">
        <v>46300</v>
      </c>
    </row>
    <row r="1456" spans="1:4" x14ac:dyDescent="0.25">
      <c r="A1456" s="73">
        <v>2015</v>
      </c>
      <c r="B1456" s="74">
        <v>68690</v>
      </c>
      <c r="C1456" s="74">
        <v>47751</v>
      </c>
      <c r="D1456" s="74">
        <v>41680</v>
      </c>
    </row>
    <row r="1457" spans="1:4" x14ac:dyDescent="0.25">
      <c r="A1457" s="73">
        <v>2016</v>
      </c>
      <c r="B1457" s="74">
        <v>59945</v>
      </c>
      <c r="C1457" s="74">
        <v>72321</v>
      </c>
      <c r="D1457" s="74">
        <v>43141</v>
      </c>
    </row>
    <row r="1458" spans="1:4" x14ac:dyDescent="0.25">
      <c r="A1458" s="73">
        <v>2017</v>
      </c>
      <c r="B1458" s="74">
        <v>39461</v>
      </c>
      <c r="C1458" s="74">
        <v>39409</v>
      </c>
      <c r="D1458" s="74">
        <v>40964</v>
      </c>
    </row>
    <row r="1459" spans="1:4" x14ac:dyDescent="0.25">
      <c r="A1459" s="73">
        <v>2018</v>
      </c>
      <c r="B1459" s="74">
        <v>48990</v>
      </c>
      <c r="C1459" s="74">
        <v>48990</v>
      </c>
      <c r="D1459" s="74">
        <v>39766</v>
      </c>
    </row>
    <row r="1460" spans="1:4" x14ac:dyDescent="0.25">
      <c r="A1460" s="73">
        <v>2019</v>
      </c>
      <c r="B1460" s="74">
        <v>33956</v>
      </c>
      <c r="C1460" s="74">
        <v>33956</v>
      </c>
      <c r="D1460" s="74">
        <v>36836</v>
      </c>
    </row>
    <row r="1461" spans="1:4" x14ac:dyDescent="0.25">
      <c r="A1461" s="73">
        <v>2020</v>
      </c>
      <c r="B1461" s="74">
        <v>41818</v>
      </c>
      <c r="C1461" s="74">
        <v>41819</v>
      </c>
      <c r="D1461" s="74">
        <v>39170</v>
      </c>
    </row>
    <row r="1462" spans="1:4" x14ac:dyDescent="0.25">
      <c r="A1462" s="73">
        <v>2021</v>
      </c>
      <c r="B1462" s="74">
        <v>69280</v>
      </c>
      <c r="C1462" s="74">
        <v>50182</v>
      </c>
      <c r="D1462" s="74">
        <v>44460</v>
      </c>
    </row>
    <row r="1463" spans="1:4" x14ac:dyDescent="0.25">
      <c r="A1463" s="73">
        <v>2022</v>
      </c>
      <c r="B1463" s="74">
        <v>128708</v>
      </c>
      <c r="C1463" s="74">
        <v>52691</v>
      </c>
      <c r="D1463" s="74" t="s">
        <v>279</v>
      </c>
    </row>
    <row r="1464" spans="1:4" x14ac:dyDescent="0.25">
      <c r="A1464" s="73">
        <v>2023</v>
      </c>
      <c r="B1464" s="74">
        <v>126511</v>
      </c>
      <c r="C1464" s="74" t="s">
        <v>279</v>
      </c>
      <c r="D1464" s="74" t="s">
        <v>279</v>
      </c>
    </row>
    <row r="1465" spans="1:4" x14ac:dyDescent="0.25">
      <c r="A1465" s="73">
        <v>2004</v>
      </c>
      <c r="B1465" s="74" t="s">
        <v>279</v>
      </c>
      <c r="C1465" s="74">
        <v>3000</v>
      </c>
      <c r="D1465" s="74">
        <v>4608</v>
      </c>
    </row>
    <row r="1466" spans="1:4" x14ac:dyDescent="0.25">
      <c r="A1466" s="73">
        <v>2005</v>
      </c>
      <c r="B1466" s="74" t="s">
        <v>279</v>
      </c>
      <c r="C1466" s="74">
        <v>3000</v>
      </c>
      <c r="D1466" s="74">
        <v>5238</v>
      </c>
    </row>
    <row r="1467" spans="1:4" x14ac:dyDescent="0.25">
      <c r="A1467" s="73">
        <v>2006</v>
      </c>
      <c r="B1467" s="74" t="s">
        <v>279</v>
      </c>
      <c r="C1467" s="74">
        <v>4000</v>
      </c>
      <c r="D1467" s="74">
        <v>6961</v>
      </c>
    </row>
    <row r="1468" spans="1:4" x14ac:dyDescent="0.25">
      <c r="A1468" s="73">
        <v>2007</v>
      </c>
      <c r="B1468" s="74" t="s">
        <v>279</v>
      </c>
      <c r="C1468" s="74">
        <v>5000</v>
      </c>
      <c r="D1468" s="74">
        <v>7617</v>
      </c>
    </row>
    <row r="1469" spans="1:4" x14ac:dyDescent="0.25">
      <c r="A1469" s="73">
        <v>2008</v>
      </c>
      <c r="B1469" s="74">
        <v>3800</v>
      </c>
      <c r="C1469" s="74">
        <v>5000</v>
      </c>
      <c r="D1469" s="74">
        <v>8560</v>
      </c>
    </row>
    <row r="1470" spans="1:4" x14ac:dyDescent="0.25">
      <c r="A1470" s="73">
        <v>2009</v>
      </c>
      <c r="B1470" s="74">
        <v>3800</v>
      </c>
      <c r="C1470" s="74">
        <v>7000</v>
      </c>
      <c r="D1470" s="74">
        <v>10489</v>
      </c>
    </row>
    <row r="1471" spans="1:4" x14ac:dyDescent="0.25">
      <c r="A1471" s="73">
        <v>2010</v>
      </c>
      <c r="B1471" s="74">
        <v>7500</v>
      </c>
      <c r="C1471" s="74">
        <v>7000</v>
      </c>
      <c r="D1471" s="74">
        <v>10713</v>
      </c>
    </row>
    <row r="1472" spans="1:4" x14ac:dyDescent="0.25">
      <c r="A1472" s="73">
        <v>2011</v>
      </c>
      <c r="B1472" s="74">
        <v>7500</v>
      </c>
      <c r="C1472" s="74">
        <v>7500</v>
      </c>
      <c r="D1472" s="74">
        <v>10095</v>
      </c>
    </row>
    <row r="1473" spans="1:4" x14ac:dyDescent="0.25">
      <c r="A1473" s="73">
        <v>2012</v>
      </c>
      <c r="B1473" s="74">
        <v>7500</v>
      </c>
      <c r="C1473" s="74">
        <v>9000</v>
      </c>
      <c r="D1473" s="74">
        <v>11133</v>
      </c>
    </row>
    <row r="1474" spans="1:4" x14ac:dyDescent="0.25">
      <c r="A1474" s="73">
        <v>2013</v>
      </c>
      <c r="B1474" s="74">
        <v>12000</v>
      </c>
      <c r="C1474" s="74">
        <v>12000</v>
      </c>
      <c r="D1474" s="74">
        <v>12445</v>
      </c>
    </row>
    <row r="1475" spans="1:4" x14ac:dyDescent="0.25">
      <c r="A1475" s="73">
        <v>2014</v>
      </c>
      <c r="B1475" s="74">
        <v>12000</v>
      </c>
      <c r="C1475" s="74">
        <v>14000</v>
      </c>
      <c r="D1475" s="74">
        <v>14983</v>
      </c>
    </row>
    <row r="1476" spans="1:4" x14ac:dyDescent="0.25">
      <c r="A1476" s="73">
        <v>2015</v>
      </c>
      <c r="B1476" s="74">
        <v>14362</v>
      </c>
      <c r="C1476" s="74">
        <v>14300</v>
      </c>
      <c r="D1476" s="74">
        <v>13166</v>
      </c>
    </row>
    <row r="1477" spans="1:4" x14ac:dyDescent="0.25">
      <c r="A1477" s="73">
        <v>2016</v>
      </c>
      <c r="B1477" s="74">
        <v>16156</v>
      </c>
      <c r="C1477" s="74">
        <v>16200</v>
      </c>
      <c r="D1477" s="74">
        <v>11229</v>
      </c>
    </row>
    <row r="1478" spans="1:4" x14ac:dyDescent="0.25">
      <c r="A1478" s="73">
        <v>2017</v>
      </c>
      <c r="B1478" s="74">
        <v>9343</v>
      </c>
      <c r="C1478" s="74">
        <v>9343</v>
      </c>
      <c r="D1478" s="74">
        <v>8426</v>
      </c>
    </row>
    <row r="1479" spans="1:4" x14ac:dyDescent="0.25">
      <c r="A1479" s="73">
        <v>2018</v>
      </c>
      <c r="B1479" s="74">
        <v>8598</v>
      </c>
      <c r="C1479" s="74">
        <v>8598</v>
      </c>
      <c r="D1479" s="74">
        <v>8573</v>
      </c>
    </row>
    <row r="1480" spans="1:4" x14ac:dyDescent="0.25">
      <c r="A1480" s="73">
        <v>2019</v>
      </c>
      <c r="B1480" s="74">
        <v>6255</v>
      </c>
      <c r="C1480" s="74">
        <v>6255</v>
      </c>
      <c r="D1480" s="74">
        <v>8028</v>
      </c>
    </row>
    <row r="1481" spans="1:4" x14ac:dyDescent="0.25">
      <c r="A1481" s="73">
        <v>2020</v>
      </c>
      <c r="B1481" s="74">
        <v>6599</v>
      </c>
      <c r="C1481" s="74">
        <v>6599</v>
      </c>
      <c r="D1481" s="74">
        <v>7155</v>
      </c>
    </row>
    <row r="1482" spans="1:4" x14ac:dyDescent="0.25">
      <c r="A1482" s="73">
        <v>2021</v>
      </c>
      <c r="B1482" s="74" t="s">
        <v>279</v>
      </c>
      <c r="C1482" s="74">
        <v>5700</v>
      </c>
      <c r="D1482" s="74">
        <v>7214</v>
      </c>
    </row>
    <row r="1483" spans="1:4" x14ac:dyDescent="0.25">
      <c r="A1483" s="73">
        <v>2022</v>
      </c>
      <c r="B1483" s="74">
        <v>4735</v>
      </c>
      <c r="C1483" s="74">
        <v>4735</v>
      </c>
      <c r="D1483" s="74" t="s">
        <v>279</v>
      </c>
    </row>
    <row r="1484" spans="1:4" x14ac:dyDescent="0.25">
      <c r="A1484" s="73">
        <v>2023</v>
      </c>
      <c r="B1484" s="74">
        <v>6098</v>
      </c>
      <c r="C1484" s="74">
        <v>6098</v>
      </c>
      <c r="D1484" s="74" t="s">
        <v>279</v>
      </c>
    </row>
    <row r="1485" spans="1:4" x14ac:dyDescent="0.25">
      <c r="A1485" s="73">
        <v>1987</v>
      </c>
      <c r="B1485" s="74" t="s">
        <v>279</v>
      </c>
      <c r="C1485" s="74">
        <v>442000</v>
      </c>
      <c r="D1485" s="74">
        <v>654992</v>
      </c>
    </row>
    <row r="1486" spans="1:4" x14ac:dyDescent="0.25">
      <c r="A1486" s="73">
        <v>1988</v>
      </c>
      <c r="B1486" s="74" t="s">
        <v>279</v>
      </c>
      <c r="C1486" s="74">
        <v>610000</v>
      </c>
      <c r="D1486" s="74">
        <v>680491</v>
      </c>
    </row>
    <row r="1487" spans="1:4" x14ac:dyDescent="0.25">
      <c r="A1487" s="73">
        <v>1989</v>
      </c>
      <c r="B1487" s="74" t="s">
        <v>279</v>
      </c>
      <c r="C1487" s="74">
        <v>532000</v>
      </c>
      <c r="D1487" s="74">
        <v>585920</v>
      </c>
    </row>
    <row r="1488" spans="1:4" x14ac:dyDescent="0.25">
      <c r="A1488" s="73">
        <v>1990</v>
      </c>
      <c r="B1488" s="74" t="s">
        <v>279</v>
      </c>
      <c r="C1488" s="74">
        <v>562000</v>
      </c>
      <c r="D1488" s="74">
        <v>626107</v>
      </c>
    </row>
    <row r="1489" spans="1:4" x14ac:dyDescent="0.25">
      <c r="A1489" s="73">
        <v>1991</v>
      </c>
      <c r="B1489" s="74" t="s">
        <v>279</v>
      </c>
      <c r="C1489" s="74">
        <v>612000</v>
      </c>
      <c r="D1489" s="74">
        <v>675665</v>
      </c>
    </row>
    <row r="1490" spans="1:4" x14ac:dyDescent="0.25">
      <c r="A1490" s="73">
        <v>1992</v>
      </c>
      <c r="B1490" s="74" t="s">
        <v>279</v>
      </c>
      <c r="C1490" s="74">
        <v>707000</v>
      </c>
      <c r="D1490" s="74">
        <v>760690</v>
      </c>
    </row>
    <row r="1491" spans="1:4" x14ac:dyDescent="0.25">
      <c r="A1491" s="73">
        <v>1993</v>
      </c>
      <c r="B1491" s="74" t="s">
        <v>279</v>
      </c>
      <c r="C1491" s="74">
        <v>767000</v>
      </c>
      <c r="D1491" s="74">
        <v>824568</v>
      </c>
    </row>
    <row r="1492" spans="1:4" x14ac:dyDescent="0.25">
      <c r="A1492" s="73">
        <v>1994</v>
      </c>
      <c r="B1492" s="74" t="s">
        <v>279</v>
      </c>
      <c r="C1492" s="74">
        <v>837000</v>
      </c>
      <c r="D1492" s="74">
        <v>819087</v>
      </c>
    </row>
    <row r="1493" spans="1:4" x14ac:dyDescent="0.25">
      <c r="A1493" s="73">
        <v>1995</v>
      </c>
      <c r="B1493" s="74" t="s">
        <v>279</v>
      </c>
      <c r="C1493" s="74">
        <v>645000</v>
      </c>
      <c r="D1493" s="74">
        <v>756277</v>
      </c>
    </row>
    <row r="1494" spans="1:4" x14ac:dyDescent="0.25">
      <c r="A1494" s="73">
        <v>1996</v>
      </c>
      <c r="B1494" s="74" t="s">
        <v>279</v>
      </c>
      <c r="C1494" s="74">
        <v>452000</v>
      </c>
      <c r="D1494" s="74">
        <v>563472</v>
      </c>
    </row>
    <row r="1495" spans="1:4" x14ac:dyDescent="0.25">
      <c r="A1495" s="73">
        <v>1997</v>
      </c>
      <c r="B1495" s="74" t="s">
        <v>279</v>
      </c>
      <c r="C1495" s="74">
        <v>470000</v>
      </c>
      <c r="D1495" s="74">
        <v>573029</v>
      </c>
    </row>
    <row r="1496" spans="1:4" x14ac:dyDescent="0.25">
      <c r="A1496" s="73">
        <v>1998</v>
      </c>
      <c r="B1496" s="74">
        <v>498000</v>
      </c>
      <c r="C1496" s="74">
        <v>549000</v>
      </c>
      <c r="D1496" s="74">
        <v>666316</v>
      </c>
    </row>
    <row r="1497" spans="1:4" x14ac:dyDescent="0.25">
      <c r="A1497" s="73">
        <v>1999</v>
      </c>
      <c r="B1497" s="74">
        <v>437000</v>
      </c>
      <c r="C1497" s="74">
        <v>562000</v>
      </c>
      <c r="D1497" s="74">
        <v>640309</v>
      </c>
    </row>
    <row r="1498" spans="1:4" x14ac:dyDescent="0.25">
      <c r="A1498" s="73">
        <v>2000</v>
      </c>
      <c r="B1498" s="74">
        <v>642000</v>
      </c>
      <c r="C1498" s="74">
        <v>612000</v>
      </c>
      <c r="D1498" s="74">
        <v>738606</v>
      </c>
    </row>
    <row r="1499" spans="1:4" x14ac:dyDescent="0.25">
      <c r="A1499" s="73">
        <v>2001</v>
      </c>
      <c r="B1499" s="74">
        <v>665000</v>
      </c>
      <c r="C1499" s="74">
        <v>670000</v>
      </c>
      <c r="D1499" s="74">
        <v>737463</v>
      </c>
    </row>
    <row r="1500" spans="1:4" x14ac:dyDescent="0.25">
      <c r="A1500" s="73">
        <v>2002</v>
      </c>
      <c r="B1500" s="74">
        <v>694000</v>
      </c>
      <c r="C1500" s="74">
        <v>683000</v>
      </c>
      <c r="D1500" s="74">
        <v>771422</v>
      </c>
    </row>
    <row r="1501" spans="1:4" x14ac:dyDescent="0.25">
      <c r="A1501" s="73">
        <v>2003</v>
      </c>
      <c r="B1501" s="74">
        <v>542000</v>
      </c>
      <c r="C1501" s="74">
        <v>583000</v>
      </c>
      <c r="D1501" s="74">
        <v>679287</v>
      </c>
    </row>
    <row r="1502" spans="1:4" x14ac:dyDescent="0.25">
      <c r="A1502" s="73">
        <v>2004</v>
      </c>
      <c r="B1502" s="74">
        <v>545000</v>
      </c>
      <c r="C1502" s="74">
        <v>532000</v>
      </c>
      <c r="D1502" s="74">
        <v>660491</v>
      </c>
    </row>
    <row r="1503" spans="1:4" x14ac:dyDescent="0.25">
      <c r="A1503" s="73">
        <v>2005</v>
      </c>
      <c r="B1503" s="74">
        <v>320000</v>
      </c>
      <c r="C1503" s="74">
        <v>422000</v>
      </c>
      <c r="D1503" s="74">
        <v>549514</v>
      </c>
    </row>
    <row r="1504" spans="1:4" x14ac:dyDescent="0.25">
      <c r="A1504" s="73">
        <v>2006</v>
      </c>
      <c r="B1504" s="74">
        <v>373000</v>
      </c>
      <c r="C1504" s="74">
        <v>444000</v>
      </c>
      <c r="D1504" s="74">
        <v>481181</v>
      </c>
    </row>
    <row r="1505" spans="1:4" x14ac:dyDescent="0.25">
      <c r="A1505" s="73">
        <v>2007</v>
      </c>
      <c r="B1505" s="74">
        <v>390000</v>
      </c>
      <c r="C1505" s="74">
        <v>502000</v>
      </c>
      <c r="D1505" s="74">
        <v>586206</v>
      </c>
    </row>
    <row r="1506" spans="1:4" x14ac:dyDescent="0.25">
      <c r="A1506" s="73">
        <v>2008</v>
      </c>
      <c r="B1506" s="74">
        <v>349000</v>
      </c>
      <c r="C1506" s="74">
        <v>458000</v>
      </c>
      <c r="D1506" s="74">
        <v>623165</v>
      </c>
    </row>
    <row r="1507" spans="1:4" x14ac:dyDescent="0.25">
      <c r="A1507" s="73">
        <v>2009</v>
      </c>
      <c r="B1507" s="74">
        <v>443000</v>
      </c>
      <c r="C1507" s="74">
        <v>605000</v>
      </c>
      <c r="D1507" s="74">
        <v>737969</v>
      </c>
    </row>
    <row r="1508" spans="1:4" x14ac:dyDescent="0.25">
      <c r="A1508" s="73">
        <v>2010</v>
      </c>
      <c r="B1508" s="74">
        <v>527000</v>
      </c>
      <c r="C1508" s="74">
        <v>885000</v>
      </c>
      <c r="D1508" s="74">
        <v>877272</v>
      </c>
    </row>
    <row r="1509" spans="1:4" x14ac:dyDescent="0.25">
      <c r="A1509" s="73">
        <v>2011</v>
      </c>
      <c r="B1509" s="74">
        <v>529000</v>
      </c>
      <c r="C1509" s="74">
        <v>959000</v>
      </c>
      <c r="D1509" s="74">
        <v>948963</v>
      </c>
    </row>
    <row r="1510" spans="1:4" x14ac:dyDescent="0.25">
      <c r="A1510" s="73">
        <v>2012</v>
      </c>
      <c r="B1510" s="74">
        <v>586000</v>
      </c>
      <c r="C1510" s="74">
        <v>927000</v>
      </c>
      <c r="D1510" s="74">
        <v>899551</v>
      </c>
    </row>
    <row r="1511" spans="1:4" x14ac:dyDescent="0.25">
      <c r="A1511" s="73">
        <v>2013</v>
      </c>
      <c r="B1511" s="74">
        <v>497000</v>
      </c>
      <c r="C1511" s="74">
        <v>906000</v>
      </c>
      <c r="D1511" s="74">
        <v>938299</v>
      </c>
    </row>
    <row r="1512" spans="1:4" x14ac:dyDescent="0.25">
      <c r="A1512" s="73">
        <v>2014</v>
      </c>
      <c r="B1512" s="74">
        <v>927000</v>
      </c>
      <c r="C1512" s="74">
        <v>1392000</v>
      </c>
      <c r="D1512" s="74">
        <v>1401788</v>
      </c>
    </row>
    <row r="1513" spans="1:4" x14ac:dyDescent="0.25">
      <c r="A1513" s="73">
        <v>2015</v>
      </c>
      <c r="B1513" s="74">
        <v>831000</v>
      </c>
      <c r="C1513" s="74">
        <v>1229000</v>
      </c>
      <c r="D1513" s="74">
        <v>1215827</v>
      </c>
    </row>
    <row r="1514" spans="1:4" x14ac:dyDescent="0.25">
      <c r="A1514" s="73">
        <v>2016</v>
      </c>
      <c r="B1514" s="74">
        <v>773842</v>
      </c>
      <c r="C1514" s="74">
        <v>1057000</v>
      </c>
      <c r="D1514" s="74">
        <v>1100135</v>
      </c>
    </row>
    <row r="1515" spans="1:4" x14ac:dyDescent="0.25">
      <c r="A1515" s="73">
        <v>2017</v>
      </c>
      <c r="B1515" s="74">
        <v>857185</v>
      </c>
      <c r="C1515" s="74">
        <v>1173000</v>
      </c>
      <c r="D1515" s="74">
        <v>1159641</v>
      </c>
    </row>
    <row r="1516" spans="1:4" x14ac:dyDescent="0.25">
      <c r="A1516" s="73">
        <v>2018</v>
      </c>
      <c r="B1516" s="74">
        <v>550948</v>
      </c>
      <c r="C1516" s="74">
        <v>998000</v>
      </c>
      <c r="D1516" s="74">
        <v>1023144</v>
      </c>
    </row>
    <row r="1517" spans="1:4" x14ac:dyDescent="0.25">
      <c r="A1517" s="73">
        <v>2019</v>
      </c>
      <c r="B1517" s="74">
        <v>770358</v>
      </c>
      <c r="C1517" s="74">
        <v>864000</v>
      </c>
      <c r="D1517" s="74">
        <v>839727</v>
      </c>
    </row>
    <row r="1518" spans="1:4" x14ac:dyDescent="0.25">
      <c r="A1518" s="73">
        <v>2020</v>
      </c>
      <c r="B1518" s="74">
        <v>922064</v>
      </c>
      <c r="C1518" s="74">
        <v>1090879</v>
      </c>
      <c r="D1518" s="74">
        <v>1039513</v>
      </c>
    </row>
    <row r="1519" spans="1:4" x14ac:dyDescent="0.25">
      <c r="A1519" s="73">
        <v>2021</v>
      </c>
      <c r="B1519" s="74">
        <v>852284</v>
      </c>
      <c r="C1519" s="74">
        <v>1199103</v>
      </c>
      <c r="D1519" s="74">
        <v>1081540</v>
      </c>
    </row>
    <row r="1520" spans="1:4" x14ac:dyDescent="0.25">
      <c r="A1520" s="73">
        <v>2022</v>
      </c>
      <c r="B1520" s="74">
        <v>794920</v>
      </c>
      <c r="C1520" s="74">
        <v>1131416</v>
      </c>
      <c r="D1520" s="74" t="s">
        <v>279</v>
      </c>
    </row>
    <row r="1521" spans="1:4" x14ac:dyDescent="0.25">
      <c r="A1521" s="73">
        <v>2023</v>
      </c>
      <c r="B1521" s="74">
        <v>782066</v>
      </c>
      <c r="C1521" s="74" t="s">
        <v>279</v>
      </c>
      <c r="D1521" s="74" t="s">
        <v>279</v>
      </c>
    </row>
    <row r="1522" spans="1:4" x14ac:dyDescent="0.25">
      <c r="A1522" s="73">
        <v>1987</v>
      </c>
      <c r="B1522" s="74" t="s">
        <v>279</v>
      </c>
      <c r="C1522" s="74" t="s">
        <v>279</v>
      </c>
      <c r="D1522" s="74" t="s">
        <v>279</v>
      </c>
    </row>
    <row r="1523" spans="1:4" x14ac:dyDescent="0.25">
      <c r="A1523" s="73">
        <v>1988</v>
      </c>
      <c r="B1523" s="74" t="s">
        <v>279</v>
      </c>
      <c r="C1523" s="74" t="s">
        <v>279</v>
      </c>
      <c r="D1523" s="74" t="s">
        <v>279</v>
      </c>
    </row>
    <row r="1524" spans="1:4" x14ac:dyDescent="0.25">
      <c r="A1524" s="73">
        <v>1989</v>
      </c>
      <c r="B1524" s="74" t="s">
        <v>279</v>
      </c>
      <c r="C1524" s="74" t="s">
        <v>279</v>
      </c>
      <c r="D1524" s="74" t="s">
        <v>279</v>
      </c>
    </row>
    <row r="1525" spans="1:4" x14ac:dyDescent="0.25">
      <c r="A1525" s="73">
        <v>1990</v>
      </c>
      <c r="B1525" s="74" t="s">
        <v>279</v>
      </c>
      <c r="C1525" s="74" t="s">
        <v>279</v>
      </c>
      <c r="D1525" s="74" t="s">
        <v>279</v>
      </c>
    </row>
    <row r="1526" spans="1:4" x14ac:dyDescent="0.25">
      <c r="A1526" s="73">
        <v>1991</v>
      </c>
      <c r="B1526" s="74" t="s">
        <v>279</v>
      </c>
      <c r="C1526" s="74" t="s">
        <v>279</v>
      </c>
      <c r="D1526" s="74" t="s">
        <v>279</v>
      </c>
    </row>
    <row r="1527" spans="1:4" x14ac:dyDescent="0.25">
      <c r="A1527" s="73">
        <v>1992</v>
      </c>
      <c r="B1527" s="74" t="s">
        <v>279</v>
      </c>
      <c r="C1527" s="74">
        <v>186200</v>
      </c>
      <c r="D1527" s="74">
        <v>191793</v>
      </c>
    </row>
    <row r="1528" spans="1:4" x14ac:dyDescent="0.25">
      <c r="A1528" s="73">
        <v>1993</v>
      </c>
      <c r="B1528" s="74" t="s">
        <v>279</v>
      </c>
      <c r="C1528" s="74">
        <v>186200</v>
      </c>
      <c r="D1528" s="74">
        <v>161983</v>
      </c>
    </row>
    <row r="1529" spans="1:4" x14ac:dyDescent="0.25">
      <c r="A1529" s="73">
        <v>1994</v>
      </c>
      <c r="B1529" s="74" t="s">
        <v>279</v>
      </c>
      <c r="C1529" s="74">
        <v>176200</v>
      </c>
      <c r="D1529" s="74">
        <v>143728</v>
      </c>
    </row>
    <row r="1530" spans="1:4" x14ac:dyDescent="0.25">
      <c r="A1530" s="73">
        <v>1995</v>
      </c>
      <c r="B1530" s="74" t="s">
        <v>279</v>
      </c>
      <c r="C1530" s="74">
        <v>126200</v>
      </c>
      <c r="D1530" s="74">
        <v>129564</v>
      </c>
    </row>
    <row r="1531" spans="1:4" x14ac:dyDescent="0.25">
      <c r="A1531" s="73">
        <v>1996</v>
      </c>
      <c r="B1531" s="74" t="s">
        <v>279</v>
      </c>
      <c r="C1531" s="74">
        <v>92200</v>
      </c>
      <c r="D1531" s="74">
        <v>141725</v>
      </c>
    </row>
    <row r="1532" spans="1:4" x14ac:dyDescent="0.25">
      <c r="A1532" s="73">
        <v>1997</v>
      </c>
      <c r="B1532" s="74" t="s">
        <v>279</v>
      </c>
      <c r="C1532" s="74">
        <v>102200</v>
      </c>
      <c r="D1532" s="74">
        <v>191007</v>
      </c>
    </row>
    <row r="1533" spans="1:4" x14ac:dyDescent="0.25">
      <c r="A1533" s="73">
        <v>1998</v>
      </c>
      <c r="B1533" s="74">
        <v>93900</v>
      </c>
      <c r="C1533" s="74">
        <v>98200</v>
      </c>
      <c r="D1533" s="74">
        <v>181734</v>
      </c>
    </row>
    <row r="1534" spans="1:4" x14ac:dyDescent="0.25">
      <c r="A1534" s="73">
        <v>1999</v>
      </c>
      <c r="B1534" s="74">
        <v>117000</v>
      </c>
      <c r="C1534" s="74">
        <v>113200</v>
      </c>
      <c r="D1534" s="74">
        <v>158687</v>
      </c>
    </row>
    <row r="1535" spans="1:4" x14ac:dyDescent="0.25">
      <c r="A1535" s="73">
        <v>2000</v>
      </c>
      <c r="B1535" s="74">
        <v>106800</v>
      </c>
      <c r="C1535" s="74">
        <v>108200</v>
      </c>
      <c r="D1535" s="74">
        <v>132450</v>
      </c>
    </row>
    <row r="1536" spans="1:4" x14ac:dyDescent="0.25">
      <c r="A1536" s="73">
        <v>2001</v>
      </c>
      <c r="B1536" s="74">
        <v>87400</v>
      </c>
      <c r="C1536" s="74">
        <v>87400</v>
      </c>
      <c r="D1536" s="74">
        <v>191387</v>
      </c>
    </row>
    <row r="1537" spans="1:4" x14ac:dyDescent="0.25">
      <c r="A1537" s="73">
        <v>2002</v>
      </c>
      <c r="B1537" s="74">
        <v>85510</v>
      </c>
      <c r="C1537" s="74">
        <v>83420</v>
      </c>
      <c r="D1537" s="74">
        <v>132418</v>
      </c>
    </row>
    <row r="1538" spans="1:4" x14ac:dyDescent="0.25">
      <c r="A1538" s="73">
        <v>2003</v>
      </c>
      <c r="B1538" s="74">
        <v>78400</v>
      </c>
      <c r="C1538" s="74">
        <v>83400</v>
      </c>
      <c r="D1538" s="74">
        <v>152907</v>
      </c>
    </row>
    <row r="1539" spans="1:4" x14ac:dyDescent="0.25">
      <c r="A1539" s="73">
        <v>2004</v>
      </c>
      <c r="B1539" s="74" t="s">
        <v>279</v>
      </c>
      <c r="C1539" s="74">
        <v>70500</v>
      </c>
      <c r="D1539" s="74">
        <v>126947</v>
      </c>
    </row>
    <row r="1540" spans="1:4" x14ac:dyDescent="0.25">
      <c r="A1540" s="73">
        <v>2005</v>
      </c>
      <c r="B1540" s="74">
        <v>44500</v>
      </c>
      <c r="C1540" s="74">
        <v>66600</v>
      </c>
      <c r="D1540" s="74">
        <v>118049</v>
      </c>
    </row>
    <row r="1541" spans="1:4" x14ac:dyDescent="0.25">
      <c r="A1541" s="73">
        <v>2006</v>
      </c>
      <c r="B1541" s="74">
        <v>57600</v>
      </c>
      <c r="C1541" s="74">
        <v>64600</v>
      </c>
      <c r="D1541" s="74">
        <v>130448</v>
      </c>
    </row>
    <row r="1542" spans="1:4" x14ac:dyDescent="0.25">
      <c r="A1542" s="73">
        <v>2007</v>
      </c>
      <c r="B1542" s="74">
        <v>41600</v>
      </c>
      <c r="C1542" s="74">
        <v>58500</v>
      </c>
      <c r="D1542" s="74">
        <v>99738</v>
      </c>
    </row>
    <row r="1543" spans="1:4" x14ac:dyDescent="0.25">
      <c r="A1543" s="73">
        <v>2008</v>
      </c>
      <c r="B1543" s="74">
        <v>44400</v>
      </c>
      <c r="C1543" s="74">
        <v>58300</v>
      </c>
      <c r="D1543" s="74">
        <v>104224</v>
      </c>
    </row>
    <row r="1544" spans="1:4" x14ac:dyDescent="0.25">
      <c r="A1544" s="73">
        <v>2009</v>
      </c>
      <c r="B1544" s="74">
        <v>64900</v>
      </c>
      <c r="C1544" s="74">
        <v>64800</v>
      </c>
      <c r="D1544" s="74">
        <v>107389</v>
      </c>
    </row>
    <row r="1545" spans="1:4" x14ac:dyDescent="0.25">
      <c r="A1545" s="73">
        <v>2010</v>
      </c>
      <c r="B1545" s="74">
        <v>73200</v>
      </c>
      <c r="C1545" s="74">
        <v>73100</v>
      </c>
      <c r="D1545" s="74">
        <v>115944</v>
      </c>
    </row>
    <row r="1546" spans="1:4" x14ac:dyDescent="0.25">
      <c r="A1546" s="73">
        <v>2011</v>
      </c>
      <c r="B1546" s="74">
        <v>72200</v>
      </c>
      <c r="C1546" s="74">
        <v>81300</v>
      </c>
      <c r="D1546" s="74">
        <v>117197</v>
      </c>
    </row>
    <row r="1547" spans="1:4" x14ac:dyDescent="0.25">
      <c r="A1547" s="73">
        <v>2012</v>
      </c>
      <c r="B1547" s="74">
        <v>84410</v>
      </c>
      <c r="C1547" s="74">
        <v>84400</v>
      </c>
      <c r="D1547" s="74">
        <v>132898</v>
      </c>
    </row>
    <row r="1548" spans="1:4" x14ac:dyDescent="0.25">
      <c r="A1548" s="73">
        <v>2013</v>
      </c>
      <c r="B1548" s="74">
        <v>97070</v>
      </c>
      <c r="C1548" s="74">
        <v>106242</v>
      </c>
      <c r="D1548" s="74">
        <v>125742</v>
      </c>
    </row>
    <row r="1549" spans="1:4" x14ac:dyDescent="0.25">
      <c r="A1549" s="73">
        <v>2014</v>
      </c>
      <c r="B1549" s="74">
        <v>120603</v>
      </c>
      <c r="C1549" s="74">
        <v>121656</v>
      </c>
      <c r="D1549" s="74">
        <v>132997</v>
      </c>
    </row>
    <row r="1550" spans="1:4" x14ac:dyDescent="0.25">
      <c r="A1550" s="73">
        <v>2015</v>
      </c>
      <c r="B1550" s="74">
        <v>186533</v>
      </c>
      <c r="C1550" s="74">
        <v>138432</v>
      </c>
      <c r="D1550" s="74">
        <v>134875</v>
      </c>
    </row>
    <row r="1551" spans="1:4" x14ac:dyDescent="0.25">
      <c r="A1551" s="73">
        <v>2016</v>
      </c>
      <c r="B1551" s="74">
        <v>216345</v>
      </c>
      <c r="C1551" s="74">
        <v>143480</v>
      </c>
      <c r="D1551" s="74">
        <v>135930</v>
      </c>
    </row>
    <row r="1552" spans="1:4" x14ac:dyDescent="0.25">
      <c r="A1552" s="73">
        <v>2017</v>
      </c>
      <c r="B1552" s="74">
        <v>158201</v>
      </c>
      <c r="C1552" s="74">
        <v>147556</v>
      </c>
      <c r="D1552" s="74">
        <v>113183</v>
      </c>
    </row>
    <row r="1553" spans="1:4" x14ac:dyDescent="0.25">
      <c r="A1553" s="73">
        <v>2018</v>
      </c>
      <c r="B1553" s="74">
        <v>142481</v>
      </c>
      <c r="C1553" s="74">
        <v>127986</v>
      </c>
      <c r="D1553" s="74">
        <v>104804</v>
      </c>
    </row>
    <row r="1554" spans="1:4" x14ac:dyDescent="0.25">
      <c r="A1554" s="73">
        <v>2019</v>
      </c>
      <c r="B1554" s="74">
        <v>142217</v>
      </c>
      <c r="C1554" s="74">
        <v>142217</v>
      </c>
      <c r="D1554" s="74">
        <v>84776</v>
      </c>
    </row>
    <row r="1555" spans="1:4" x14ac:dyDescent="0.25">
      <c r="A1555" s="73">
        <v>2020</v>
      </c>
      <c r="B1555" s="74">
        <v>166499</v>
      </c>
      <c r="C1555" s="74">
        <v>166499</v>
      </c>
      <c r="D1555" s="74">
        <v>78672</v>
      </c>
    </row>
    <row r="1556" spans="1:4" x14ac:dyDescent="0.25">
      <c r="A1556" s="73">
        <v>2021</v>
      </c>
      <c r="B1556" s="74">
        <v>167785</v>
      </c>
      <c r="C1556" s="74">
        <v>162607</v>
      </c>
      <c r="D1556" s="74">
        <v>73452.842999999993</v>
      </c>
    </row>
    <row r="1557" spans="1:4" x14ac:dyDescent="0.25">
      <c r="A1557" s="73">
        <v>2022</v>
      </c>
      <c r="B1557" s="74">
        <v>142508</v>
      </c>
      <c r="C1557" s="74" t="s">
        <v>279</v>
      </c>
      <c r="D1557" s="74" t="s">
        <v>279</v>
      </c>
    </row>
    <row r="1558" spans="1:4" x14ac:dyDescent="0.25">
      <c r="A1558" s="73">
        <v>2023</v>
      </c>
      <c r="B1558" s="74" t="s">
        <v>279</v>
      </c>
      <c r="C1558" s="74" t="s">
        <v>279</v>
      </c>
      <c r="D1558" s="74" t="s">
        <v>279</v>
      </c>
    </row>
    <row r="1559" spans="1:4" x14ac:dyDescent="0.25">
      <c r="A1559" s="73">
        <v>1987</v>
      </c>
      <c r="B1559" s="74" t="s">
        <v>279</v>
      </c>
      <c r="C1559" s="74">
        <v>5000</v>
      </c>
      <c r="D1559" s="74">
        <v>6220</v>
      </c>
    </row>
    <row r="1560" spans="1:4" x14ac:dyDescent="0.25">
      <c r="A1560" s="73">
        <v>1988</v>
      </c>
      <c r="B1560" s="74" t="s">
        <v>279</v>
      </c>
      <c r="C1560" s="74">
        <v>5000</v>
      </c>
      <c r="D1560" s="74">
        <v>5005</v>
      </c>
    </row>
    <row r="1561" spans="1:4" x14ac:dyDescent="0.25">
      <c r="A1561" s="73">
        <v>1989</v>
      </c>
      <c r="B1561" s="74" t="s">
        <v>279</v>
      </c>
      <c r="C1561" s="74">
        <v>5800</v>
      </c>
      <c r="D1561" s="74">
        <v>4372</v>
      </c>
    </row>
    <row r="1562" spans="1:4" x14ac:dyDescent="0.25">
      <c r="A1562" s="73">
        <v>1990</v>
      </c>
      <c r="B1562" s="74" t="s">
        <v>279</v>
      </c>
      <c r="C1562" s="74">
        <v>5100</v>
      </c>
      <c r="D1562" s="74">
        <v>3275</v>
      </c>
    </row>
    <row r="1563" spans="1:4" x14ac:dyDescent="0.25">
      <c r="A1563" s="73">
        <v>1991</v>
      </c>
      <c r="B1563" s="74" t="s">
        <v>279</v>
      </c>
      <c r="C1563" s="74">
        <v>4500</v>
      </c>
      <c r="D1563" s="74">
        <v>2554</v>
      </c>
    </row>
    <row r="1564" spans="1:4" x14ac:dyDescent="0.25">
      <c r="A1564" s="73">
        <v>1992</v>
      </c>
      <c r="B1564" s="74" t="s">
        <v>279</v>
      </c>
      <c r="C1564" s="74">
        <v>3800</v>
      </c>
      <c r="D1564" s="74">
        <v>3267</v>
      </c>
    </row>
    <row r="1565" spans="1:4" x14ac:dyDescent="0.25">
      <c r="A1565" s="73">
        <v>1993</v>
      </c>
      <c r="B1565" s="74" t="s">
        <v>279</v>
      </c>
      <c r="C1565" s="74">
        <v>2800</v>
      </c>
      <c r="D1565" s="74">
        <v>1996</v>
      </c>
    </row>
    <row r="1566" spans="1:4" x14ac:dyDescent="0.25">
      <c r="A1566" s="73">
        <v>1994</v>
      </c>
      <c r="B1566" s="74" t="s">
        <v>279</v>
      </c>
      <c r="C1566" s="74">
        <v>3100</v>
      </c>
      <c r="D1566" s="74">
        <v>2801</v>
      </c>
    </row>
    <row r="1567" spans="1:4" x14ac:dyDescent="0.25">
      <c r="A1567" s="73">
        <v>1995</v>
      </c>
      <c r="B1567" s="74" t="s">
        <v>279</v>
      </c>
      <c r="C1567" s="74">
        <v>2800</v>
      </c>
      <c r="D1567" s="74">
        <v>2591</v>
      </c>
    </row>
    <row r="1568" spans="1:4" x14ac:dyDescent="0.25">
      <c r="A1568" s="73">
        <v>1996</v>
      </c>
      <c r="B1568" s="74" t="s">
        <v>279</v>
      </c>
      <c r="C1568" s="74">
        <v>2450</v>
      </c>
      <c r="D1568" s="74">
        <v>2519</v>
      </c>
    </row>
    <row r="1569" spans="1:4" x14ac:dyDescent="0.25">
      <c r="A1569" s="73">
        <v>1997</v>
      </c>
      <c r="B1569" s="74" t="s">
        <v>279</v>
      </c>
      <c r="C1569" s="74">
        <v>2100</v>
      </c>
      <c r="D1569" s="74">
        <v>3244</v>
      </c>
    </row>
    <row r="1570" spans="1:4" x14ac:dyDescent="0.25">
      <c r="A1570" s="73">
        <v>1998</v>
      </c>
      <c r="B1570" s="74" t="s">
        <v>279</v>
      </c>
      <c r="C1570" s="74">
        <v>2400</v>
      </c>
      <c r="D1570" s="74">
        <v>4028</v>
      </c>
    </row>
    <row r="1571" spans="1:4" x14ac:dyDescent="0.25">
      <c r="A1571" s="73">
        <v>1999</v>
      </c>
      <c r="B1571" s="74" t="s">
        <v>279</v>
      </c>
      <c r="C1571" s="74">
        <v>2400</v>
      </c>
      <c r="D1571" s="74">
        <v>3396</v>
      </c>
    </row>
    <row r="1572" spans="1:4" x14ac:dyDescent="0.25">
      <c r="A1572" s="73">
        <v>2000</v>
      </c>
      <c r="B1572" s="74" t="s">
        <v>279</v>
      </c>
      <c r="C1572" s="74">
        <v>2400</v>
      </c>
      <c r="D1572" s="74">
        <v>2677</v>
      </c>
    </row>
    <row r="1573" spans="1:4" x14ac:dyDescent="0.25">
      <c r="A1573" s="73">
        <v>2001</v>
      </c>
      <c r="B1573" s="74" t="s">
        <v>279</v>
      </c>
      <c r="C1573" s="74">
        <v>2000</v>
      </c>
      <c r="D1573" s="74">
        <v>2573</v>
      </c>
    </row>
    <row r="1574" spans="1:4" x14ac:dyDescent="0.25">
      <c r="A1574" s="73">
        <v>2002</v>
      </c>
      <c r="B1574" s="74" t="s">
        <v>279</v>
      </c>
      <c r="C1574" s="74">
        <v>2400</v>
      </c>
      <c r="D1574" s="74">
        <v>2708</v>
      </c>
    </row>
    <row r="1575" spans="1:4" x14ac:dyDescent="0.25">
      <c r="A1575" s="73">
        <v>2003</v>
      </c>
      <c r="B1575" s="74" t="s">
        <v>279</v>
      </c>
      <c r="C1575" s="74">
        <v>1675</v>
      </c>
      <c r="D1575" s="74">
        <v>2668</v>
      </c>
    </row>
    <row r="1576" spans="1:4" x14ac:dyDescent="0.25">
      <c r="A1576" s="73">
        <v>2004</v>
      </c>
      <c r="B1576" s="74" t="s">
        <v>279</v>
      </c>
      <c r="C1576" s="74">
        <v>1340</v>
      </c>
      <c r="D1576" s="74">
        <v>2174</v>
      </c>
    </row>
    <row r="1577" spans="1:4" x14ac:dyDescent="0.25">
      <c r="A1577" s="73">
        <v>2005</v>
      </c>
      <c r="B1577" s="74" t="s">
        <v>279</v>
      </c>
      <c r="C1577" s="74">
        <v>1608</v>
      </c>
      <c r="D1577" s="74">
        <v>2491</v>
      </c>
    </row>
    <row r="1578" spans="1:4" x14ac:dyDescent="0.25">
      <c r="A1578" s="73">
        <v>2006</v>
      </c>
      <c r="B1578" s="74" t="s">
        <v>279</v>
      </c>
      <c r="C1578" s="74">
        <v>1608</v>
      </c>
      <c r="D1578" s="74">
        <v>2188</v>
      </c>
    </row>
    <row r="1579" spans="1:4" x14ac:dyDescent="0.25">
      <c r="A1579" s="73">
        <v>2007</v>
      </c>
      <c r="B1579" s="74" t="s">
        <v>279</v>
      </c>
      <c r="C1579" s="74">
        <v>1849</v>
      </c>
      <c r="D1579" s="74">
        <v>2549</v>
      </c>
    </row>
    <row r="1580" spans="1:4" x14ac:dyDescent="0.25">
      <c r="A1580" s="73">
        <v>2008</v>
      </c>
      <c r="B1580" s="74" t="s">
        <v>279</v>
      </c>
      <c r="C1580" s="74">
        <v>1849</v>
      </c>
      <c r="D1580" s="74">
        <v>1831</v>
      </c>
    </row>
    <row r="1581" spans="1:4" x14ac:dyDescent="0.25">
      <c r="A1581" s="73">
        <v>2009</v>
      </c>
      <c r="B1581" s="74" t="s">
        <v>279</v>
      </c>
      <c r="C1581" s="74">
        <v>1430</v>
      </c>
      <c r="D1581" s="74">
        <v>1589</v>
      </c>
    </row>
    <row r="1582" spans="1:4" x14ac:dyDescent="0.25">
      <c r="A1582" s="73">
        <v>2010</v>
      </c>
      <c r="B1582" s="74" t="s">
        <v>279</v>
      </c>
      <c r="C1582" s="74">
        <v>1630</v>
      </c>
      <c r="D1582" s="74">
        <v>2939</v>
      </c>
    </row>
    <row r="1583" spans="1:4" x14ac:dyDescent="0.25">
      <c r="A1583" s="73">
        <v>2011</v>
      </c>
      <c r="B1583" s="74" t="s">
        <v>279</v>
      </c>
      <c r="C1583" s="74">
        <v>1627</v>
      </c>
      <c r="D1583" s="74">
        <v>1198</v>
      </c>
    </row>
    <row r="1584" spans="1:4" x14ac:dyDescent="0.25">
      <c r="A1584" s="73">
        <v>2012</v>
      </c>
      <c r="B1584" s="74" t="s">
        <v>279</v>
      </c>
      <c r="C1584" s="74">
        <v>1627</v>
      </c>
      <c r="D1584" s="74">
        <v>1513</v>
      </c>
    </row>
    <row r="1585" spans="1:4" x14ac:dyDescent="0.25">
      <c r="A1585" s="73">
        <v>2013</v>
      </c>
      <c r="B1585" s="74" t="s">
        <v>279</v>
      </c>
      <c r="C1585" s="74">
        <v>1627</v>
      </c>
      <c r="D1585" s="74">
        <v>1028</v>
      </c>
    </row>
    <row r="1586" spans="1:4" x14ac:dyDescent="0.25">
      <c r="A1586" s="73">
        <v>2014</v>
      </c>
      <c r="B1586" s="74">
        <v>1827</v>
      </c>
      <c r="C1586" s="74">
        <v>1220</v>
      </c>
      <c r="D1586" s="74">
        <v>1230</v>
      </c>
    </row>
    <row r="1587" spans="1:4" x14ac:dyDescent="0.25">
      <c r="A1587" s="73">
        <v>2015</v>
      </c>
      <c r="B1587" s="74">
        <v>1244</v>
      </c>
      <c r="C1587" s="74">
        <v>1098</v>
      </c>
      <c r="D1587" s="74">
        <v>1012</v>
      </c>
    </row>
    <row r="1588" spans="1:4" x14ac:dyDescent="0.25">
      <c r="A1588" s="73">
        <v>2016</v>
      </c>
      <c r="B1588" s="74">
        <v>1244</v>
      </c>
      <c r="C1588" s="74">
        <v>1098</v>
      </c>
      <c r="D1588" s="74">
        <v>1096</v>
      </c>
    </row>
    <row r="1589" spans="1:4" x14ac:dyDescent="0.25">
      <c r="A1589" s="73">
        <v>2017</v>
      </c>
      <c r="B1589" s="74">
        <v>1493</v>
      </c>
      <c r="C1589" s="74">
        <v>1098</v>
      </c>
      <c r="D1589" s="74">
        <v>1438</v>
      </c>
    </row>
    <row r="1590" spans="1:4" x14ac:dyDescent="0.25">
      <c r="A1590" s="73">
        <v>2018</v>
      </c>
      <c r="B1590" s="74">
        <v>3336</v>
      </c>
      <c r="C1590" s="74">
        <v>1793</v>
      </c>
      <c r="D1590" s="74">
        <v>830</v>
      </c>
    </row>
    <row r="1591" spans="1:4" x14ac:dyDescent="0.25">
      <c r="A1591" s="73">
        <v>2019</v>
      </c>
      <c r="B1591" s="74">
        <v>3503</v>
      </c>
      <c r="C1591" s="74">
        <v>3075</v>
      </c>
      <c r="D1591" s="74">
        <v>1002</v>
      </c>
    </row>
    <row r="1592" spans="1:4" x14ac:dyDescent="0.25">
      <c r="A1592" s="73">
        <v>2020</v>
      </c>
      <c r="B1592" s="74">
        <v>5640</v>
      </c>
      <c r="C1592" s="74">
        <v>2790</v>
      </c>
      <c r="D1592" s="74">
        <v>601</v>
      </c>
    </row>
    <row r="1593" spans="1:4" x14ac:dyDescent="0.25">
      <c r="A1593" s="73">
        <v>2021</v>
      </c>
      <c r="B1593" s="74">
        <v>2846</v>
      </c>
      <c r="C1593" s="74">
        <v>2846</v>
      </c>
      <c r="D1593" s="74">
        <v>668</v>
      </c>
    </row>
    <row r="1594" spans="1:4" x14ac:dyDescent="0.25">
      <c r="A1594" s="73">
        <v>1987</v>
      </c>
      <c r="B1594" s="74" t="s">
        <v>279</v>
      </c>
      <c r="C1594" s="74" t="s">
        <v>279</v>
      </c>
      <c r="D1594" s="74">
        <v>149300</v>
      </c>
    </row>
    <row r="1595" spans="1:4" x14ac:dyDescent="0.25">
      <c r="A1595" s="73">
        <v>1988</v>
      </c>
      <c r="B1595" s="74" t="s">
        <v>279</v>
      </c>
      <c r="C1595" s="74" t="s">
        <v>279</v>
      </c>
      <c r="D1595" s="74">
        <v>109300</v>
      </c>
    </row>
    <row r="1596" spans="1:4" x14ac:dyDescent="0.25">
      <c r="A1596" s="73">
        <v>1989</v>
      </c>
      <c r="B1596" s="74" t="s">
        <v>279</v>
      </c>
      <c r="C1596" s="74" t="s">
        <v>279</v>
      </c>
      <c r="D1596" s="74">
        <v>166400</v>
      </c>
    </row>
    <row r="1597" spans="1:4" x14ac:dyDescent="0.25">
      <c r="A1597" s="73">
        <v>1990</v>
      </c>
      <c r="B1597" s="74" t="s">
        <v>279</v>
      </c>
      <c r="C1597" s="74" t="s">
        <v>279</v>
      </c>
      <c r="D1597" s="74">
        <v>163300</v>
      </c>
    </row>
    <row r="1598" spans="1:4" x14ac:dyDescent="0.25">
      <c r="A1598" s="73">
        <v>1991</v>
      </c>
      <c r="B1598" s="74" t="s">
        <v>279</v>
      </c>
      <c r="C1598" s="74" t="s">
        <v>279</v>
      </c>
      <c r="D1598" s="74">
        <v>186600</v>
      </c>
    </row>
    <row r="1599" spans="1:4" x14ac:dyDescent="0.25">
      <c r="A1599" s="73">
        <v>1992</v>
      </c>
      <c r="B1599" s="74" t="s">
        <v>279</v>
      </c>
      <c r="C1599" s="74" t="s">
        <v>279</v>
      </c>
      <c r="D1599" s="74">
        <v>296800</v>
      </c>
    </row>
    <row r="1600" spans="1:4" x14ac:dyDescent="0.25">
      <c r="A1600" s="73">
        <v>1993</v>
      </c>
      <c r="B1600" s="74" t="s">
        <v>279</v>
      </c>
      <c r="C1600" s="74" t="s">
        <v>279</v>
      </c>
      <c r="D1600" s="74">
        <v>183100</v>
      </c>
    </row>
    <row r="1601" spans="1:4" x14ac:dyDescent="0.25">
      <c r="A1601" s="73">
        <v>1994</v>
      </c>
      <c r="B1601" s="74" t="s">
        <v>279</v>
      </c>
      <c r="C1601" s="74" t="s">
        <v>279</v>
      </c>
      <c r="D1601" s="74">
        <v>182000</v>
      </c>
    </row>
    <row r="1602" spans="1:4" x14ac:dyDescent="0.25">
      <c r="A1602" s="73">
        <v>1995</v>
      </c>
      <c r="B1602" s="74" t="s">
        <v>279</v>
      </c>
      <c r="C1602" s="74" t="s">
        <v>279</v>
      </c>
      <c r="D1602" s="74">
        <v>236800</v>
      </c>
    </row>
    <row r="1603" spans="1:4" x14ac:dyDescent="0.25">
      <c r="A1603" s="73">
        <v>1996</v>
      </c>
      <c r="B1603" s="74" t="s">
        <v>279</v>
      </c>
      <c r="C1603" s="74" t="s">
        <v>279</v>
      </c>
      <c r="D1603" s="74">
        <v>163800</v>
      </c>
    </row>
    <row r="1604" spans="1:4" x14ac:dyDescent="0.25">
      <c r="A1604" s="73">
        <v>1997</v>
      </c>
      <c r="B1604" s="74" t="s">
        <v>279</v>
      </c>
      <c r="C1604" s="74" t="s">
        <v>279</v>
      </c>
      <c r="D1604" s="74">
        <v>169700</v>
      </c>
    </row>
    <row r="1605" spans="1:4" x14ac:dyDescent="0.25">
      <c r="A1605" s="73">
        <v>1998</v>
      </c>
      <c r="B1605" s="74" t="s">
        <v>279</v>
      </c>
      <c r="C1605" s="74" t="s">
        <v>279</v>
      </c>
      <c r="D1605" s="74">
        <v>79800</v>
      </c>
    </row>
    <row r="1606" spans="1:4" x14ac:dyDescent="0.25">
      <c r="A1606" s="73">
        <v>1999</v>
      </c>
      <c r="B1606" s="74" t="s">
        <v>279</v>
      </c>
      <c r="C1606" s="74" t="s">
        <v>279</v>
      </c>
      <c r="D1606" s="74">
        <v>94500</v>
      </c>
    </row>
    <row r="1607" spans="1:4" x14ac:dyDescent="0.25">
      <c r="A1607" s="73">
        <v>2000</v>
      </c>
      <c r="B1607" s="74" t="s">
        <v>279</v>
      </c>
      <c r="C1607" s="74" t="s">
        <v>279</v>
      </c>
      <c r="D1607" s="74">
        <v>184400</v>
      </c>
    </row>
    <row r="1608" spans="1:4" x14ac:dyDescent="0.25">
      <c r="A1608" s="73">
        <v>2001</v>
      </c>
      <c r="B1608" s="74" t="s">
        <v>279</v>
      </c>
      <c r="C1608" s="74" t="s">
        <v>279</v>
      </c>
      <c r="D1608" s="74">
        <v>65600</v>
      </c>
    </row>
    <row r="1609" spans="1:4" x14ac:dyDescent="0.25">
      <c r="A1609" s="73">
        <v>2002</v>
      </c>
      <c r="B1609" s="74" t="s">
        <v>279</v>
      </c>
      <c r="C1609" s="74" t="s">
        <v>279</v>
      </c>
      <c r="D1609" s="74">
        <v>80000</v>
      </c>
    </row>
    <row r="1610" spans="1:4" x14ac:dyDescent="0.25">
      <c r="A1610" s="73">
        <v>2003</v>
      </c>
      <c r="B1610" s="74" t="s">
        <v>279</v>
      </c>
      <c r="C1610" s="74" t="s">
        <v>279</v>
      </c>
      <c r="D1610" s="74">
        <v>27100</v>
      </c>
    </row>
    <row r="1611" spans="1:4" x14ac:dyDescent="0.25">
      <c r="A1611" s="73">
        <v>2004</v>
      </c>
      <c r="B1611" s="74" t="s">
        <v>279</v>
      </c>
      <c r="C1611" s="74" t="s">
        <v>279</v>
      </c>
      <c r="D1611" s="74">
        <v>13500</v>
      </c>
    </row>
    <row r="1612" spans="1:4" x14ac:dyDescent="0.25">
      <c r="A1612" s="73">
        <v>2005</v>
      </c>
      <c r="B1612" s="74" t="s">
        <v>279</v>
      </c>
      <c r="C1612" s="74">
        <v>6000</v>
      </c>
      <c r="D1612" s="74">
        <v>1927</v>
      </c>
    </row>
    <row r="1613" spans="1:4" x14ac:dyDescent="0.25">
      <c r="A1613" s="73">
        <v>2006</v>
      </c>
      <c r="B1613" s="74" t="s">
        <v>279</v>
      </c>
      <c r="C1613" s="74">
        <v>96000</v>
      </c>
      <c r="D1613" s="74">
        <v>46626</v>
      </c>
    </row>
    <row r="1614" spans="1:4" x14ac:dyDescent="0.25">
      <c r="A1614" s="73">
        <v>2007</v>
      </c>
      <c r="B1614" s="74">
        <v>0</v>
      </c>
      <c r="C1614" s="74">
        <v>6000</v>
      </c>
      <c r="D1614" s="74">
        <v>5792</v>
      </c>
    </row>
    <row r="1615" spans="1:4" x14ac:dyDescent="0.25">
      <c r="A1615" s="73">
        <v>2008</v>
      </c>
      <c r="B1615" s="74">
        <v>148000</v>
      </c>
      <c r="C1615" s="74">
        <v>152116</v>
      </c>
      <c r="D1615" s="74">
        <v>34844</v>
      </c>
    </row>
    <row r="1616" spans="1:4" x14ac:dyDescent="0.25">
      <c r="A1616" s="73">
        <v>2009</v>
      </c>
      <c r="B1616" s="74">
        <v>157000</v>
      </c>
      <c r="C1616" s="74">
        <v>244449</v>
      </c>
      <c r="D1616" s="74">
        <v>36138</v>
      </c>
    </row>
    <row r="1617" spans="1:4" x14ac:dyDescent="0.25">
      <c r="A1617" s="73">
        <v>2010</v>
      </c>
      <c r="B1617" s="74">
        <v>434000</v>
      </c>
      <c r="C1617" s="74">
        <v>248950</v>
      </c>
      <c r="D1617" s="74">
        <v>131078</v>
      </c>
    </row>
    <row r="1618" spans="1:4" x14ac:dyDescent="0.25">
      <c r="A1618" s="73">
        <v>2011</v>
      </c>
      <c r="B1618" s="74">
        <v>6000</v>
      </c>
      <c r="C1618" s="74">
        <v>7650</v>
      </c>
      <c r="D1618" s="74">
        <v>54500</v>
      </c>
    </row>
    <row r="1619" spans="1:4" x14ac:dyDescent="0.25">
      <c r="A1619" s="73">
        <v>2012</v>
      </c>
      <c r="B1619" s="74">
        <v>101000</v>
      </c>
      <c r="C1619" s="74">
        <v>95683</v>
      </c>
      <c r="D1619" s="74">
        <v>26947</v>
      </c>
    </row>
    <row r="1620" spans="1:4" x14ac:dyDescent="0.25">
      <c r="A1620" s="73">
        <v>2013</v>
      </c>
      <c r="B1620" s="74">
        <v>457000</v>
      </c>
      <c r="C1620" s="74">
        <v>322700</v>
      </c>
      <c r="D1620" s="74">
        <v>125955</v>
      </c>
    </row>
    <row r="1621" spans="1:4" x14ac:dyDescent="0.25">
      <c r="A1621" s="73">
        <v>2014</v>
      </c>
      <c r="B1621" s="74">
        <v>108000</v>
      </c>
      <c r="C1621" s="74">
        <v>251250</v>
      </c>
      <c r="D1621" s="74">
        <v>44164</v>
      </c>
    </row>
    <row r="1622" spans="1:4" x14ac:dyDescent="0.25">
      <c r="A1622" s="73">
        <v>2015</v>
      </c>
      <c r="B1622" s="74">
        <v>326000</v>
      </c>
      <c r="C1622" s="74">
        <v>7650</v>
      </c>
      <c r="D1622" s="74">
        <v>6524</v>
      </c>
    </row>
    <row r="1623" spans="1:4" x14ac:dyDescent="0.25">
      <c r="A1623" s="73">
        <v>2016</v>
      </c>
      <c r="B1623" s="74">
        <v>390000</v>
      </c>
      <c r="C1623" s="74">
        <v>360000</v>
      </c>
      <c r="D1623" s="74">
        <v>60241</v>
      </c>
    </row>
    <row r="1624" spans="1:4" x14ac:dyDescent="0.25">
      <c r="A1624" s="73">
        <v>2017</v>
      </c>
      <c r="B1624" s="74">
        <v>358471</v>
      </c>
      <c r="C1624" s="74">
        <v>346185</v>
      </c>
      <c r="D1624" s="74">
        <v>27073</v>
      </c>
    </row>
    <row r="1625" spans="1:4" x14ac:dyDescent="0.25">
      <c r="A1625" s="73">
        <v>2018</v>
      </c>
      <c r="B1625" s="74">
        <v>212531</v>
      </c>
      <c r="C1625" s="74">
        <v>176243</v>
      </c>
      <c r="D1625" s="74">
        <v>36130</v>
      </c>
    </row>
    <row r="1626" spans="1:4" x14ac:dyDescent="0.25">
      <c r="A1626" s="73">
        <v>2019</v>
      </c>
      <c r="B1626" s="74">
        <v>135459</v>
      </c>
      <c r="C1626" s="74">
        <v>137230</v>
      </c>
      <c r="D1626" s="74">
        <v>82100</v>
      </c>
    </row>
    <row r="1627" spans="1:4" x14ac:dyDescent="0.25">
      <c r="A1627" s="73">
        <v>2020</v>
      </c>
      <c r="B1627" s="74">
        <v>167105</v>
      </c>
      <c r="C1627" s="74">
        <v>170553</v>
      </c>
      <c r="D1627" s="74">
        <v>129333</v>
      </c>
    </row>
    <row r="1628" spans="1:4" x14ac:dyDescent="0.25">
      <c r="A1628" s="73">
        <v>2021</v>
      </c>
      <c r="B1628" s="74">
        <v>254038</v>
      </c>
      <c r="C1628" s="74">
        <v>255319</v>
      </c>
      <c r="D1628" s="74">
        <v>44170</v>
      </c>
    </row>
    <row r="1629" spans="1:4" x14ac:dyDescent="0.25">
      <c r="A1629" s="73">
        <v>2005</v>
      </c>
      <c r="B1629" s="74">
        <v>43600</v>
      </c>
      <c r="C1629" s="74" t="s">
        <v>279</v>
      </c>
      <c r="D1629" s="74">
        <v>42618</v>
      </c>
    </row>
    <row r="1630" spans="1:4" x14ac:dyDescent="0.25">
      <c r="A1630" s="73">
        <v>2006</v>
      </c>
      <c r="B1630" s="74">
        <v>40000</v>
      </c>
      <c r="C1630" s="74" t="s">
        <v>279</v>
      </c>
      <c r="D1630" s="74">
        <v>29627</v>
      </c>
    </row>
    <row r="1631" spans="1:4" x14ac:dyDescent="0.25">
      <c r="A1631" s="73">
        <v>2007</v>
      </c>
      <c r="B1631" s="74">
        <v>50000</v>
      </c>
      <c r="C1631" s="74" t="s">
        <v>279</v>
      </c>
      <c r="D1631" s="74">
        <v>29931</v>
      </c>
    </row>
    <row r="1632" spans="1:4" x14ac:dyDescent="0.25">
      <c r="A1632" s="73">
        <v>2008</v>
      </c>
      <c r="B1632" s="74">
        <v>50000</v>
      </c>
      <c r="C1632" s="74" t="s">
        <v>279</v>
      </c>
      <c r="D1632" s="74">
        <v>28188</v>
      </c>
    </row>
    <row r="1633" spans="1:4" x14ac:dyDescent="0.25">
      <c r="A1633" s="73">
        <v>2009</v>
      </c>
      <c r="B1633" s="74">
        <v>50000</v>
      </c>
      <c r="C1633" s="74" t="s">
        <v>279</v>
      </c>
      <c r="D1633" s="74">
        <v>27272</v>
      </c>
    </row>
    <row r="1634" spans="1:4" x14ac:dyDescent="0.25">
      <c r="A1634" s="73">
        <v>2010</v>
      </c>
      <c r="B1634" s="74">
        <v>50000</v>
      </c>
      <c r="C1634" s="74" t="s">
        <v>279</v>
      </c>
      <c r="D1634" s="74">
        <v>25198</v>
      </c>
    </row>
    <row r="1635" spans="1:4" x14ac:dyDescent="0.25">
      <c r="A1635" s="73">
        <v>2011</v>
      </c>
      <c r="B1635" s="74">
        <v>60000</v>
      </c>
      <c r="C1635" s="74" t="s">
        <v>279</v>
      </c>
      <c r="D1635" s="74">
        <v>30226</v>
      </c>
    </row>
    <row r="1636" spans="1:4" x14ac:dyDescent="0.25">
      <c r="A1636" s="73">
        <v>2012</v>
      </c>
      <c r="B1636" s="74">
        <v>60000</v>
      </c>
      <c r="C1636" s="74" t="s">
        <v>279</v>
      </c>
      <c r="D1636" s="74">
        <v>24756</v>
      </c>
    </row>
    <row r="1637" spans="1:4" x14ac:dyDescent="0.25">
      <c r="A1637" s="73">
        <v>2013</v>
      </c>
      <c r="B1637" s="74">
        <v>60000</v>
      </c>
      <c r="C1637" s="74" t="s">
        <v>279</v>
      </c>
      <c r="D1637" s="74">
        <v>19249</v>
      </c>
    </row>
    <row r="1638" spans="1:4" x14ac:dyDescent="0.25">
      <c r="A1638" s="73">
        <v>2014</v>
      </c>
      <c r="B1638" s="74">
        <v>60000</v>
      </c>
      <c r="C1638" s="74" t="s">
        <v>279</v>
      </c>
      <c r="D1638" s="74">
        <v>20964</v>
      </c>
    </row>
    <row r="1639" spans="1:4" x14ac:dyDescent="0.25">
      <c r="A1639" s="73">
        <v>2015</v>
      </c>
      <c r="B1639" s="74">
        <v>70000</v>
      </c>
      <c r="C1639" s="74" t="s">
        <v>279</v>
      </c>
      <c r="D1639" s="74">
        <v>34022</v>
      </c>
    </row>
    <row r="1640" spans="1:4" x14ac:dyDescent="0.25">
      <c r="A1640" s="73">
        <v>2016</v>
      </c>
      <c r="B1640" s="74">
        <v>70000</v>
      </c>
      <c r="C1640" s="74" t="s">
        <v>279</v>
      </c>
      <c r="D1640" s="74">
        <v>30749</v>
      </c>
    </row>
    <row r="1641" spans="1:4" x14ac:dyDescent="0.25">
      <c r="A1641" s="73">
        <v>2017</v>
      </c>
      <c r="B1641" s="74">
        <v>70000</v>
      </c>
      <c r="C1641" s="74" t="s">
        <v>279</v>
      </c>
      <c r="D1641" s="74">
        <v>30442</v>
      </c>
    </row>
    <row r="1642" spans="1:4" x14ac:dyDescent="0.25">
      <c r="A1642" s="73">
        <v>2018</v>
      </c>
      <c r="B1642" s="74">
        <v>70000</v>
      </c>
      <c r="C1642" s="74" t="s">
        <v>279</v>
      </c>
      <c r="D1642" s="74">
        <v>56341</v>
      </c>
    </row>
    <row r="1643" spans="1:4" x14ac:dyDescent="0.25">
      <c r="A1643" s="73">
        <v>2019</v>
      </c>
      <c r="B1643" s="74">
        <v>70000</v>
      </c>
      <c r="C1643" s="74" t="s">
        <v>279</v>
      </c>
      <c r="D1643" s="74">
        <v>76086</v>
      </c>
    </row>
    <row r="1644" spans="1:4" x14ac:dyDescent="0.25">
      <c r="A1644" s="73">
        <v>2020</v>
      </c>
      <c r="B1644" s="74">
        <v>150000</v>
      </c>
      <c r="C1644" s="74" t="s">
        <v>279</v>
      </c>
      <c r="D1644" s="74">
        <v>61877</v>
      </c>
    </row>
    <row r="1645" spans="1:4" x14ac:dyDescent="0.25">
      <c r="A1645" s="73">
        <v>2021</v>
      </c>
      <c r="B1645" s="74">
        <v>140000</v>
      </c>
      <c r="C1645" s="74" t="s">
        <v>279</v>
      </c>
      <c r="D1645" s="74">
        <v>57000</v>
      </c>
    </row>
    <row r="1646" spans="1:4" x14ac:dyDescent="0.25">
      <c r="A1646" s="73">
        <v>1987</v>
      </c>
      <c r="B1646" s="74" t="s">
        <v>279</v>
      </c>
      <c r="C1646" s="74" t="s">
        <v>279</v>
      </c>
      <c r="D1646" s="74">
        <v>14162</v>
      </c>
    </row>
    <row r="1647" spans="1:4" x14ac:dyDescent="0.25">
      <c r="A1647" s="73">
        <v>1988</v>
      </c>
      <c r="B1647" s="74" t="s">
        <v>279</v>
      </c>
      <c r="C1647" s="74" t="s">
        <v>279</v>
      </c>
      <c r="D1647" s="74">
        <v>12409</v>
      </c>
    </row>
    <row r="1648" spans="1:4" x14ac:dyDescent="0.25">
      <c r="A1648" s="73">
        <v>1989</v>
      </c>
      <c r="B1648" s="74" t="s">
        <v>279</v>
      </c>
      <c r="C1648" s="74" t="s">
        <v>279</v>
      </c>
      <c r="D1648" s="74">
        <v>11384</v>
      </c>
    </row>
    <row r="1649" spans="1:4" x14ac:dyDescent="0.25">
      <c r="A1649" s="73">
        <v>1990</v>
      </c>
      <c r="B1649" s="74">
        <v>10000</v>
      </c>
      <c r="C1649" s="74" t="s">
        <v>279</v>
      </c>
      <c r="D1649" s="74">
        <v>10526</v>
      </c>
    </row>
    <row r="1650" spans="1:4" x14ac:dyDescent="0.25">
      <c r="A1650" s="73">
        <v>1991</v>
      </c>
      <c r="B1650" s="74">
        <v>12000</v>
      </c>
      <c r="C1650" s="74" t="s">
        <v>279</v>
      </c>
      <c r="D1650" s="74">
        <v>11600</v>
      </c>
    </row>
    <row r="1651" spans="1:4" x14ac:dyDescent="0.25">
      <c r="A1651" s="73">
        <v>1992</v>
      </c>
      <c r="B1651" s="74">
        <v>15000</v>
      </c>
      <c r="C1651" s="74">
        <v>15000</v>
      </c>
      <c r="D1651" s="74">
        <v>13322</v>
      </c>
    </row>
    <row r="1652" spans="1:4" x14ac:dyDescent="0.25">
      <c r="A1652" s="73">
        <v>1993</v>
      </c>
      <c r="B1652" s="74">
        <v>13000</v>
      </c>
      <c r="C1652" s="74">
        <v>15000</v>
      </c>
      <c r="D1652" s="74">
        <v>12814</v>
      </c>
    </row>
    <row r="1653" spans="1:4" x14ac:dyDescent="0.25">
      <c r="A1653" s="73">
        <v>1994</v>
      </c>
      <c r="B1653" s="74">
        <v>19000</v>
      </c>
      <c r="C1653" s="74">
        <v>18000</v>
      </c>
      <c r="D1653" s="74">
        <v>11578</v>
      </c>
    </row>
    <row r="1654" spans="1:4" x14ac:dyDescent="0.25">
      <c r="A1654" s="73">
        <v>1995</v>
      </c>
      <c r="B1654" s="74">
        <v>12000</v>
      </c>
      <c r="C1654" s="74">
        <v>16000</v>
      </c>
      <c r="D1654" s="74">
        <v>13548</v>
      </c>
    </row>
    <row r="1655" spans="1:4" x14ac:dyDescent="0.25">
      <c r="A1655" s="73">
        <v>1996</v>
      </c>
      <c r="B1655" s="74">
        <v>11000</v>
      </c>
      <c r="C1655" s="74">
        <v>15000</v>
      </c>
      <c r="D1655" s="74">
        <v>14338</v>
      </c>
    </row>
    <row r="1656" spans="1:4" x14ac:dyDescent="0.25">
      <c r="A1656" s="73">
        <v>1997</v>
      </c>
      <c r="B1656" s="74">
        <v>13000</v>
      </c>
      <c r="C1656" s="74">
        <v>15000</v>
      </c>
      <c r="D1656" s="74">
        <v>15208</v>
      </c>
    </row>
    <row r="1657" spans="1:4" x14ac:dyDescent="0.25">
      <c r="A1657" s="73">
        <v>1998</v>
      </c>
      <c r="B1657" s="74">
        <v>19000</v>
      </c>
      <c r="C1657" s="74">
        <v>18800</v>
      </c>
      <c r="D1657" s="74">
        <v>15584</v>
      </c>
    </row>
    <row r="1658" spans="1:4" x14ac:dyDescent="0.25">
      <c r="A1658" s="73">
        <v>1999</v>
      </c>
      <c r="B1658" s="74">
        <v>19000</v>
      </c>
      <c r="C1658" s="74">
        <v>18800</v>
      </c>
      <c r="D1658" s="74">
        <v>11322</v>
      </c>
    </row>
    <row r="1659" spans="1:4" x14ac:dyDescent="0.25">
      <c r="A1659" s="73">
        <v>2000</v>
      </c>
      <c r="B1659" s="74">
        <v>11500</v>
      </c>
      <c r="C1659" s="74">
        <v>13000</v>
      </c>
      <c r="D1659" s="74">
        <v>11160</v>
      </c>
    </row>
    <row r="1660" spans="1:4" x14ac:dyDescent="0.25">
      <c r="A1660" s="73">
        <v>2001</v>
      </c>
      <c r="B1660" s="74">
        <v>13400</v>
      </c>
      <c r="C1660" s="74">
        <v>14500</v>
      </c>
      <c r="D1660" s="74">
        <v>11478</v>
      </c>
    </row>
    <row r="1661" spans="1:4" x14ac:dyDescent="0.25">
      <c r="A1661" s="73">
        <v>2002</v>
      </c>
      <c r="B1661" s="74">
        <v>12600</v>
      </c>
      <c r="C1661" s="74">
        <v>14500</v>
      </c>
      <c r="D1661" s="74">
        <v>12560</v>
      </c>
    </row>
    <row r="1662" spans="1:4" x14ac:dyDescent="0.25">
      <c r="A1662" s="73">
        <v>2003</v>
      </c>
      <c r="B1662" s="74">
        <v>14700</v>
      </c>
      <c r="C1662" s="74">
        <v>14575</v>
      </c>
      <c r="D1662" s="74">
        <v>13908</v>
      </c>
    </row>
    <row r="1663" spans="1:4" x14ac:dyDescent="0.25">
      <c r="A1663" s="73">
        <v>2004</v>
      </c>
      <c r="B1663" s="74">
        <v>15300</v>
      </c>
      <c r="C1663" s="74">
        <v>15300</v>
      </c>
      <c r="D1663" s="74">
        <v>15960</v>
      </c>
    </row>
    <row r="1664" spans="1:4" x14ac:dyDescent="0.25">
      <c r="A1664" s="73">
        <v>2005</v>
      </c>
      <c r="B1664" s="74">
        <v>13000</v>
      </c>
      <c r="C1664" s="74">
        <v>15300</v>
      </c>
      <c r="D1664" s="74">
        <v>14218</v>
      </c>
    </row>
    <row r="1665" spans="1:4" x14ac:dyDescent="0.25">
      <c r="A1665" s="73">
        <v>2006</v>
      </c>
      <c r="B1665" s="74">
        <v>13500</v>
      </c>
      <c r="C1665" s="74">
        <v>16000</v>
      </c>
      <c r="D1665" s="74">
        <v>14268</v>
      </c>
    </row>
    <row r="1666" spans="1:4" x14ac:dyDescent="0.25">
      <c r="A1666" s="73">
        <v>2007</v>
      </c>
      <c r="B1666" s="74">
        <v>14000</v>
      </c>
      <c r="C1666" s="74">
        <v>16600</v>
      </c>
      <c r="D1666" s="74">
        <v>13600</v>
      </c>
    </row>
    <row r="1667" spans="1:4" x14ac:dyDescent="0.25">
      <c r="A1667" s="73">
        <v>2008</v>
      </c>
      <c r="B1667" s="74">
        <v>15000</v>
      </c>
      <c r="C1667" s="74">
        <v>16600</v>
      </c>
      <c r="D1667" s="74">
        <v>13556</v>
      </c>
    </row>
    <row r="1668" spans="1:4" x14ac:dyDescent="0.25">
      <c r="A1668" s="73">
        <v>2009</v>
      </c>
      <c r="B1668" s="74">
        <v>15000</v>
      </c>
      <c r="C1668" s="74">
        <v>16600</v>
      </c>
      <c r="D1668" s="74">
        <v>11484</v>
      </c>
    </row>
    <row r="1669" spans="1:4" x14ac:dyDescent="0.25">
      <c r="A1669" s="73">
        <v>2010</v>
      </c>
      <c r="B1669" s="74">
        <v>13000</v>
      </c>
      <c r="C1669" s="74">
        <v>14000</v>
      </c>
      <c r="D1669" s="74">
        <v>8250</v>
      </c>
    </row>
    <row r="1670" spans="1:4" x14ac:dyDescent="0.25">
      <c r="A1670" s="73">
        <v>2011</v>
      </c>
      <c r="B1670" s="74">
        <v>8800</v>
      </c>
      <c r="C1670" s="74">
        <v>11870</v>
      </c>
      <c r="D1670" s="74">
        <v>8892</v>
      </c>
    </row>
    <row r="1671" spans="1:4" x14ac:dyDescent="0.25">
      <c r="A1671" s="73">
        <v>2012</v>
      </c>
      <c r="B1671" s="74" t="s">
        <v>279</v>
      </c>
      <c r="C1671" s="74">
        <v>10135</v>
      </c>
      <c r="D1671" s="74">
        <v>8748</v>
      </c>
    </row>
    <row r="1672" spans="1:4" x14ac:dyDescent="0.25">
      <c r="A1672" s="73">
        <v>2013</v>
      </c>
      <c r="B1672" s="74">
        <v>5800</v>
      </c>
      <c r="C1672" s="74">
        <v>9500</v>
      </c>
      <c r="D1672" s="74">
        <v>9251</v>
      </c>
    </row>
    <row r="1673" spans="1:4" x14ac:dyDescent="0.25">
      <c r="A1673" s="73">
        <v>2014</v>
      </c>
      <c r="B1673" s="74">
        <v>6000</v>
      </c>
      <c r="C1673" s="74">
        <v>9500</v>
      </c>
      <c r="D1673" s="74">
        <v>12240</v>
      </c>
    </row>
    <row r="1674" spans="1:4" x14ac:dyDescent="0.25">
      <c r="A1674" s="73">
        <v>2015</v>
      </c>
      <c r="B1674" s="74">
        <v>10900</v>
      </c>
      <c r="C1674" s="74">
        <v>10900</v>
      </c>
      <c r="D1674" s="74">
        <v>12090</v>
      </c>
    </row>
    <row r="1675" spans="1:4" x14ac:dyDescent="0.25">
      <c r="A1675" s="73">
        <v>2016</v>
      </c>
      <c r="B1675" s="74">
        <v>13721</v>
      </c>
      <c r="C1675" s="74">
        <v>15696</v>
      </c>
      <c r="D1675" s="74">
        <v>12635</v>
      </c>
    </row>
    <row r="1676" spans="1:4" x14ac:dyDescent="0.25">
      <c r="A1676" s="73">
        <v>2017</v>
      </c>
      <c r="B1676" s="74">
        <v>10316</v>
      </c>
      <c r="C1676" s="74">
        <v>10316</v>
      </c>
      <c r="D1676" s="74">
        <v>10994</v>
      </c>
    </row>
    <row r="1677" spans="1:4" x14ac:dyDescent="0.25">
      <c r="A1677" s="73">
        <v>2018</v>
      </c>
      <c r="B1677" s="74">
        <v>8571</v>
      </c>
      <c r="C1677" s="74">
        <v>8900</v>
      </c>
      <c r="D1677" s="74">
        <v>8946</v>
      </c>
    </row>
    <row r="1678" spans="1:4" x14ac:dyDescent="0.25">
      <c r="A1678" s="73">
        <v>2019</v>
      </c>
      <c r="B1678" s="74">
        <v>6163</v>
      </c>
      <c r="C1678" s="74">
        <v>6163</v>
      </c>
      <c r="D1678" s="74">
        <v>8041</v>
      </c>
    </row>
    <row r="1679" spans="1:4" x14ac:dyDescent="0.25">
      <c r="A1679" s="73">
        <v>2020</v>
      </c>
      <c r="B1679" s="74">
        <v>8736</v>
      </c>
      <c r="C1679" s="74">
        <v>8736</v>
      </c>
      <c r="D1679" s="74">
        <v>9320</v>
      </c>
    </row>
    <row r="1680" spans="1:4" x14ac:dyDescent="0.25">
      <c r="A1680" s="73">
        <v>2021</v>
      </c>
      <c r="B1680" s="74">
        <v>7166</v>
      </c>
      <c r="C1680" s="74">
        <v>7166</v>
      </c>
      <c r="D1680" s="74">
        <v>7484</v>
      </c>
    </row>
    <row r="1681" spans="1:4" x14ac:dyDescent="0.25">
      <c r="A1681" s="73">
        <v>1987</v>
      </c>
      <c r="B1681" s="74" t="s">
        <v>279</v>
      </c>
      <c r="C1681" s="74">
        <v>13000</v>
      </c>
      <c r="D1681" s="74">
        <v>2558</v>
      </c>
    </row>
    <row r="1682" spans="1:4" x14ac:dyDescent="0.25">
      <c r="A1682" s="73">
        <v>1988</v>
      </c>
      <c r="B1682" s="74" t="s">
        <v>279</v>
      </c>
      <c r="C1682" s="74">
        <v>13000</v>
      </c>
      <c r="D1682" s="74">
        <v>3445</v>
      </c>
    </row>
    <row r="1683" spans="1:4" x14ac:dyDescent="0.25">
      <c r="A1683" s="73">
        <v>1989</v>
      </c>
      <c r="B1683" s="74" t="s">
        <v>279</v>
      </c>
      <c r="C1683" s="74">
        <v>13000</v>
      </c>
      <c r="D1683" s="74">
        <v>3798</v>
      </c>
    </row>
    <row r="1684" spans="1:4" x14ac:dyDescent="0.25">
      <c r="A1684" s="73">
        <v>1990</v>
      </c>
      <c r="B1684" s="74" t="s">
        <v>279</v>
      </c>
      <c r="C1684" s="74">
        <v>13000</v>
      </c>
      <c r="D1684" s="74">
        <v>3376</v>
      </c>
    </row>
    <row r="1685" spans="1:4" x14ac:dyDescent="0.25">
      <c r="A1685" s="73">
        <v>1991</v>
      </c>
      <c r="B1685" s="74" t="s">
        <v>279</v>
      </c>
      <c r="C1685" s="74">
        <v>14300</v>
      </c>
      <c r="D1685" s="74">
        <v>2784</v>
      </c>
    </row>
    <row r="1686" spans="1:4" x14ac:dyDescent="0.25">
      <c r="A1686" s="73">
        <v>1992</v>
      </c>
      <c r="B1686" s="74" t="s">
        <v>279</v>
      </c>
      <c r="C1686" s="74">
        <v>14300</v>
      </c>
      <c r="D1686" s="74">
        <v>2911</v>
      </c>
    </row>
    <row r="1687" spans="1:4" x14ac:dyDescent="0.25">
      <c r="A1687" s="73">
        <v>1993</v>
      </c>
      <c r="B1687" s="74" t="s">
        <v>279</v>
      </c>
      <c r="C1687" s="74">
        <v>8000</v>
      </c>
      <c r="D1687" s="74">
        <v>2243</v>
      </c>
    </row>
    <row r="1688" spans="1:4" x14ac:dyDescent="0.25">
      <c r="A1688" s="73">
        <v>1994</v>
      </c>
      <c r="B1688" s="74" t="s">
        <v>279</v>
      </c>
      <c r="C1688" s="74">
        <v>6000</v>
      </c>
      <c r="D1688" s="74">
        <v>2412</v>
      </c>
    </row>
    <row r="1689" spans="1:4" x14ac:dyDescent="0.25">
      <c r="A1689" s="73">
        <v>1995</v>
      </c>
      <c r="B1689" s="74" t="s">
        <v>279</v>
      </c>
      <c r="C1689" s="74">
        <v>6000</v>
      </c>
      <c r="D1689" s="74">
        <v>2316</v>
      </c>
    </row>
    <row r="1690" spans="1:4" x14ac:dyDescent="0.25">
      <c r="A1690" s="73">
        <v>1996</v>
      </c>
      <c r="B1690" s="74" t="s">
        <v>279</v>
      </c>
      <c r="C1690" s="74">
        <v>6000</v>
      </c>
      <c r="D1690" s="74">
        <v>1838</v>
      </c>
    </row>
    <row r="1691" spans="1:4" x14ac:dyDescent="0.25">
      <c r="A1691" s="73">
        <v>1997</v>
      </c>
      <c r="B1691" s="74" t="s">
        <v>279</v>
      </c>
      <c r="C1691" s="74">
        <v>6000</v>
      </c>
      <c r="D1691" s="74">
        <v>1612</v>
      </c>
    </row>
    <row r="1692" spans="1:4" x14ac:dyDescent="0.25">
      <c r="A1692" s="73">
        <v>1998</v>
      </c>
      <c r="B1692" s="74">
        <v>900</v>
      </c>
      <c r="C1692" s="74">
        <v>6000</v>
      </c>
      <c r="D1692" s="74">
        <v>1983</v>
      </c>
    </row>
    <row r="1693" spans="1:4" x14ac:dyDescent="0.25">
      <c r="A1693" s="73">
        <v>1999</v>
      </c>
      <c r="B1693" s="74">
        <v>1000</v>
      </c>
      <c r="C1693" s="74">
        <v>6000</v>
      </c>
      <c r="D1693" s="74">
        <v>1828</v>
      </c>
    </row>
    <row r="1694" spans="1:4" x14ac:dyDescent="0.25">
      <c r="A1694" s="73">
        <v>2000</v>
      </c>
      <c r="B1694" s="74">
        <v>1500</v>
      </c>
      <c r="C1694" s="74">
        <v>5000</v>
      </c>
      <c r="D1694" s="74">
        <v>1702</v>
      </c>
    </row>
    <row r="1695" spans="1:4" x14ac:dyDescent="0.25">
      <c r="A1695" s="73">
        <v>2001</v>
      </c>
      <c r="B1695" s="74">
        <v>1610</v>
      </c>
      <c r="C1695" s="74">
        <v>5000</v>
      </c>
      <c r="D1695" s="74">
        <v>1414</v>
      </c>
    </row>
    <row r="1696" spans="1:4" x14ac:dyDescent="0.25">
      <c r="A1696" s="73">
        <v>2002</v>
      </c>
      <c r="B1696" s="74">
        <v>1550</v>
      </c>
      <c r="C1696" s="74">
        <v>4000</v>
      </c>
      <c r="D1696" s="74">
        <v>1164</v>
      </c>
    </row>
    <row r="1697" spans="1:4" x14ac:dyDescent="0.25">
      <c r="A1697" s="73">
        <v>2003</v>
      </c>
      <c r="B1697" s="74">
        <v>1550</v>
      </c>
      <c r="C1697" s="74">
        <v>2400</v>
      </c>
      <c r="D1697" s="74">
        <v>1215</v>
      </c>
    </row>
    <row r="1698" spans="1:4" x14ac:dyDescent="0.25">
      <c r="A1698" s="73">
        <v>2004</v>
      </c>
      <c r="B1698" s="74">
        <v>1380</v>
      </c>
      <c r="C1698" s="74">
        <v>1336</v>
      </c>
      <c r="D1698" s="74">
        <v>1514</v>
      </c>
    </row>
    <row r="1699" spans="1:4" x14ac:dyDescent="0.25">
      <c r="A1699" s="73">
        <v>2005</v>
      </c>
      <c r="B1699" s="74">
        <v>1090</v>
      </c>
      <c r="C1699" s="74">
        <v>1336</v>
      </c>
      <c r="D1699" s="74">
        <v>1524</v>
      </c>
    </row>
    <row r="1700" spans="1:4" x14ac:dyDescent="0.25">
      <c r="A1700" s="73">
        <v>2006</v>
      </c>
      <c r="B1700" s="74">
        <v>1200</v>
      </c>
      <c r="C1700" s="74">
        <v>1269</v>
      </c>
      <c r="D1700" s="74">
        <v>1653</v>
      </c>
    </row>
    <row r="1701" spans="1:4" x14ac:dyDescent="0.25">
      <c r="A1701" s="73">
        <v>2007</v>
      </c>
      <c r="B1701" s="74">
        <v>1440</v>
      </c>
      <c r="C1701" s="74">
        <v>1440</v>
      </c>
      <c r="D1701" s="74">
        <v>1551.4</v>
      </c>
    </row>
    <row r="1702" spans="1:4" x14ac:dyDescent="0.25">
      <c r="A1702" s="73">
        <v>2008</v>
      </c>
      <c r="B1702" s="74">
        <v>1430</v>
      </c>
      <c r="C1702" s="74">
        <v>1430</v>
      </c>
      <c r="D1702" s="74">
        <v>1326</v>
      </c>
    </row>
    <row r="1703" spans="1:4" x14ac:dyDescent="0.25">
      <c r="A1703" s="73">
        <v>2009</v>
      </c>
      <c r="B1703" s="74">
        <v>1430</v>
      </c>
      <c r="C1703" s="74">
        <v>1430</v>
      </c>
      <c r="D1703" s="74">
        <v>1508</v>
      </c>
    </row>
    <row r="1704" spans="1:4" x14ac:dyDescent="0.25">
      <c r="A1704" s="73">
        <v>2010</v>
      </c>
      <c r="B1704" s="74">
        <v>900</v>
      </c>
      <c r="C1704" s="74">
        <v>1287</v>
      </c>
      <c r="D1704" s="74">
        <v>1651</v>
      </c>
    </row>
    <row r="1705" spans="1:4" x14ac:dyDescent="0.25">
      <c r="A1705" s="73">
        <v>2011</v>
      </c>
      <c r="B1705" s="74">
        <v>890</v>
      </c>
      <c r="C1705" s="74">
        <v>1094</v>
      </c>
      <c r="D1705" s="74">
        <v>1768</v>
      </c>
    </row>
    <row r="1706" spans="1:4" x14ac:dyDescent="0.25">
      <c r="A1706" s="73">
        <v>2012</v>
      </c>
      <c r="B1706" s="74">
        <v>860</v>
      </c>
      <c r="C1706" s="74">
        <v>1214</v>
      </c>
      <c r="D1706" s="74">
        <v>1614</v>
      </c>
    </row>
    <row r="1707" spans="1:4" x14ac:dyDescent="0.25">
      <c r="A1707" s="73">
        <v>2013</v>
      </c>
      <c r="B1707" s="74">
        <v>890</v>
      </c>
      <c r="C1707" s="74">
        <v>1214</v>
      </c>
      <c r="D1707" s="74">
        <v>1677</v>
      </c>
    </row>
    <row r="1708" spans="1:4" x14ac:dyDescent="0.25">
      <c r="A1708" s="73">
        <v>2014</v>
      </c>
      <c r="B1708" s="74">
        <v>2257</v>
      </c>
      <c r="C1708" s="74">
        <v>2257</v>
      </c>
      <c r="D1708" s="74">
        <v>2342</v>
      </c>
    </row>
    <row r="1709" spans="1:4" x14ac:dyDescent="0.25">
      <c r="A1709" s="73">
        <v>2015</v>
      </c>
      <c r="B1709" s="74">
        <v>1013</v>
      </c>
      <c r="C1709" s="74">
        <v>1377</v>
      </c>
      <c r="D1709" s="74">
        <v>2042</v>
      </c>
    </row>
    <row r="1710" spans="1:4" x14ac:dyDescent="0.25">
      <c r="A1710" s="73">
        <v>2016</v>
      </c>
      <c r="B1710" s="74">
        <v>1259</v>
      </c>
      <c r="C1710" s="74">
        <v>1363</v>
      </c>
      <c r="D1710" s="74">
        <v>1717</v>
      </c>
    </row>
    <row r="1711" spans="1:4" x14ac:dyDescent="0.25">
      <c r="A1711" s="73">
        <v>2017</v>
      </c>
      <c r="B1711" s="74">
        <v>1408</v>
      </c>
      <c r="C1711" s="74">
        <v>1159</v>
      </c>
      <c r="D1711" s="74">
        <v>1460</v>
      </c>
    </row>
    <row r="1712" spans="1:4" x14ac:dyDescent="0.25">
      <c r="A1712" s="73">
        <v>2018</v>
      </c>
      <c r="B1712" s="74">
        <v>1691</v>
      </c>
      <c r="C1712" s="74">
        <v>1387</v>
      </c>
      <c r="D1712" s="74">
        <v>1258</v>
      </c>
    </row>
    <row r="1713" spans="1:4" x14ac:dyDescent="0.25">
      <c r="A1713" s="73">
        <v>2019</v>
      </c>
      <c r="B1713" s="74">
        <v>1925</v>
      </c>
      <c r="C1713" s="74">
        <v>1872</v>
      </c>
      <c r="D1713" s="74">
        <v>1233</v>
      </c>
    </row>
    <row r="1714" spans="1:4" x14ac:dyDescent="0.25">
      <c r="A1714" s="73">
        <v>2020</v>
      </c>
      <c r="B1714" s="74">
        <v>2316</v>
      </c>
      <c r="C1714" s="74">
        <v>2322</v>
      </c>
      <c r="D1714" s="74">
        <v>1112</v>
      </c>
    </row>
    <row r="1715" spans="1:4" x14ac:dyDescent="0.25">
      <c r="A1715" s="73">
        <v>2021</v>
      </c>
      <c r="B1715" s="74">
        <v>2158</v>
      </c>
      <c r="C1715" s="74">
        <v>2158</v>
      </c>
      <c r="D1715" s="74">
        <v>1126</v>
      </c>
    </row>
    <row r="1716" spans="1:4" x14ac:dyDescent="0.25">
      <c r="A1716" s="73">
        <v>1987</v>
      </c>
      <c r="B1716" s="74">
        <v>610000</v>
      </c>
      <c r="C1716" s="74">
        <v>600000</v>
      </c>
      <c r="D1716" s="74">
        <v>625000</v>
      </c>
    </row>
    <row r="1717" spans="1:4" x14ac:dyDescent="0.25">
      <c r="A1717" s="73">
        <v>1988</v>
      </c>
      <c r="B1717" s="74">
        <v>515000</v>
      </c>
      <c r="C1717" s="74">
        <v>530000</v>
      </c>
      <c r="D1717" s="74">
        <v>710000</v>
      </c>
    </row>
    <row r="1718" spans="1:4" x14ac:dyDescent="0.25">
      <c r="A1718" s="73">
        <v>1989</v>
      </c>
      <c r="B1718" s="74">
        <v>514000</v>
      </c>
      <c r="C1718" s="74">
        <v>514000</v>
      </c>
      <c r="D1718" s="74">
        <v>717000</v>
      </c>
    </row>
    <row r="1719" spans="1:4" x14ac:dyDescent="0.25">
      <c r="A1719" s="73">
        <v>1990</v>
      </c>
      <c r="B1719" s="74">
        <v>403000</v>
      </c>
      <c r="C1719" s="74">
        <v>415000</v>
      </c>
      <c r="D1719" s="74">
        <v>578000</v>
      </c>
    </row>
    <row r="1720" spans="1:4" x14ac:dyDescent="0.25">
      <c r="A1720" s="73">
        <v>1991</v>
      </c>
      <c r="B1720" s="74">
        <v>423000</v>
      </c>
      <c r="C1720" s="74">
        <v>420000</v>
      </c>
      <c r="D1720" s="74">
        <v>588000</v>
      </c>
    </row>
    <row r="1721" spans="1:4" x14ac:dyDescent="0.25">
      <c r="A1721" s="73">
        <v>1992</v>
      </c>
      <c r="B1721" s="74">
        <v>406000</v>
      </c>
      <c r="C1721" s="74">
        <v>430000</v>
      </c>
      <c r="D1721" s="74">
        <v>572000</v>
      </c>
    </row>
    <row r="1722" spans="1:4" x14ac:dyDescent="0.25">
      <c r="A1722" s="73">
        <v>1993</v>
      </c>
      <c r="B1722" s="74">
        <v>340000</v>
      </c>
      <c r="C1722" s="74">
        <v>430000</v>
      </c>
      <c r="D1722" s="74">
        <v>540000</v>
      </c>
    </row>
    <row r="1723" spans="1:4" x14ac:dyDescent="0.25">
      <c r="A1723" s="73">
        <v>1994</v>
      </c>
      <c r="B1723" s="74">
        <v>346000</v>
      </c>
      <c r="C1723" s="74">
        <v>440000</v>
      </c>
      <c r="D1723" s="74">
        <v>498000</v>
      </c>
    </row>
    <row r="1724" spans="1:4" x14ac:dyDescent="0.25">
      <c r="A1724" s="73">
        <v>1995</v>
      </c>
      <c r="B1724" s="74">
        <v>429000</v>
      </c>
      <c r="C1724" s="74">
        <v>440000</v>
      </c>
      <c r="D1724" s="74">
        <v>516000</v>
      </c>
    </row>
    <row r="1725" spans="1:4" x14ac:dyDescent="0.25">
      <c r="A1725" s="73">
        <v>1996</v>
      </c>
      <c r="B1725" s="74">
        <v>156000</v>
      </c>
      <c r="C1725" s="74">
        <v>156000</v>
      </c>
      <c r="D1725" s="74">
        <v>233000</v>
      </c>
    </row>
    <row r="1726" spans="1:4" x14ac:dyDescent="0.25">
      <c r="A1726" s="73">
        <v>1997</v>
      </c>
      <c r="B1726" s="74">
        <v>159000</v>
      </c>
      <c r="C1726" s="74">
        <v>159000</v>
      </c>
      <c r="D1726" s="74">
        <v>238000</v>
      </c>
    </row>
    <row r="1727" spans="1:4" x14ac:dyDescent="0.25">
      <c r="A1727" s="73">
        <v>1998</v>
      </c>
      <c r="B1727" s="74">
        <v>254000</v>
      </c>
      <c r="C1727" s="74">
        <v>254000</v>
      </c>
      <c r="D1727" s="74">
        <v>338000</v>
      </c>
    </row>
    <row r="1728" spans="1:4" x14ac:dyDescent="0.25">
      <c r="A1728" s="73">
        <v>1999</v>
      </c>
      <c r="B1728" s="74">
        <v>265000</v>
      </c>
      <c r="C1728" s="74">
        <v>265000</v>
      </c>
      <c r="D1728" s="74">
        <v>333000</v>
      </c>
    </row>
    <row r="1729" spans="1:4" x14ac:dyDescent="0.25">
      <c r="A1729" s="73">
        <v>2000</v>
      </c>
      <c r="B1729" s="74">
        <v>265000</v>
      </c>
      <c r="C1729" s="74">
        <v>265000</v>
      </c>
      <c r="D1729" s="74">
        <v>346000</v>
      </c>
    </row>
    <row r="1730" spans="1:4" x14ac:dyDescent="0.25">
      <c r="A1730" s="73">
        <v>2001</v>
      </c>
      <c r="B1730" s="74">
        <v>265000</v>
      </c>
      <c r="C1730" s="74">
        <v>265000</v>
      </c>
      <c r="D1730" s="74">
        <v>323000</v>
      </c>
    </row>
    <row r="1731" spans="1:4" x14ac:dyDescent="0.25">
      <c r="A1731" s="73">
        <v>2002</v>
      </c>
      <c r="B1731" s="74">
        <v>265000</v>
      </c>
      <c r="C1731" s="74">
        <v>265000</v>
      </c>
      <c r="D1731" s="74">
        <v>353000</v>
      </c>
    </row>
    <row r="1732" spans="1:4" x14ac:dyDescent="0.25">
      <c r="A1732" s="73">
        <v>2003</v>
      </c>
      <c r="B1732" s="74">
        <v>400000</v>
      </c>
      <c r="C1732" s="74">
        <v>400000</v>
      </c>
      <c r="D1732" s="74">
        <v>450000</v>
      </c>
    </row>
    <row r="1733" spans="1:4" x14ac:dyDescent="0.25">
      <c r="A1733" s="73">
        <v>2004</v>
      </c>
      <c r="B1733" s="74">
        <v>460000</v>
      </c>
      <c r="C1733" s="74">
        <v>460000</v>
      </c>
      <c r="D1733" s="74">
        <v>550000</v>
      </c>
    </row>
    <row r="1734" spans="1:4" x14ac:dyDescent="0.25">
      <c r="A1734" s="73">
        <v>2005</v>
      </c>
      <c r="B1734" s="74">
        <v>535000</v>
      </c>
      <c r="C1734" s="74">
        <v>535000</v>
      </c>
      <c r="D1734" s="74">
        <v>639000</v>
      </c>
    </row>
    <row r="1735" spans="1:4" x14ac:dyDescent="0.25">
      <c r="A1735" s="73">
        <v>2006</v>
      </c>
      <c r="B1735" s="74">
        <v>455000</v>
      </c>
      <c r="C1735" s="74">
        <v>455000</v>
      </c>
      <c r="D1735" s="74">
        <v>511000</v>
      </c>
    </row>
    <row r="1736" spans="1:4" x14ac:dyDescent="0.25">
      <c r="A1736" s="73">
        <v>2007</v>
      </c>
      <c r="B1736" s="74">
        <v>341000</v>
      </c>
      <c r="C1736" s="74">
        <v>341000</v>
      </c>
      <c r="D1736" s="74">
        <v>388000</v>
      </c>
    </row>
    <row r="1737" spans="1:4" x14ac:dyDescent="0.25">
      <c r="A1737" s="73">
        <v>2008</v>
      </c>
      <c r="B1737" s="74">
        <v>201000</v>
      </c>
      <c r="C1737" s="74">
        <v>201000</v>
      </c>
      <c r="D1737" s="74">
        <v>245000</v>
      </c>
    </row>
    <row r="1738" spans="1:4" x14ac:dyDescent="0.25">
      <c r="A1738" s="73">
        <v>2009</v>
      </c>
      <c r="B1738" s="74">
        <v>171000</v>
      </c>
      <c r="C1738" s="74">
        <v>171000</v>
      </c>
      <c r="D1738" s="74">
        <v>166000</v>
      </c>
    </row>
    <row r="1739" spans="1:4" x14ac:dyDescent="0.25">
      <c r="A1739" s="73">
        <v>2010</v>
      </c>
      <c r="B1739" s="74">
        <v>164000</v>
      </c>
      <c r="C1739" s="74">
        <v>164000</v>
      </c>
      <c r="D1739" s="74">
        <v>175000</v>
      </c>
    </row>
    <row r="1740" spans="1:4" x14ac:dyDescent="0.25">
      <c r="A1740" s="73">
        <v>2011</v>
      </c>
      <c r="B1740" s="74">
        <v>200000</v>
      </c>
      <c r="C1740" s="74">
        <v>200000</v>
      </c>
      <c r="D1740" s="74">
        <v>218000</v>
      </c>
    </row>
    <row r="1741" spans="1:4" x14ac:dyDescent="0.25">
      <c r="A1741" s="73">
        <v>2012</v>
      </c>
      <c r="B1741" s="74">
        <v>405000</v>
      </c>
      <c r="C1741" s="74">
        <v>405000</v>
      </c>
      <c r="D1741" s="74">
        <v>425000</v>
      </c>
    </row>
    <row r="1742" spans="1:4" x14ac:dyDescent="0.25">
      <c r="A1742" s="73">
        <v>2013</v>
      </c>
      <c r="B1742" s="74">
        <v>478000</v>
      </c>
      <c r="C1742" s="74">
        <v>478000</v>
      </c>
      <c r="D1742" s="74">
        <v>498000</v>
      </c>
    </row>
    <row r="1743" spans="1:4" x14ac:dyDescent="0.25">
      <c r="A1743" s="73">
        <v>2014</v>
      </c>
      <c r="B1743" s="74">
        <v>470000</v>
      </c>
      <c r="C1743" s="74">
        <v>470000</v>
      </c>
      <c r="D1743" s="74">
        <v>508000</v>
      </c>
    </row>
    <row r="1744" spans="1:4" x14ac:dyDescent="0.25">
      <c r="A1744" s="73">
        <v>2015</v>
      </c>
      <c r="B1744" s="74">
        <v>445000</v>
      </c>
      <c r="C1744" s="74">
        <v>445000</v>
      </c>
      <c r="D1744" s="74">
        <v>482000</v>
      </c>
    </row>
    <row r="1745" spans="1:4" x14ac:dyDescent="0.25">
      <c r="A1745" s="73">
        <v>2016</v>
      </c>
      <c r="B1745" s="74">
        <v>555086</v>
      </c>
      <c r="C1745" s="74">
        <v>518000</v>
      </c>
      <c r="D1745" s="74">
        <v>559900</v>
      </c>
    </row>
    <row r="1746" spans="1:4" x14ac:dyDescent="0.25">
      <c r="A1746" s="73">
        <v>2017</v>
      </c>
      <c r="B1746" s="74">
        <v>458926</v>
      </c>
      <c r="C1746" s="74">
        <v>481608</v>
      </c>
      <c r="D1746" s="74">
        <v>491693</v>
      </c>
    </row>
    <row r="1747" spans="1:4" x14ac:dyDescent="0.25">
      <c r="A1747" s="73">
        <v>2018</v>
      </c>
      <c r="B1747" s="74">
        <v>517891</v>
      </c>
      <c r="C1747" s="74">
        <v>600588</v>
      </c>
      <c r="D1747" s="74">
        <v>602328</v>
      </c>
    </row>
    <row r="1748" spans="1:4" x14ac:dyDescent="0.25">
      <c r="A1748" s="73">
        <v>2019</v>
      </c>
      <c r="B1748" s="74">
        <v>311572</v>
      </c>
      <c r="C1748" s="74">
        <v>385008</v>
      </c>
      <c r="D1748" s="74">
        <v>445631</v>
      </c>
    </row>
    <row r="1749" spans="1:4" x14ac:dyDescent="0.25">
      <c r="A1749" s="73">
        <v>2020</v>
      </c>
      <c r="B1749" s="74">
        <v>431062</v>
      </c>
      <c r="C1749" s="74">
        <v>385008</v>
      </c>
      <c r="D1749" s="74">
        <v>427321</v>
      </c>
    </row>
    <row r="1750" spans="1:4" x14ac:dyDescent="0.25">
      <c r="A1750" s="73">
        <v>2021</v>
      </c>
      <c r="B1750" s="74">
        <v>365792</v>
      </c>
      <c r="C1750" s="74">
        <v>356357</v>
      </c>
      <c r="D1750" s="74">
        <v>364616</v>
      </c>
    </row>
    <row r="1751" spans="1:4" x14ac:dyDescent="0.25">
      <c r="A1751" s="73">
        <v>1987</v>
      </c>
      <c r="B1751" s="74">
        <v>70000</v>
      </c>
      <c r="C1751" s="74">
        <v>72900</v>
      </c>
      <c r="D1751" s="74">
        <v>50304</v>
      </c>
    </row>
    <row r="1752" spans="1:4" x14ac:dyDescent="0.25">
      <c r="A1752" s="73">
        <v>1988</v>
      </c>
      <c r="B1752" s="74">
        <v>100000</v>
      </c>
      <c r="C1752" s="74">
        <v>90000</v>
      </c>
      <c r="D1752" s="74">
        <v>49368</v>
      </c>
    </row>
    <row r="1753" spans="1:4" x14ac:dyDescent="0.25">
      <c r="A1753" s="73">
        <v>1989</v>
      </c>
      <c r="B1753" s="74">
        <v>95000</v>
      </c>
      <c r="C1753" s="74">
        <v>90000</v>
      </c>
      <c r="D1753" s="74">
        <v>65500</v>
      </c>
    </row>
    <row r="1754" spans="1:4" x14ac:dyDescent="0.25">
      <c r="A1754" s="73">
        <v>1990</v>
      </c>
      <c r="B1754" s="74">
        <v>90000</v>
      </c>
      <c r="C1754" s="74">
        <v>100000</v>
      </c>
      <c r="D1754" s="74">
        <v>75439</v>
      </c>
    </row>
    <row r="1755" spans="1:4" x14ac:dyDescent="0.25">
      <c r="A1755" s="73">
        <v>1991</v>
      </c>
      <c r="B1755" s="74">
        <v>79000</v>
      </c>
      <c r="C1755" s="74">
        <v>110000</v>
      </c>
      <c r="D1755" s="74">
        <v>92828</v>
      </c>
    </row>
    <row r="1756" spans="1:4" x14ac:dyDescent="0.25">
      <c r="A1756" s="73">
        <v>1992</v>
      </c>
      <c r="B1756" s="74">
        <v>86000</v>
      </c>
      <c r="C1756" s="74">
        <v>110000</v>
      </c>
      <c r="D1756" s="74">
        <v>97270</v>
      </c>
    </row>
    <row r="1757" spans="1:4" x14ac:dyDescent="0.25">
      <c r="A1757" s="73">
        <v>1993</v>
      </c>
      <c r="B1757" s="74">
        <v>110000</v>
      </c>
      <c r="C1757" s="74">
        <v>110000</v>
      </c>
      <c r="D1757" s="74">
        <v>101632</v>
      </c>
    </row>
    <row r="1758" spans="1:4" x14ac:dyDescent="0.25">
      <c r="A1758" s="73">
        <v>1994</v>
      </c>
      <c r="B1758" s="74">
        <v>83000</v>
      </c>
      <c r="C1758" s="74">
        <v>130000</v>
      </c>
      <c r="D1758" s="74">
        <v>98538</v>
      </c>
    </row>
    <row r="1759" spans="1:4" x14ac:dyDescent="0.25">
      <c r="A1759" s="73">
        <v>1995</v>
      </c>
      <c r="B1759" s="74">
        <v>120000</v>
      </c>
      <c r="C1759" s="74">
        <v>110000</v>
      </c>
      <c r="D1759" s="74">
        <v>106653</v>
      </c>
    </row>
    <row r="1760" spans="1:4" x14ac:dyDescent="0.25">
      <c r="A1760" s="73">
        <v>1996</v>
      </c>
      <c r="B1760" s="74">
        <v>97000</v>
      </c>
      <c r="C1760" s="74">
        <v>110000</v>
      </c>
      <c r="D1760" s="74">
        <v>101496</v>
      </c>
    </row>
    <row r="1761" spans="1:4" x14ac:dyDescent="0.25">
      <c r="A1761" s="73">
        <v>1997</v>
      </c>
      <c r="B1761" s="74">
        <v>90000</v>
      </c>
      <c r="C1761" s="74">
        <v>100000</v>
      </c>
      <c r="D1761" s="74">
        <v>131994</v>
      </c>
    </row>
    <row r="1762" spans="1:4" x14ac:dyDescent="0.25">
      <c r="A1762" s="73">
        <v>1998</v>
      </c>
      <c r="B1762" s="74">
        <v>90000</v>
      </c>
      <c r="C1762" s="74">
        <v>90000</v>
      </c>
      <c r="D1762" s="74">
        <v>124963</v>
      </c>
    </row>
    <row r="1763" spans="1:4" x14ac:dyDescent="0.25">
      <c r="A1763" s="73">
        <v>1999</v>
      </c>
      <c r="B1763" s="74">
        <v>100000</v>
      </c>
      <c r="C1763" s="74">
        <v>100000</v>
      </c>
      <c r="D1763" s="74">
        <v>95882</v>
      </c>
    </row>
    <row r="1764" spans="1:4" x14ac:dyDescent="0.25">
      <c r="A1764" s="73">
        <v>2000</v>
      </c>
      <c r="B1764" s="74">
        <v>110000</v>
      </c>
      <c r="C1764" s="74">
        <v>110000</v>
      </c>
      <c r="D1764" s="74">
        <v>64931</v>
      </c>
    </row>
    <row r="1765" spans="1:4" x14ac:dyDescent="0.25">
      <c r="A1765" s="73">
        <v>2001</v>
      </c>
      <c r="B1765" s="74">
        <v>125000</v>
      </c>
      <c r="C1765" s="74">
        <v>125000</v>
      </c>
      <c r="D1765" s="74">
        <v>87238</v>
      </c>
    </row>
    <row r="1766" spans="1:4" x14ac:dyDescent="0.25">
      <c r="A1766" s="73">
        <v>2002</v>
      </c>
      <c r="B1766" s="74">
        <v>113000</v>
      </c>
      <c r="C1766" s="74">
        <v>105000</v>
      </c>
      <c r="D1766" s="74">
        <v>92896</v>
      </c>
    </row>
    <row r="1767" spans="1:4" x14ac:dyDescent="0.25">
      <c r="A1767" s="73">
        <v>2003</v>
      </c>
      <c r="B1767" s="74">
        <v>113000</v>
      </c>
      <c r="C1767" s="74">
        <v>110000</v>
      </c>
      <c r="D1767" s="74">
        <v>100332</v>
      </c>
    </row>
    <row r="1768" spans="1:4" x14ac:dyDescent="0.25">
      <c r="A1768" s="73">
        <v>2004</v>
      </c>
      <c r="B1768" s="74">
        <v>106000</v>
      </c>
      <c r="C1768" s="74">
        <v>110000</v>
      </c>
      <c r="D1768" s="74">
        <v>95675</v>
      </c>
    </row>
    <row r="1769" spans="1:4" x14ac:dyDescent="0.25">
      <c r="A1769" s="73">
        <v>2005</v>
      </c>
      <c r="B1769" s="74">
        <v>110000</v>
      </c>
      <c r="C1769" s="74">
        <v>110000</v>
      </c>
      <c r="D1769" s="74">
        <v>96208</v>
      </c>
    </row>
    <row r="1770" spans="1:4" x14ac:dyDescent="0.25">
      <c r="A1770" s="73">
        <v>2006</v>
      </c>
      <c r="B1770" s="74">
        <v>110000</v>
      </c>
      <c r="C1770" s="74">
        <v>130000</v>
      </c>
      <c r="D1770" s="74">
        <v>125717</v>
      </c>
    </row>
    <row r="1771" spans="1:4" x14ac:dyDescent="0.25">
      <c r="A1771" s="73">
        <v>2007</v>
      </c>
      <c r="B1771" s="74">
        <v>117000</v>
      </c>
      <c r="C1771" s="74">
        <v>150000</v>
      </c>
      <c r="D1771" s="74">
        <v>114237</v>
      </c>
    </row>
    <row r="1772" spans="1:4" x14ac:dyDescent="0.25">
      <c r="A1772" s="73">
        <v>2008</v>
      </c>
      <c r="B1772" s="74">
        <v>131000</v>
      </c>
      <c r="C1772" s="74">
        <v>130000</v>
      </c>
      <c r="D1772" s="74">
        <v>103043</v>
      </c>
    </row>
    <row r="1773" spans="1:4" x14ac:dyDescent="0.25">
      <c r="A1773" s="73">
        <v>2009</v>
      </c>
      <c r="B1773" s="74">
        <v>75000</v>
      </c>
      <c r="C1773" s="74">
        <v>40000</v>
      </c>
      <c r="D1773" s="74">
        <v>135303</v>
      </c>
    </row>
    <row r="1774" spans="1:4" x14ac:dyDescent="0.25">
      <c r="A1774" s="73">
        <v>2010</v>
      </c>
      <c r="B1774" s="74">
        <v>40000</v>
      </c>
      <c r="C1774" s="74">
        <v>40000</v>
      </c>
      <c r="D1774" s="74">
        <v>158917</v>
      </c>
    </row>
    <row r="1775" spans="1:4" x14ac:dyDescent="0.25">
      <c r="A1775" s="73">
        <v>2011</v>
      </c>
      <c r="B1775" s="74">
        <v>40000</v>
      </c>
      <c r="C1775" s="74">
        <v>45000</v>
      </c>
      <c r="D1775" s="74">
        <v>151780</v>
      </c>
    </row>
    <row r="1776" spans="1:4" x14ac:dyDescent="0.25">
      <c r="A1776" s="73">
        <v>2012</v>
      </c>
      <c r="B1776" s="74">
        <v>67000</v>
      </c>
      <c r="C1776" s="74">
        <v>68500</v>
      </c>
      <c r="D1776" s="74">
        <v>46332</v>
      </c>
    </row>
    <row r="1777" spans="1:4" x14ac:dyDescent="0.25">
      <c r="A1777" s="73">
        <v>2013</v>
      </c>
      <c r="B1777" s="74">
        <v>87000</v>
      </c>
      <c r="C1777" s="74">
        <v>87000</v>
      </c>
      <c r="D1777" s="74">
        <v>43533</v>
      </c>
    </row>
    <row r="1778" spans="1:4" x14ac:dyDescent="0.25">
      <c r="A1778" s="73">
        <v>2014</v>
      </c>
      <c r="B1778" s="74">
        <v>83000</v>
      </c>
      <c r="C1778" s="74">
        <v>83000</v>
      </c>
      <c r="D1778" s="74">
        <v>49446</v>
      </c>
    </row>
    <row r="1779" spans="1:4" x14ac:dyDescent="0.25">
      <c r="A1779" s="73">
        <v>2015</v>
      </c>
      <c r="B1779" s="74">
        <v>71000</v>
      </c>
      <c r="C1779" s="74">
        <v>71000</v>
      </c>
      <c r="D1779" s="74">
        <v>71976</v>
      </c>
    </row>
    <row r="1780" spans="1:4" x14ac:dyDescent="0.25">
      <c r="A1780" s="73">
        <v>2016</v>
      </c>
      <c r="B1780" s="74">
        <v>63000</v>
      </c>
      <c r="C1780" s="74">
        <v>63000</v>
      </c>
      <c r="D1780" s="74">
        <v>72058</v>
      </c>
    </row>
    <row r="1781" spans="1:4" x14ac:dyDescent="0.25">
      <c r="A1781" s="73">
        <v>2017</v>
      </c>
      <c r="B1781" s="74">
        <v>38712</v>
      </c>
      <c r="C1781" s="74">
        <v>39000</v>
      </c>
      <c r="D1781" s="74">
        <v>94975</v>
      </c>
    </row>
    <row r="1782" spans="1:4" x14ac:dyDescent="0.25">
      <c r="A1782" s="73">
        <v>2018</v>
      </c>
      <c r="B1782" s="74">
        <v>35186</v>
      </c>
      <c r="C1782" s="74">
        <v>35186</v>
      </c>
      <c r="D1782" s="74">
        <v>69729</v>
      </c>
    </row>
    <row r="1783" spans="1:4" x14ac:dyDescent="0.25">
      <c r="A1783" s="73">
        <v>2019</v>
      </c>
      <c r="B1783" s="74">
        <v>34572</v>
      </c>
      <c r="C1783" s="74">
        <v>34572</v>
      </c>
      <c r="D1783" s="74">
        <v>60403</v>
      </c>
    </row>
    <row r="1784" spans="1:4" x14ac:dyDescent="0.25">
      <c r="A1784" s="73">
        <v>2020</v>
      </c>
      <c r="B1784" s="74">
        <v>35490</v>
      </c>
      <c r="C1784" s="74">
        <v>35490</v>
      </c>
      <c r="D1784" s="74">
        <v>35034</v>
      </c>
    </row>
    <row r="1785" spans="1:4" x14ac:dyDescent="0.25">
      <c r="A1785" s="73">
        <v>2021</v>
      </c>
      <c r="B1785" s="74">
        <v>72239</v>
      </c>
      <c r="C1785" s="74">
        <v>72239</v>
      </c>
      <c r="D1785" s="74">
        <v>40683</v>
      </c>
    </row>
    <row r="1786" spans="1:4" x14ac:dyDescent="0.25">
      <c r="A1786" s="73">
        <v>1987</v>
      </c>
      <c r="B1786" s="74">
        <v>73000</v>
      </c>
      <c r="C1786" s="74">
        <v>66700</v>
      </c>
      <c r="D1786" s="74">
        <v>93000</v>
      </c>
    </row>
    <row r="1787" spans="1:4" x14ac:dyDescent="0.25">
      <c r="A1787" s="73">
        <v>1988</v>
      </c>
      <c r="B1787" s="74">
        <v>64000</v>
      </c>
      <c r="C1787" s="74">
        <v>63800</v>
      </c>
      <c r="D1787" s="74">
        <v>65000</v>
      </c>
    </row>
    <row r="1788" spans="1:4" x14ac:dyDescent="0.25">
      <c r="A1788" s="73">
        <v>1989</v>
      </c>
      <c r="B1788" s="74">
        <v>73000</v>
      </c>
      <c r="C1788" s="74">
        <v>78000</v>
      </c>
      <c r="D1788" s="74">
        <v>63000</v>
      </c>
    </row>
    <row r="1789" spans="1:4" x14ac:dyDescent="0.25">
      <c r="A1789" s="73">
        <v>1990</v>
      </c>
      <c r="B1789" s="74">
        <v>88000</v>
      </c>
      <c r="C1789" s="74">
        <v>102500</v>
      </c>
      <c r="D1789" s="74">
        <v>89000</v>
      </c>
    </row>
    <row r="1790" spans="1:4" x14ac:dyDescent="0.25">
      <c r="A1790" s="73">
        <v>1991</v>
      </c>
      <c r="B1790" s="74">
        <v>83000</v>
      </c>
      <c r="C1790" s="74">
        <v>89500</v>
      </c>
      <c r="D1790" s="74">
        <v>67000</v>
      </c>
    </row>
    <row r="1791" spans="1:4" x14ac:dyDescent="0.25">
      <c r="A1791" s="73">
        <v>1992</v>
      </c>
      <c r="B1791" s="74">
        <v>91000</v>
      </c>
      <c r="C1791" s="74">
        <v>90000</v>
      </c>
      <c r="D1791" s="74">
        <v>61000</v>
      </c>
    </row>
    <row r="1792" spans="1:4" x14ac:dyDescent="0.25">
      <c r="A1792" s="73">
        <v>1993</v>
      </c>
      <c r="B1792" s="74">
        <v>87000</v>
      </c>
      <c r="C1792" s="74">
        <v>90000</v>
      </c>
      <c r="D1792" s="74">
        <v>69000</v>
      </c>
    </row>
    <row r="1793" spans="1:4" x14ac:dyDescent="0.25">
      <c r="A1793" s="73">
        <v>1994</v>
      </c>
      <c r="B1793" s="74">
        <v>88000</v>
      </c>
      <c r="C1793" s="74">
        <v>90000</v>
      </c>
      <c r="D1793" s="74">
        <v>58000</v>
      </c>
    </row>
    <row r="1794" spans="1:4" x14ac:dyDescent="0.25">
      <c r="A1794" s="73">
        <v>1995</v>
      </c>
      <c r="B1794" s="74">
        <v>96000</v>
      </c>
      <c r="C1794" s="74">
        <v>105000</v>
      </c>
      <c r="D1794" s="74">
        <v>58000</v>
      </c>
    </row>
    <row r="1795" spans="1:4" x14ac:dyDescent="0.25">
      <c r="A1795" s="73">
        <v>1996</v>
      </c>
      <c r="B1795" s="74">
        <v>34000</v>
      </c>
      <c r="C1795" s="74">
        <v>111570</v>
      </c>
      <c r="D1795" s="74">
        <v>59000</v>
      </c>
    </row>
    <row r="1796" spans="1:4" x14ac:dyDescent="0.25">
      <c r="A1796" s="73">
        <v>1997</v>
      </c>
      <c r="B1796" s="74">
        <v>25000</v>
      </c>
      <c r="C1796" s="74">
        <v>111570</v>
      </c>
      <c r="D1796" s="74">
        <v>60000</v>
      </c>
    </row>
    <row r="1797" spans="1:4" x14ac:dyDescent="0.25">
      <c r="A1797" s="73">
        <v>1998</v>
      </c>
      <c r="B1797" s="74">
        <v>84000</v>
      </c>
      <c r="C1797" s="74">
        <v>108370</v>
      </c>
      <c r="D1797" s="74">
        <v>72000</v>
      </c>
    </row>
    <row r="1798" spans="1:4" x14ac:dyDescent="0.25">
      <c r="A1798" s="73">
        <v>1999</v>
      </c>
      <c r="B1798" s="74">
        <v>47000</v>
      </c>
      <c r="C1798" s="74">
        <v>89000</v>
      </c>
      <c r="D1798" s="74">
        <v>56000</v>
      </c>
    </row>
    <row r="1799" spans="1:4" x14ac:dyDescent="0.25">
      <c r="A1799" s="73">
        <v>2000</v>
      </c>
      <c r="B1799" s="74">
        <v>42000</v>
      </c>
      <c r="C1799" s="74">
        <v>56000</v>
      </c>
      <c r="D1799" s="74">
        <v>38000</v>
      </c>
    </row>
    <row r="1800" spans="1:4" x14ac:dyDescent="0.25">
      <c r="A1800" s="73">
        <v>2001</v>
      </c>
      <c r="B1800" s="74">
        <v>44000</v>
      </c>
      <c r="C1800" s="74">
        <v>50360</v>
      </c>
      <c r="D1800" s="74">
        <v>39000</v>
      </c>
    </row>
    <row r="1801" spans="1:4" x14ac:dyDescent="0.25">
      <c r="A1801" s="73">
        <v>2002</v>
      </c>
      <c r="B1801" s="74">
        <v>44000</v>
      </c>
      <c r="C1801" s="74">
        <v>50360</v>
      </c>
      <c r="D1801" s="74">
        <v>51000</v>
      </c>
    </row>
    <row r="1802" spans="1:4" x14ac:dyDescent="0.25">
      <c r="A1802" s="73">
        <v>2003</v>
      </c>
      <c r="B1802" s="74">
        <v>44000</v>
      </c>
      <c r="C1802" s="74">
        <v>44000</v>
      </c>
      <c r="D1802" s="74">
        <v>45000</v>
      </c>
    </row>
    <row r="1803" spans="1:4" x14ac:dyDescent="0.25">
      <c r="A1803" s="73">
        <v>2004</v>
      </c>
      <c r="B1803" s="74">
        <v>55000</v>
      </c>
      <c r="C1803" s="74">
        <v>44000</v>
      </c>
      <c r="D1803" s="74">
        <v>39000</v>
      </c>
    </row>
    <row r="1804" spans="1:4" x14ac:dyDescent="0.25">
      <c r="A1804" s="73">
        <v>2005</v>
      </c>
      <c r="B1804" s="74">
        <v>44000</v>
      </c>
      <c r="C1804" s="74">
        <v>44100</v>
      </c>
      <c r="D1804" s="74">
        <v>30000</v>
      </c>
    </row>
    <row r="1805" spans="1:4" x14ac:dyDescent="0.25">
      <c r="A1805" s="73">
        <v>2006</v>
      </c>
      <c r="B1805" s="74">
        <v>48000</v>
      </c>
      <c r="C1805" s="74">
        <v>49400</v>
      </c>
      <c r="D1805" s="74">
        <v>46000</v>
      </c>
    </row>
    <row r="1806" spans="1:4" x14ac:dyDescent="0.25">
      <c r="A1806" s="73">
        <v>2007</v>
      </c>
      <c r="B1806" s="74">
        <v>34000</v>
      </c>
      <c r="C1806" s="74">
        <v>47800</v>
      </c>
      <c r="D1806" s="74">
        <v>48000</v>
      </c>
    </row>
    <row r="1807" spans="1:4" x14ac:dyDescent="0.25">
      <c r="A1807" s="73">
        <v>2008</v>
      </c>
      <c r="B1807" s="74">
        <v>15000</v>
      </c>
      <c r="C1807" s="74">
        <v>38800</v>
      </c>
      <c r="D1807" s="74">
        <v>29000</v>
      </c>
    </row>
    <row r="1808" spans="1:4" x14ac:dyDescent="0.25">
      <c r="A1808" s="73">
        <v>2009</v>
      </c>
      <c r="B1808" s="74">
        <v>13000</v>
      </c>
      <c r="C1808" s="74">
        <v>31060</v>
      </c>
      <c r="D1808" s="74">
        <v>29000</v>
      </c>
    </row>
    <row r="1809" spans="1:4" x14ac:dyDescent="0.25">
      <c r="A1809" s="73">
        <v>2010</v>
      </c>
      <c r="B1809" s="74">
        <v>24000</v>
      </c>
      <c r="C1809" s="74">
        <v>31820</v>
      </c>
      <c r="D1809" s="74">
        <v>30000</v>
      </c>
    </row>
    <row r="1810" spans="1:4" x14ac:dyDescent="0.25">
      <c r="A1810" s="73">
        <v>2011</v>
      </c>
      <c r="B1810" s="74">
        <v>22480</v>
      </c>
      <c r="C1810" s="74">
        <v>26880</v>
      </c>
      <c r="D1810" s="74">
        <v>24900</v>
      </c>
    </row>
    <row r="1811" spans="1:4" x14ac:dyDescent="0.25">
      <c r="A1811" s="73">
        <v>2012</v>
      </c>
      <c r="B1811" s="74">
        <v>22900</v>
      </c>
      <c r="C1811" s="74">
        <v>26200</v>
      </c>
      <c r="D1811" s="74">
        <v>25500</v>
      </c>
    </row>
    <row r="1812" spans="1:4" x14ac:dyDescent="0.25">
      <c r="A1812" s="73">
        <v>2013</v>
      </c>
      <c r="B1812" s="74">
        <v>27480</v>
      </c>
      <c r="C1812" s="74">
        <v>28980</v>
      </c>
      <c r="D1812" s="74">
        <v>27000</v>
      </c>
    </row>
    <row r="1813" spans="1:4" x14ac:dyDescent="0.25">
      <c r="A1813" s="73">
        <v>2014</v>
      </c>
      <c r="B1813" s="74">
        <v>28067</v>
      </c>
      <c r="C1813" s="74">
        <v>31667</v>
      </c>
      <c r="D1813" s="74">
        <v>27123</v>
      </c>
    </row>
    <row r="1814" spans="1:4" x14ac:dyDescent="0.25">
      <c r="A1814" s="73">
        <v>2015</v>
      </c>
      <c r="B1814" s="74">
        <v>22690</v>
      </c>
      <c r="C1814" s="74">
        <v>22690</v>
      </c>
      <c r="D1814" s="74">
        <v>19885</v>
      </c>
    </row>
    <row r="1815" spans="1:4" x14ac:dyDescent="0.25">
      <c r="A1815" s="73">
        <v>2016</v>
      </c>
      <c r="B1815" s="74">
        <v>0</v>
      </c>
      <c r="C1815" s="74">
        <v>5800</v>
      </c>
      <c r="D1815" s="74">
        <v>6937</v>
      </c>
    </row>
    <row r="1816" spans="1:4" x14ac:dyDescent="0.25">
      <c r="A1816" s="73">
        <v>2017</v>
      </c>
      <c r="B1816" s="74">
        <v>0</v>
      </c>
      <c r="C1816" s="74">
        <v>5800</v>
      </c>
      <c r="D1816" s="74">
        <v>6428</v>
      </c>
    </row>
    <row r="1817" spans="1:4" x14ac:dyDescent="0.25">
      <c r="A1817" s="73">
        <v>2018</v>
      </c>
      <c r="B1817" s="74">
        <v>0</v>
      </c>
      <c r="C1817" s="74">
        <v>5800</v>
      </c>
      <c r="D1817" s="74">
        <v>5558</v>
      </c>
    </row>
    <row r="1818" spans="1:4" x14ac:dyDescent="0.25">
      <c r="A1818" s="73">
        <v>2019</v>
      </c>
      <c r="B1818" s="74">
        <v>0</v>
      </c>
      <c r="C1818" s="74">
        <v>5800</v>
      </c>
      <c r="D1818" s="74">
        <v>3429</v>
      </c>
    </row>
    <row r="1819" spans="1:4" x14ac:dyDescent="0.25">
      <c r="A1819" s="73">
        <v>2020</v>
      </c>
      <c r="B1819" s="74">
        <v>0</v>
      </c>
      <c r="C1819" s="74">
        <v>4840</v>
      </c>
      <c r="D1819" s="74">
        <v>1397</v>
      </c>
    </row>
    <row r="1820" spans="1:4" x14ac:dyDescent="0.25">
      <c r="A1820" s="73">
        <v>2021</v>
      </c>
      <c r="B1820" s="74">
        <v>0</v>
      </c>
      <c r="C1820" s="74">
        <v>4840</v>
      </c>
      <c r="D1820" s="74">
        <v>2936</v>
      </c>
    </row>
    <row r="1821" spans="1:4" x14ac:dyDescent="0.25">
      <c r="A1821" s="73">
        <v>1987</v>
      </c>
      <c r="B1821" s="74">
        <v>224000</v>
      </c>
      <c r="C1821" s="74" t="s">
        <v>279</v>
      </c>
      <c r="D1821" s="74">
        <v>175000</v>
      </c>
    </row>
    <row r="1822" spans="1:4" x14ac:dyDescent="0.25">
      <c r="A1822" s="73">
        <v>1988</v>
      </c>
      <c r="B1822" s="74">
        <v>196000</v>
      </c>
      <c r="C1822" s="74" t="s">
        <v>279</v>
      </c>
      <c r="D1822" s="74">
        <v>251000</v>
      </c>
    </row>
    <row r="1823" spans="1:4" x14ac:dyDescent="0.25">
      <c r="A1823" s="73">
        <v>1989</v>
      </c>
      <c r="B1823" s="74">
        <v>174000</v>
      </c>
      <c r="C1823" s="74" t="s">
        <v>279</v>
      </c>
      <c r="D1823" s="74">
        <v>186000</v>
      </c>
    </row>
    <row r="1824" spans="1:4" x14ac:dyDescent="0.25">
      <c r="A1824" s="73">
        <v>1990</v>
      </c>
      <c r="B1824" s="74">
        <v>131000</v>
      </c>
      <c r="C1824" s="74" t="s">
        <v>279</v>
      </c>
      <c r="D1824" s="74">
        <v>204000</v>
      </c>
    </row>
    <row r="1825" spans="1:4" x14ac:dyDescent="0.25">
      <c r="A1825" s="73">
        <v>1991</v>
      </c>
      <c r="B1825" s="74">
        <v>180000</v>
      </c>
      <c r="C1825" s="74" t="s">
        <v>279</v>
      </c>
      <c r="D1825" s="74">
        <v>192000</v>
      </c>
    </row>
    <row r="1826" spans="1:4" x14ac:dyDescent="0.25">
      <c r="A1826" s="73">
        <v>1992</v>
      </c>
      <c r="B1826" s="74">
        <v>180000</v>
      </c>
      <c r="C1826" s="74" t="s">
        <v>279</v>
      </c>
      <c r="D1826" s="74">
        <v>195000</v>
      </c>
    </row>
    <row r="1827" spans="1:4" x14ac:dyDescent="0.25">
      <c r="A1827" s="73">
        <v>1993</v>
      </c>
      <c r="B1827" s="74">
        <v>188000</v>
      </c>
      <c r="C1827" s="74" t="s">
        <v>279</v>
      </c>
      <c r="D1827" s="74">
        <v>186000</v>
      </c>
    </row>
    <row r="1828" spans="1:4" x14ac:dyDescent="0.25">
      <c r="A1828" s="73">
        <v>1994</v>
      </c>
      <c r="B1828" s="74">
        <v>180000</v>
      </c>
      <c r="C1828" s="74" t="s">
        <v>279</v>
      </c>
      <c r="D1828" s="74">
        <v>172000</v>
      </c>
    </row>
    <row r="1829" spans="1:4" x14ac:dyDescent="0.25">
      <c r="A1829" s="73">
        <v>1995</v>
      </c>
      <c r="B1829" s="74">
        <v>192000</v>
      </c>
      <c r="C1829" s="74" t="s">
        <v>279</v>
      </c>
      <c r="D1829" s="74">
        <v>164000</v>
      </c>
    </row>
    <row r="1830" spans="1:4" x14ac:dyDescent="0.25">
      <c r="A1830" s="73">
        <v>1996</v>
      </c>
      <c r="B1830" s="74">
        <v>171000</v>
      </c>
      <c r="C1830" s="74" t="s">
        <v>279</v>
      </c>
      <c r="D1830" s="74">
        <v>130000</v>
      </c>
    </row>
    <row r="1831" spans="1:4" x14ac:dyDescent="0.25">
      <c r="A1831" s="73">
        <v>1997</v>
      </c>
      <c r="B1831" s="74">
        <v>85000</v>
      </c>
      <c r="C1831" s="74" t="s">
        <v>279</v>
      </c>
      <c r="D1831" s="74">
        <v>124000</v>
      </c>
    </row>
    <row r="1832" spans="1:4" x14ac:dyDescent="0.25">
      <c r="A1832" s="73">
        <v>1998</v>
      </c>
      <c r="B1832" s="74" t="s">
        <v>279</v>
      </c>
      <c r="C1832" s="74" t="s">
        <v>279</v>
      </c>
      <c r="D1832" s="74">
        <v>112000</v>
      </c>
    </row>
    <row r="1833" spans="1:4" x14ac:dyDescent="0.25">
      <c r="A1833" s="73">
        <v>1999</v>
      </c>
      <c r="B1833" s="74" t="s">
        <v>279</v>
      </c>
      <c r="C1833" s="74" t="s">
        <v>279</v>
      </c>
      <c r="D1833" s="74">
        <v>98000</v>
      </c>
    </row>
    <row r="1834" spans="1:4" x14ac:dyDescent="0.25">
      <c r="A1834" s="73">
        <v>2000</v>
      </c>
      <c r="B1834" s="74">
        <v>60000</v>
      </c>
      <c r="C1834" s="74" t="s">
        <v>279</v>
      </c>
      <c r="D1834" s="74">
        <v>54000</v>
      </c>
    </row>
    <row r="1835" spans="1:4" x14ac:dyDescent="0.25">
      <c r="A1835" s="73">
        <v>2001</v>
      </c>
      <c r="B1835" s="74">
        <v>50000</v>
      </c>
      <c r="C1835" s="74" t="s">
        <v>279</v>
      </c>
      <c r="D1835" s="74">
        <v>64000</v>
      </c>
    </row>
    <row r="1836" spans="1:4" x14ac:dyDescent="0.25">
      <c r="A1836" s="73">
        <v>2002</v>
      </c>
      <c r="B1836" s="74">
        <v>50000</v>
      </c>
      <c r="C1836" s="74" t="s">
        <v>279</v>
      </c>
      <c r="D1836" s="74">
        <v>53000</v>
      </c>
    </row>
    <row r="1837" spans="1:4" x14ac:dyDescent="0.25">
      <c r="A1837" s="73">
        <v>2003</v>
      </c>
      <c r="B1837" s="74">
        <v>80000</v>
      </c>
      <c r="C1837" s="74" t="s">
        <v>279</v>
      </c>
      <c r="D1837" s="74">
        <v>78000</v>
      </c>
    </row>
    <row r="1838" spans="1:4" x14ac:dyDescent="0.25">
      <c r="A1838" s="73">
        <v>2004</v>
      </c>
      <c r="B1838" s="74">
        <v>92000</v>
      </c>
      <c r="C1838" s="74" t="s">
        <v>279</v>
      </c>
      <c r="D1838" s="74">
        <v>77000</v>
      </c>
    </row>
    <row r="1839" spans="1:4" x14ac:dyDescent="0.25">
      <c r="A1839" s="73">
        <v>2005</v>
      </c>
      <c r="B1839" s="74">
        <v>95000</v>
      </c>
      <c r="C1839" s="74" t="s">
        <v>279</v>
      </c>
      <c r="D1839" s="74">
        <v>89000</v>
      </c>
    </row>
    <row r="1840" spans="1:4" x14ac:dyDescent="0.25">
      <c r="A1840" s="73">
        <v>2006</v>
      </c>
      <c r="B1840" s="74">
        <v>95000</v>
      </c>
      <c r="C1840" s="74">
        <v>149500</v>
      </c>
      <c r="D1840" s="74">
        <v>89000</v>
      </c>
    </row>
    <row r="1841" spans="1:4" x14ac:dyDescent="0.25">
      <c r="A1841" s="73">
        <v>2007</v>
      </c>
      <c r="B1841" s="74">
        <v>99000</v>
      </c>
      <c r="C1841" s="74">
        <v>118500</v>
      </c>
      <c r="D1841" s="74">
        <v>69000</v>
      </c>
    </row>
    <row r="1842" spans="1:4" x14ac:dyDescent="0.25">
      <c r="A1842" s="73">
        <v>2008</v>
      </c>
      <c r="B1842" s="74">
        <v>71000</v>
      </c>
      <c r="C1842" s="74">
        <v>96700</v>
      </c>
      <c r="D1842" s="74">
        <v>69000</v>
      </c>
    </row>
    <row r="1843" spans="1:4" x14ac:dyDescent="0.25">
      <c r="A1843" s="73">
        <v>2009</v>
      </c>
      <c r="B1843" s="74">
        <v>32800</v>
      </c>
      <c r="C1843" s="74">
        <v>64900</v>
      </c>
      <c r="D1843" s="74">
        <v>67000</v>
      </c>
    </row>
    <row r="1844" spans="1:4" x14ac:dyDescent="0.25">
      <c r="A1844" s="73">
        <v>2010</v>
      </c>
      <c r="B1844" s="74">
        <v>39800</v>
      </c>
      <c r="C1844" s="74">
        <v>56600</v>
      </c>
      <c r="D1844" s="74">
        <v>42000</v>
      </c>
    </row>
    <row r="1845" spans="1:4" x14ac:dyDescent="0.25">
      <c r="A1845" s="73">
        <v>2011</v>
      </c>
      <c r="B1845" s="74">
        <v>53600</v>
      </c>
      <c r="C1845" s="74">
        <v>45800</v>
      </c>
      <c r="D1845" s="74">
        <v>28000</v>
      </c>
    </row>
    <row r="1846" spans="1:4" x14ac:dyDescent="0.25">
      <c r="A1846" s="73">
        <v>2012</v>
      </c>
      <c r="B1846" s="74">
        <v>42700</v>
      </c>
      <c r="C1846" s="74">
        <v>65900</v>
      </c>
      <c r="D1846" s="74">
        <v>39000</v>
      </c>
    </row>
    <row r="1847" spans="1:4" x14ac:dyDescent="0.25">
      <c r="A1847" s="73">
        <v>2013</v>
      </c>
      <c r="B1847" s="74">
        <v>51900</v>
      </c>
      <c r="C1847" s="74">
        <v>80800</v>
      </c>
      <c r="D1847" s="74">
        <v>44000</v>
      </c>
    </row>
    <row r="1848" spans="1:4" x14ac:dyDescent="0.25">
      <c r="A1848" s="73">
        <v>2014</v>
      </c>
      <c r="B1848" s="74">
        <v>41602</v>
      </c>
      <c r="C1848" s="74">
        <v>66600</v>
      </c>
      <c r="D1848" s="74">
        <v>37000</v>
      </c>
    </row>
    <row r="1849" spans="1:4" x14ac:dyDescent="0.25">
      <c r="A1849" s="73">
        <v>2015</v>
      </c>
      <c r="B1849" s="74">
        <v>44439</v>
      </c>
      <c r="C1849" s="74">
        <v>65800</v>
      </c>
      <c r="D1849" s="74">
        <v>37000</v>
      </c>
    </row>
    <row r="1850" spans="1:4" x14ac:dyDescent="0.25">
      <c r="A1850" s="73">
        <v>2016</v>
      </c>
      <c r="B1850" s="74">
        <v>52547</v>
      </c>
      <c r="C1850" s="74">
        <v>77322</v>
      </c>
      <c r="D1850" s="74">
        <v>51000</v>
      </c>
    </row>
    <row r="1851" spans="1:4" x14ac:dyDescent="0.25">
      <c r="A1851" s="73">
        <v>2017</v>
      </c>
      <c r="B1851" s="74">
        <v>56802</v>
      </c>
      <c r="C1851" s="74">
        <v>79141</v>
      </c>
      <c r="D1851" s="74">
        <v>46340</v>
      </c>
    </row>
    <row r="1852" spans="1:4" x14ac:dyDescent="0.25">
      <c r="A1852" s="73">
        <v>2018</v>
      </c>
      <c r="B1852" s="74">
        <v>34618</v>
      </c>
      <c r="C1852" s="74">
        <v>65736</v>
      </c>
      <c r="D1852" s="74">
        <v>41058</v>
      </c>
    </row>
    <row r="1853" spans="1:4" x14ac:dyDescent="0.25">
      <c r="A1853" s="73">
        <v>2019</v>
      </c>
      <c r="B1853" s="74">
        <v>0</v>
      </c>
      <c r="C1853" s="74">
        <v>38327</v>
      </c>
      <c r="D1853" s="74">
        <v>25420</v>
      </c>
    </row>
    <row r="1854" spans="1:4" x14ac:dyDescent="0.25">
      <c r="A1854" s="73">
        <v>2020</v>
      </c>
      <c r="B1854" s="74">
        <v>0</v>
      </c>
      <c r="C1854" s="74">
        <v>27678</v>
      </c>
      <c r="D1854" s="74">
        <v>22130</v>
      </c>
    </row>
    <row r="1855" spans="1:4" x14ac:dyDescent="0.25">
      <c r="A1855" s="73">
        <v>2021</v>
      </c>
      <c r="B1855" s="74">
        <v>0</v>
      </c>
      <c r="C1855" s="74">
        <v>23179</v>
      </c>
      <c r="D1855" s="74">
        <v>14180</v>
      </c>
    </row>
    <row r="1856" spans="1:4" x14ac:dyDescent="0.25">
      <c r="A1856" s="73">
        <v>1987</v>
      </c>
      <c r="B1856" s="74"/>
      <c r="C1856" s="74"/>
      <c r="D1856" s="74"/>
    </row>
    <row r="1857" spans="1:4" x14ac:dyDescent="0.25">
      <c r="A1857" s="73">
        <v>1988</v>
      </c>
      <c r="B1857" s="74" t="s">
        <v>279</v>
      </c>
      <c r="C1857" s="74" t="s">
        <v>279</v>
      </c>
      <c r="D1857" s="74">
        <v>32628</v>
      </c>
    </row>
    <row r="1858" spans="1:4" x14ac:dyDescent="0.25">
      <c r="A1858" s="73">
        <v>1989</v>
      </c>
      <c r="B1858" s="74" t="s">
        <v>279</v>
      </c>
      <c r="C1858" s="74" t="s">
        <v>279</v>
      </c>
      <c r="D1858" s="74">
        <v>36418</v>
      </c>
    </row>
    <row r="1859" spans="1:4" x14ac:dyDescent="0.25">
      <c r="A1859" s="73">
        <v>1990</v>
      </c>
      <c r="B1859" s="74" t="s">
        <v>279</v>
      </c>
      <c r="C1859" s="74" t="s">
        <v>279</v>
      </c>
      <c r="D1859" s="74">
        <v>33086</v>
      </c>
    </row>
    <row r="1860" spans="1:4" x14ac:dyDescent="0.25">
      <c r="A1860" s="73">
        <v>1991</v>
      </c>
      <c r="B1860" s="74" t="s">
        <v>279</v>
      </c>
      <c r="C1860" s="74" t="s">
        <v>279</v>
      </c>
      <c r="D1860" s="74">
        <v>39180</v>
      </c>
    </row>
    <row r="1861" spans="1:4" x14ac:dyDescent="0.25">
      <c r="A1861" s="73">
        <v>1992</v>
      </c>
      <c r="B1861" s="74">
        <v>41000</v>
      </c>
      <c r="C1861" s="74">
        <v>84000</v>
      </c>
      <c r="D1861" s="74">
        <v>33419</v>
      </c>
    </row>
    <row r="1862" spans="1:4" x14ac:dyDescent="0.25">
      <c r="A1862" s="73">
        <v>1993</v>
      </c>
      <c r="B1862" s="74">
        <v>47000</v>
      </c>
      <c r="C1862" s="74">
        <v>84000</v>
      </c>
      <c r="D1862" s="74">
        <v>46610</v>
      </c>
    </row>
    <row r="1863" spans="1:4" x14ac:dyDescent="0.25">
      <c r="A1863" s="73">
        <v>1994</v>
      </c>
      <c r="B1863" s="74">
        <v>39000</v>
      </c>
      <c r="C1863" s="74">
        <v>90000</v>
      </c>
      <c r="D1863" s="74">
        <v>49314</v>
      </c>
    </row>
    <row r="1864" spans="1:4" x14ac:dyDescent="0.25">
      <c r="A1864" s="73">
        <v>1995</v>
      </c>
      <c r="B1864" s="74">
        <v>41000</v>
      </c>
      <c r="C1864" s="74">
        <v>90000</v>
      </c>
      <c r="D1864" s="74">
        <v>61986</v>
      </c>
    </row>
    <row r="1865" spans="1:4" x14ac:dyDescent="0.25">
      <c r="A1865" s="73">
        <v>1996</v>
      </c>
      <c r="B1865" s="74">
        <v>91400</v>
      </c>
      <c r="C1865" s="74">
        <v>110000</v>
      </c>
      <c r="D1865" s="74">
        <v>65547</v>
      </c>
    </row>
    <row r="1866" spans="1:4" x14ac:dyDescent="0.25">
      <c r="A1866" s="73">
        <v>1997</v>
      </c>
      <c r="B1866" s="74">
        <v>91400</v>
      </c>
      <c r="C1866" s="74">
        <v>110000</v>
      </c>
      <c r="D1866" s="74">
        <v>61303</v>
      </c>
    </row>
    <row r="1867" spans="1:4" x14ac:dyDescent="0.25">
      <c r="A1867" s="73">
        <v>1998</v>
      </c>
      <c r="B1867" s="74">
        <v>78000</v>
      </c>
      <c r="C1867" s="74">
        <v>110000</v>
      </c>
      <c r="D1867" s="74">
        <v>69808</v>
      </c>
    </row>
    <row r="1868" spans="1:4" x14ac:dyDescent="0.25">
      <c r="A1868" s="73">
        <v>1999</v>
      </c>
      <c r="B1868" s="74">
        <v>50000</v>
      </c>
      <c r="C1868" s="74">
        <v>110000</v>
      </c>
      <c r="D1868" s="74">
        <v>62474</v>
      </c>
    </row>
    <row r="1869" spans="1:4" x14ac:dyDescent="0.25">
      <c r="A1869" s="73">
        <v>2000</v>
      </c>
      <c r="B1869" s="74" t="s">
        <v>279</v>
      </c>
      <c r="C1869" s="74">
        <v>94000</v>
      </c>
      <c r="D1869" s="74">
        <v>66502</v>
      </c>
    </row>
    <row r="1870" spans="1:4" x14ac:dyDescent="0.25">
      <c r="A1870" s="73">
        <v>2001</v>
      </c>
      <c r="B1870" s="74" t="s">
        <v>279</v>
      </c>
      <c r="C1870" s="74">
        <v>85000</v>
      </c>
      <c r="D1870" s="74">
        <v>58852</v>
      </c>
    </row>
    <row r="1871" spans="1:4" x14ac:dyDescent="0.25">
      <c r="A1871" s="73">
        <v>2002</v>
      </c>
      <c r="B1871" s="74">
        <v>36000</v>
      </c>
      <c r="C1871" s="74">
        <v>72000</v>
      </c>
      <c r="D1871" s="74">
        <v>57806</v>
      </c>
    </row>
    <row r="1872" spans="1:4" x14ac:dyDescent="0.25">
      <c r="A1872" s="73">
        <v>2003</v>
      </c>
      <c r="B1872" s="74">
        <v>53000</v>
      </c>
      <c r="C1872" s="74">
        <v>64000</v>
      </c>
      <c r="D1872" s="74">
        <v>53969</v>
      </c>
    </row>
    <row r="1873" spans="1:4" x14ac:dyDescent="0.25">
      <c r="A1873" s="73">
        <v>2004</v>
      </c>
      <c r="B1873" s="74">
        <v>53000</v>
      </c>
      <c r="C1873" s="74">
        <v>60000</v>
      </c>
      <c r="D1873" s="74">
        <v>53644</v>
      </c>
    </row>
    <row r="1874" spans="1:4" x14ac:dyDescent="0.25">
      <c r="A1874" s="73">
        <v>2005</v>
      </c>
      <c r="B1874" s="74">
        <v>53000</v>
      </c>
      <c r="C1874" s="74">
        <v>61200</v>
      </c>
      <c r="D1874" s="74">
        <v>61423</v>
      </c>
    </row>
    <row r="1875" spans="1:4" x14ac:dyDescent="0.25">
      <c r="A1875" s="73">
        <v>2006</v>
      </c>
      <c r="B1875" s="74">
        <v>63700</v>
      </c>
      <c r="C1875" s="74">
        <v>64000</v>
      </c>
      <c r="D1875" s="74">
        <v>62911</v>
      </c>
    </row>
    <row r="1876" spans="1:4" x14ac:dyDescent="0.25">
      <c r="A1876" s="73">
        <v>2007</v>
      </c>
      <c r="B1876" s="74">
        <v>97000</v>
      </c>
      <c r="C1876" s="74">
        <v>91600</v>
      </c>
      <c r="D1876" s="74">
        <v>71318</v>
      </c>
    </row>
    <row r="1877" spans="1:4" x14ac:dyDescent="0.25">
      <c r="A1877" s="73">
        <v>2008</v>
      </c>
      <c r="B1877" s="74">
        <v>88100</v>
      </c>
      <c r="C1877" s="74">
        <v>82800</v>
      </c>
      <c r="D1877" s="74">
        <v>78678</v>
      </c>
    </row>
    <row r="1878" spans="1:4" x14ac:dyDescent="0.25">
      <c r="A1878" s="73">
        <v>2009</v>
      </c>
      <c r="B1878" s="74">
        <v>70300</v>
      </c>
      <c r="C1878" s="74">
        <v>87000</v>
      </c>
      <c r="D1878" s="74">
        <v>67914</v>
      </c>
    </row>
    <row r="1879" spans="1:4" x14ac:dyDescent="0.25">
      <c r="A1879" s="73">
        <v>2010</v>
      </c>
      <c r="B1879" s="74">
        <v>70300</v>
      </c>
      <c r="C1879" s="74">
        <v>82700</v>
      </c>
      <c r="D1879" s="74">
        <v>71248</v>
      </c>
    </row>
    <row r="1880" spans="1:4" x14ac:dyDescent="0.25">
      <c r="A1880" s="73">
        <v>2011</v>
      </c>
      <c r="B1880" s="74">
        <v>112600</v>
      </c>
      <c r="C1880" s="74">
        <v>103300</v>
      </c>
      <c r="D1880" s="74">
        <v>72590</v>
      </c>
    </row>
    <row r="1881" spans="1:4" x14ac:dyDescent="0.25">
      <c r="A1881" s="73">
        <v>2012</v>
      </c>
      <c r="B1881" s="74">
        <v>118000</v>
      </c>
      <c r="C1881" s="74">
        <v>104400</v>
      </c>
      <c r="D1881" s="74">
        <v>81850</v>
      </c>
    </row>
    <row r="1882" spans="1:4" x14ac:dyDescent="0.25">
      <c r="A1882" s="73">
        <v>2013</v>
      </c>
      <c r="B1882" s="74">
        <v>107000</v>
      </c>
      <c r="C1882" s="74">
        <v>106000</v>
      </c>
      <c r="D1882" s="74">
        <v>106007</v>
      </c>
    </row>
    <row r="1883" spans="1:4" x14ac:dyDescent="0.25">
      <c r="A1883" s="73">
        <v>2014</v>
      </c>
      <c r="B1883" s="74">
        <v>99100</v>
      </c>
      <c r="C1883" s="74">
        <v>106000</v>
      </c>
      <c r="D1883" s="74">
        <v>114396</v>
      </c>
    </row>
    <row r="1884" spans="1:4" x14ac:dyDescent="0.25">
      <c r="A1884" s="73">
        <v>2015</v>
      </c>
      <c r="B1884" s="74">
        <v>142300</v>
      </c>
      <c r="C1884" s="74">
        <v>138000</v>
      </c>
      <c r="D1884" s="74">
        <v>115366</v>
      </c>
    </row>
    <row r="1885" spans="1:4" x14ac:dyDescent="0.25">
      <c r="A1885" s="73">
        <v>2016</v>
      </c>
      <c r="B1885" s="74">
        <v>186434</v>
      </c>
      <c r="C1885" s="74">
        <v>158470</v>
      </c>
      <c r="D1885" s="74">
        <v>114942</v>
      </c>
    </row>
    <row r="1886" spans="1:4" x14ac:dyDescent="0.25">
      <c r="A1886" s="73">
        <v>2017</v>
      </c>
      <c r="B1886" s="74">
        <v>103254</v>
      </c>
      <c r="C1886" s="74">
        <v>103254</v>
      </c>
      <c r="D1886" s="74">
        <v>130029</v>
      </c>
    </row>
    <row r="1887" spans="1:4" x14ac:dyDescent="0.25">
      <c r="A1887" s="73">
        <v>2018</v>
      </c>
      <c r="B1887" s="74">
        <v>140998</v>
      </c>
      <c r="C1887" s="74">
        <v>140998</v>
      </c>
      <c r="D1887" s="74">
        <v>104358</v>
      </c>
    </row>
    <row r="1888" spans="1:4" x14ac:dyDescent="0.25">
      <c r="A1888" s="73">
        <v>2019</v>
      </c>
      <c r="B1888" s="74">
        <v>95566</v>
      </c>
      <c r="C1888" s="74">
        <v>84599</v>
      </c>
      <c r="D1888" s="74">
        <v>97366</v>
      </c>
    </row>
    <row r="1889" spans="1:4" x14ac:dyDescent="0.25">
      <c r="A1889" s="73">
        <v>2020</v>
      </c>
      <c r="B1889" s="74">
        <v>88703</v>
      </c>
      <c r="C1889" s="74">
        <v>88703</v>
      </c>
      <c r="D1889" s="74">
        <v>88907</v>
      </c>
    </row>
    <row r="1890" spans="1:4" x14ac:dyDescent="0.25">
      <c r="A1890" s="73">
        <v>2021</v>
      </c>
      <c r="B1890" s="74">
        <v>65018</v>
      </c>
      <c r="C1890" s="74">
        <v>65018</v>
      </c>
      <c r="D1890" s="74">
        <v>72956</v>
      </c>
    </row>
    <row r="1891" spans="1:4" x14ac:dyDescent="0.25">
      <c r="A1891" s="73">
        <v>2005</v>
      </c>
      <c r="B1891" s="74" t="s">
        <v>279</v>
      </c>
      <c r="C1891" s="74">
        <v>661000</v>
      </c>
      <c r="D1891" s="74">
        <v>1557</v>
      </c>
    </row>
    <row r="1892" spans="1:4" x14ac:dyDescent="0.25">
      <c r="A1892" s="73">
        <v>2006</v>
      </c>
      <c r="B1892" s="74" t="s">
        <v>279</v>
      </c>
      <c r="C1892" s="74">
        <v>300000</v>
      </c>
      <c r="D1892" s="74">
        <v>55</v>
      </c>
    </row>
    <row r="1893" spans="1:4" x14ac:dyDescent="0.25">
      <c r="A1893" s="73">
        <v>2007</v>
      </c>
      <c r="B1893" s="74" t="s">
        <v>279</v>
      </c>
      <c r="C1893" s="74">
        <v>173000</v>
      </c>
      <c r="D1893" s="74">
        <v>11</v>
      </c>
    </row>
    <row r="1894" spans="1:4" x14ac:dyDescent="0.25">
      <c r="A1894" s="73">
        <v>2008</v>
      </c>
      <c r="B1894" s="74" t="s">
        <v>279</v>
      </c>
      <c r="C1894" s="74">
        <v>375000</v>
      </c>
      <c r="D1894" s="74">
        <v>1168</v>
      </c>
    </row>
    <row r="1895" spans="1:4" x14ac:dyDescent="0.25">
      <c r="A1895" s="73">
        <v>2009</v>
      </c>
      <c r="B1895" s="74" t="s">
        <v>279</v>
      </c>
      <c r="C1895" s="74">
        <v>377000</v>
      </c>
      <c r="D1895" s="74">
        <v>0</v>
      </c>
    </row>
    <row r="1896" spans="1:4" x14ac:dyDescent="0.25">
      <c r="A1896" s="73">
        <v>2010</v>
      </c>
      <c r="B1896" s="74" t="s">
        <v>279</v>
      </c>
      <c r="C1896" s="74">
        <v>377000</v>
      </c>
      <c r="D1896" s="74">
        <v>275</v>
      </c>
    </row>
    <row r="1897" spans="1:4" x14ac:dyDescent="0.25">
      <c r="A1897" s="73">
        <v>2011</v>
      </c>
      <c r="B1897" s="74">
        <v>10000</v>
      </c>
      <c r="C1897" s="74">
        <v>10000</v>
      </c>
      <c r="D1897" s="74">
        <v>272</v>
      </c>
    </row>
    <row r="1898" spans="1:4" x14ac:dyDescent="0.25">
      <c r="A1898" s="73">
        <v>2012</v>
      </c>
      <c r="B1898" s="74">
        <v>5000</v>
      </c>
      <c r="C1898" s="74">
        <v>5000</v>
      </c>
      <c r="D1898" s="74">
        <v>2618</v>
      </c>
    </row>
    <row r="1899" spans="1:4" x14ac:dyDescent="0.25">
      <c r="A1899" s="73">
        <v>2013</v>
      </c>
      <c r="B1899" s="74">
        <v>2041</v>
      </c>
      <c r="C1899" s="74">
        <v>4000</v>
      </c>
      <c r="D1899" s="74">
        <v>5225</v>
      </c>
    </row>
    <row r="1900" spans="1:4" x14ac:dyDescent="0.25">
      <c r="A1900" s="73">
        <v>2014</v>
      </c>
      <c r="B1900" s="74">
        <v>5000</v>
      </c>
      <c r="C1900" s="74">
        <v>5000</v>
      </c>
      <c r="D1900" s="74">
        <v>4414</v>
      </c>
    </row>
    <row r="1901" spans="1:4" x14ac:dyDescent="0.25">
      <c r="A1901" s="73">
        <v>2015</v>
      </c>
      <c r="B1901" s="74">
        <v>5000</v>
      </c>
      <c r="C1901" s="74">
        <v>5000</v>
      </c>
      <c r="D1901" s="74">
        <v>4392</v>
      </c>
    </row>
    <row r="1902" spans="1:4" x14ac:dyDescent="0.25">
      <c r="A1902" s="73">
        <v>2016</v>
      </c>
      <c r="B1902" s="74">
        <v>6000</v>
      </c>
      <c r="C1902" s="74">
        <v>6000</v>
      </c>
      <c r="D1902" s="74">
        <v>6232</v>
      </c>
    </row>
    <row r="1903" spans="1:4" x14ac:dyDescent="0.25">
      <c r="A1903" s="73">
        <v>2017</v>
      </c>
      <c r="B1903" s="74">
        <v>54043</v>
      </c>
      <c r="C1903" s="74">
        <v>54043</v>
      </c>
      <c r="D1903" s="74">
        <v>18474</v>
      </c>
    </row>
    <row r="1904" spans="1:4" x14ac:dyDescent="0.25">
      <c r="A1904" s="73">
        <v>2018</v>
      </c>
      <c r="B1904" s="74">
        <v>59345</v>
      </c>
      <c r="C1904" s="74">
        <v>59345</v>
      </c>
      <c r="D1904" s="74">
        <v>42298</v>
      </c>
    </row>
    <row r="1905" spans="1:4" x14ac:dyDescent="0.25">
      <c r="A1905" s="73">
        <v>2019</v>
      </c>
      <c r="B1905" s="74">
        <v>5000</v>
      </c>
      <c r="C1905" s="74">
        <v>5000</v>
      </c>
      <c r="D1905" s="74">
        <v>6666</v>
      </c>
    </row>
    <row r="1906" spans="1:4" x14ac:dyDescent="0.25">
      <c r="A1906" s="73">
        <v>2020</v>
      </c>
      <c r="B1906" s="74">
        <v>39611</v>
      </c>
      <c r="C1906" s="74">
        <v>39611</v>
      </c>
      <c r="D1906" s="74">
        <v>20116</v>
      </c>
    </row>
    <row r="1907" spans="1:4" x14ac:dyDescent="0.25">
      <c r="A1907" s="73">
        <v>2021</v>
      </c>
      <c r="B1907" s="74">
        <v>77512</v>
      </c>
      <c r="C1907" s="74">
        <v>68989</v>
      </c>
      <c r="D1907" s="74">
        <v>53765</v>
      </c>
    </row>
    <row r="1908" spans="1:4" x14ac:dyDescent="0.25">
      <c r="A1908" s="73">
        <v>2022</v>
      </c>
      <c r="B1908" s="74">
        <v>0</v>
      </c>
      <c r="C1908" s="74">
        <v>5000</v>
      </c>
      <c r="D1908" s="74">
        <v>5507</v>
      </c>
    </row>
    <row r="1909" spans="1:4" x14ac:dyDescent="0.25">
      <c r="A1909" s="73">
        <v>2023</v>
      </c>
      <c r="B1909" s="74">
        <v>35020</v>
      </c>
      <c r="C1909" s="74"/>
      <c r="D1909" s="74"/>
    </row>
    <row r="1910" spans="1:4" x14ac:dyDescent="0.25">
      <c r="A1910" s="73">
        <v>2005</v>
      </c>
      <c r="B1910" s="74" t="s">
        <v>279</v>
      </c>
      <c r="C1910" s="74">
        <v>671000</v>
      </c>
      <c r="D1910" s="74">
        <v>30000</v>
      </c>
    </row>
    <row r="1911" spans="1:4" x14ac:dyDescent="0.25">
      <c r="A1911" s="73">
        <v>2006</v>
      </c>
      <c r="B1911" s="74" t="s">
        <v>279</v>
      </c>
      <c r="C1911" s="74">
        <v>300000</v>
      </c>
      <c r="D1911" s="74">
        <v>19000</v>
      </c>
    </row>
    <row r="1912" spans="1:4" x14ac:dyDescent="0.25">
      <c r="A1912" s="73">
        <v>2007</v>
      </c>
      <c r="B1912" s="74" t="s">
        <v>279</v>
      </c>
      <c r="C1912" s="74">
        <v>224000</v>
      </c>
      <c r="D1912" s="74">
        <v>114000</v>
      </c>
    </row>
    <row r="1913" spans="1:4" x14ac:dyDescent="0.25">
      <c r="A1913" s="73">
        <v>2008</v>
      </c>
      <c r="B1913" s="74" t="s">
        <v>279</v>
      </c>
      <c r="C1913" s="74">
        <v>503000</v>
      </c>
      <c r="D1913" s="74">
        <v>95000</v>
      </c>
    </row>
    <row r="1914" spans="1:4" x14ac:dyDescent="0.25">
      <c r="A1914" s="73">
        <v>2009</v>
      </c>
      <c r="B1914" s="74" t="s">
        <v>279</v>
      </c>
      <c r="C1914" s="74">
        <v>377000</v>
      </c>
      <c r="D1914" s="74">
        <v>34000</v>
      </c>
    </row>
    <row r="1915" spans="1:4" x14ac:dyDescent="0.25">
      <c r="A1915" s="73">
        <v>2010</v>
      </c>
      <c r="B1915" s="74" t="s">
        <v>279</v>
      </c>
      <c r="C1915" s="74">
        <v>427000</v>
      </c>
      <c r="D1915" s="74">
        <v>81000</v>
      </c>
    </row>
    <row r="1916" spans="1:4" x14ac:dyDescent="0.25">
      <c r="A1916" s="73">
        <v>2011</v>
      </c>
      <c r="B1916" s="74">
        <v>0</v>
      </c>
      <c r="C1916" s="74">
        <v>100000</v>
      </c>
      <c r="D1916" s="74">
        <v>95000</v>
      </c>
    </row>
    <row r="1917" spans="1:4" x14ac:dyDescent="0.25">
      <c r="A1917" s="73">
        <v>2012</v>
      </c>
      <c r="B1917" s="74">
        <v>5000</v>
      </c>
      <c r="C1917" s="74">
        <v>47000</v>
      </c>
      <c r="D1917" s="74">
        <v>40141</v>
      </c>
    </row>
    <row r="1918" spans="1:4" x14ac:dyDescent="0.25">
      <c r="A1918" s="73">
        <v>2013</v>
      </c>
      <c r="B1918" s="74">
        <v>78331</v>
      </c>
      <c r="C1918" s="74">
        <v>60000</v>
      </c>
      <c r="D1918" s="74">
        <v>39000</v>
      </c>
    </row>
    <row r="1919" spans="1:4" x14ac:dyDescent="0.25">
      <c r="A1919" s="73">
        <v>2014</v>
      </c>
      <c r="B1919" s="74">
        <v>270000</v>
      </c>
      <c r="C1919" s="74">
        <v>230000</v>
      </c>
      <c r="D1919" s="74">
        <v>143000</v>
      </c>
    </row>
    <row r="1920" spans="1:4" x14ac:dyDescent="0.25">
      <c r="A1920" s="73">
        <v>2015</v>
      </c>
      <c r="B1920" s="74">
        <v>370000</v>
      </c>
      <c r="C1920" s="74">
        <v>290000</v>
      </c>
      <c r="D1920" s="74">
        <v>122000</v>
      </c>
    </row>
    <row r="1921" spans="1:4" x14ac:dyDescent="0.25">
      <c r="A1921" s="73">
        <v>2016</v>
      </c>
      <c r="B1921" s="74">
        <v>123135</v>
      </c>
      <c r="C1921" s="74">
        <v>103000</v>
      </c>
      <c r="D1921" s="74">
        <v>44074</v>
      </c>
    </row>
    <row r="1922" spans="1:4" x14ac:dyDescent="0.25">
      <c r="A1922" s="73">
        <v>2017</v>
      </c>
      <c r="B1922" s="74">
        <v>74176</v>
      </c>
      <c r="C1922" s="74">
        <v>120000</v>
      </c>
      <c r="D1922" s="74">
        <v>115642</v>
      </c>
    </row>
    <row r="1923" spans="1:4" x14ac:dyDescent="0.25">
      <c r="A1923" s="73">
        <v>2018</v>
      </c>
      <c r="B1923" s="74">
        <v>108365</v>
      </c>
      <c r="C1923" s="74">
        <v>78669</v>
      </c>
      <c r="D1923" s="74">
        <v>75143</v>
      </c>
    </row>
    <row r="1924" spans="1:4" x14ac:dyDescent="0.25">
      <c r="A1924" s="73">
        <v>2019</v>
      </c>
      <c r="B1924" s="74">
        <v>133610</v>
      </c>
      <c r="C1924" s="74">
        <v>135689</v>
      </c>
      <c r="D1924" s="74">
        <v>136901</v>
      </c>
    </row>
    <row r="1925" spans="1:4" x14ac:dyDescent="0.25">
      <c r="A1925" s="73">
        <v>2020</v>
      </c>
      <c r="B1925" s="74">
        <v>155072</v>
      </c>
      <c r="C1925" s="74">
        <v>262406</v>
      </c>
      <c r="D1925" s="74">
        <v>247411</v>
      </c>
    </row>
    <row r="1926" spans="1:4" x14ac:dyDescent="0.25">
      <c r="A1926" s="73">
        <v>2021</v>
      </c>
      <c r="B1926" s="74">
        <v>161335</v>
      </c>
      <c r="C1926" s="74">
        <v>157907</v>
      </c>
      <c r="D1926" s="74">
        <v>157524</v>
      </c>
    </row>
    <row r="1927" spans="1:4" x14ac:dyDescent="0.25">
      <c r="A1927" s="73">
        <v>2022</v>
      </c>
      <c r="B1927" s="74">
        <v>85559</v>
      </c>
      <c r="C1927" s="74">
        <v>101845</v>
      </c>
      <c r="D1927" s="74">
        <v>83964</v>
      </c>
    </row>
    <row r="1928" spans="1:4" x14ac:dyDescent="0.25">
      <c r="A1928" s="73">
        <v>2023</v>
      </c>
      <c r="B1928" s="74">
        <v>30570</v>
      </c>
      <c r="C1928" s="74"/>
      <c r="D1928" s="74"/>
    </row>
    <row r="1929" spans="1:4" x14ac:dyDescent="0.25">
      <c r="A1929" s="73">
        <v>1994</v>
      </c>
      <c r="B1929" s="74">
        <v>158000</v>
      </c>
      <c r="C1929" s="74">
        <v>145000</v>
      </c>
      <c r="D1929" s="74">
        <v>146950</v>
      </c>
    </row>
    <row r="1930" spans="1:4" x14ac:dyDescent="0.25">
      <c r="A1930" s="73">
        <v>1995</v>
      </c>
      <c r="B1930" s="74">
        <v>221000</v>
      </c>
      <c r="C1930" s="74">
        <v>165000</v>
      </c>
      <c r="D1930" s="74">
        <v>168378</v>
      </c>
    </row>
    <row r="1931" spans="1:4" x14ac:dyDescent="0.25">
      <c r="A1931" s="73">
        <v>1996</v>
      </c>
      <c r="B1931" s="74">
        <v>158000</v>
      </c>
      <c r="C1931" s="74">
        <v>163000</v>
      </c>
      <c r="D1931" s="74">
        <v>171348</v>
      </c>
    </row>
    <row r="1932" spans="1:4" x14ac:dyDescent="0.25">
      <c r="A1932" s="73">
        <v>1997</v>
      </c>
      <c r="B1932" s="74">
        <v>107000</v>
      </c>
      <c r="C1932" s="74">
        <v>125000</v>
      </c>
      <c r="D1932" s="74">
        <v>143629</v>
      </c>
    </row>
    <row r="1933" spans="1:4" x14ac:dyDescent="0.25">
      <c r="A1933" s="73">
        <v>1998</v>
      </c>
      <c r="B1933" s="74">
        <v>117000</v>
      </c>
      <c r="C1933" s="74">
        <v>145000</v>
      </c>
      <c r="D1933" s="74">
        <v>153327</v>
      </c>
    </row>
    <row r="1934" spans="1:4" x14ac:dyDescent="0.25">
      <c r="A1934" s="73">
        <v>1999</v>
      </c>
      <c r="B1934" s="74">
        <v>87000</v>
      </c>
      <c r="C1934" s="74">
        <v>144000</v>
      </c>
      <c r="D1934" s="74">
        <v>150375</v>
      </c>
    </row>
    <row r="1935" spans="1:4" x14ac:dyDescent="0.25">
      <c r="A1935" s="73">
        <v>2000</v>
      </c>
      <c r="B1935" s="74">
        <v>89000</v>
      </c>
      <c r="C1935" s="74">
        <v>125000</v>
      </c>
      <c r="D1935" s="74">
        <v>135928</v>
      </c>
    </row>
    <row r="1936" spans="1:4" x14ac:dyDescent="0.25">
      <c r="A1936" s="73">
        <v>2001</v>
      </c>
      <c r="B1936" s="74">
        <v>115000</v>
      </c>
      <c r="C1936" s="74">
        <v>135000</v>
      </c>
      <c r="D1936" s="74">
        <v>135853</v>
      </c>
    </row>
    <row r="1937" spans="1:4" x14ac:dyDescent="0.25">
      <c r="A1937" s="73">
        <v>2002</v>
      </c>
      <c r="B1937" s="74">
        <v>152000</v>
      </c>
      <c r="C1937" s="74">
        <v>162000</v>
      </c>
      <c r="D1937" s="74">
        <v>154870</v>
      </c>
    </row>
    <row r="1938" spans="1:4" x14ac:dyDescent="0.25">
      <c r="A1938" s="73">
        <v>2003</v>
      </c>
      <c r="B1938" s="74">
        <v>168000</v>
      </c>
      <c r="C1938" s="74">
        <v>164000</v>
      </c>
      <c r="D1938" s="74">
        <v>161592</v>
      </c>
    </row>
    <row r="1939" spans="1:4" x14ac:dyDescent="0.25">
      <c r="A1939" s="73">
        <v>2004</v>
      </c>
      <c r="B1939" s="74">
        <v>186000</v>
      </c>
      <c r="C1939" s="74">
        <v>169000</v>
      </c>
      <c r="D1939" s="74">
        <v>164636</v>
      </c>
    </row>
    <row r="1940" spans="1:4" x14ac:dyDescent="0.25">
      <c r="A1940" s="73">
        <v>2005</v>
      </c>
      <c r="B1940" s="74">
        <v>215000</v>
      </c>
      <c r="C1940" s="74">
        <v>215000</v>
      </c>
      <c r="D1940" s="74">
        <v>178568</v>
      </c>
    </row>
    <row r="1941" spans="1:4" x14ac:dyDescent="0.25">
      <c r="A1941" s="73">
        <v>2006</v>
      </c>
      <c r="B1941" s="74">
        <v>202000</v>
      </c>
      <c r="C1941" s="74">
        <v>193500</v>
      </c>
      <c r="D1941" s="74">
        <v>212557</v>
      </c>
    </row>
    <row r="1942" spans="1:4" x14ac:dyDescent="0.25">
      <c r="A1942" s="73">
        <v>2007</v>
      </c>
      <c r="B1942" s="74">
        <v>247000</v>
      </c>
      <c r="C1942" s="74">
        <v>222525</v>
      </c>
      <c r="D1942" s="74">
        <v>198967</v>
      </c>
    </row>
    <row r="1943" spans="1:4" x14ac:dyDescent="0.25">
      <c r="A1943" s="73">
        <v>2008</v>
      </c>
      <c r="B1943" s="74">
        <v>247000</v>
      </c>
      <c r="C1943" s="74">
        <v>247000</v>
      </c>
      <c r="D1943" s="74">
        <v>184840</v>
      </c>
    </row>
    <row r="1944" spans="1:4" x14ac:dyDescent="0.25">
      <c r="A1944" s="73">
        <v>2009</v>
      </c>
      <c r="B1944" s="74">
        <v>225000</v>
      </c>
      <c r="C1944" s="74">
        <v>225000</v>
      </c>
      <c r="D1944" s="74">
        <v>161865</v>
      </c>
    </row>
    <row r="1945" spans="1:4" x14ac:dyDescent="0.25">
      <c r="A1945" s="73">
        <v>2010</v>
      </c>
      <c r="B1945" s="74">
        <v>204000</v>
      </c>
      <c r="C1945" s="74">
        <v>204000</v>
      </c>
      <c r="D1945" s="74">
        <v>195554</v>
      </c>
    </row>
    <row r="1946" spans="1:4" x14ac:dyDescent="0.25">
      <c r="A1946" s="73">
        <v>2011</v>
      </c>
      <c r="B1946" s="74">
        <v>173000</v>
      </c>
      <c r="C1946" s="74">
        <v>173000</v>
      </c>
      <c r="D1946" s="74">
        <v>157048</v>
      </c>
    </row>
    <row r="1947" spans="1:4" x14ac:dyDescent="0.25">
      <c r="A1947" s="73">
        <v>2012</v>
      </c>
      <c r="B1947" s="74">
        <v>164000</v>
      </c>
      <c r="C1947" s="74">
        <v>164000</v>
      </c>
      <c r="D1947" s="74">
        <v>160960</v>
      </c>
    </row>
    <row r="1948" spans="1:4" x14ac:dyDescent="0.25">
      <c r="A1948" s="73">
        <v>2013</v>
      </c>
      <c r="B1948" s="74">
        <v>164000</v>
      </c>
      <c r="C1948" s="74">
        <v>140000</v>
      </c>
      <c r="D1948" s="74">
        <v>131629</v>
      </c>
    </row>
    <row r="1949" spans="1:4" x14ac:dyDescent="0.25">
      <c r="A1949" s="73">
        <v>2014</v>
      </c>
      <c r="B1949" s="74">
        <v>140000</v>
      </c>
      <c r="C1949" s="74">
        <v>119000</v>
      </c>
      <c r="D1949" s="74">
        <v>132070</v>
      </c>
    </row>
    <row r="1950" spans="1:4" x14ac:dyDescent="0.25">
      <c r="A1950" s="73">
        <v>2015</v>
      </c>
      <c r="B1950" s="74">
        <v>122000</v>
      </c>
      <c r="C1950" s="74">
        <v>122000</v>
      </c>
      <c r="D1950" s="74">
        <v>132275</v>
      </c>
    </row>
    <row r="1951" spans="1:4" x14ac:dyDescent="0.25">
      <c r="A1951" s="73">
        <v>2016</v>
      </c>
      <c r="B1951" s="74">
        <v>140000</v>
      </c>
      <c r="C1951" s="74">
        <v>140000</v>
      </c>
      <c r="D1951" s="74">
        <v>141768</v>
      </c>
    </row>
    <row r="1952" spans="1:4" x14ac:dyDescent="0.25">
      <c r="A1952" s="73">
        <v>2017</v>
      </c>
      <c r="B1952" s="74">
        <v>150000</v>
      </c>
      <c r="C1952" s="74">
        <v>150000</v>
      </c>
      <c r="D1952" s="74">
        <v>145819</v>
      </c>
    </row>
    <row r="1953" spans="1:4" x14ac:dyDescent="0.25">
      <c r="A1953" s="73">
        <v>2018</v>
      </c>
      <c r="B1953" s="74">
        <v>172500</v>
      </c>
      <c r="C1953" s="74">
        <v>172500</v>
      </c>
      <c r="D1953" s="74">
        <v>181280</v>
      </c>
    </row>
    <row r="1954" spans="1:4" x14ac:dyDescent="0.25">
      <c r="A1954" s="73">
        <v>2019</v>
      </c>
      <c r="B1954" s="74">
        <v>149550</v>
      </c>
      <c r="C1954" s="74">
        <v>149550</v>
      </c>
      <c r="D1954" s="74">
        <v>163180</v>
      </c>
    </row>
    <row r="1955" spans="1:4" x14ac:dyDescent="0.25">
      <c r="A1955" s="73">
        <v>2020</v>
      </c>
      <c r="B1955" s="74">
        <v>171982</v>
      </c>
      <c r="C1955" s="74">
        <v>171982</v>
      </c>
      <c r="D1955" s="74">
        <v>169405</v>
      </c>
    </row>
    <row r="1956" spans="1:4" x14ac:dyDescent="0.25">
      <c r="A1956" s="73">
        <v>2021</v>
      </c>
      <c r="B1956" s="74">
        <v>197779</v>
      </c>
      <c r="C1956" s="74">
        <v>197779</v>
      </c>
      <c r="D1956" s="74">
        <v>188175</v>
      </c>
    </row>
    <row r="1957" spans="1:4" x14ac:dyDescent="0.25">
      <c r="A1957" s="73">
        <v>2022</v>
      </c>
      <c r="B1957" s="74">
        <v>197212</v>
      </c>
      <c r="C1957" s="74">
        <v>197212</v>
      </c>
      <c r="D1957" s="74"/>
    </row>
    <row r="1958" spans="1:4" x14ac:dyDescent="0.25">
      <c r="A1958" s="73">
        <v>2023</v>
      </c>
      <c r="B1958" s="74">
        <v>226794</v>
      </c>
      <c r="C1958" s="74"/>
      <c r="D1958" s="74"/>
    </row>
    <row r="1959" spans="1:4" x14ac:dyDescent="0.25">
      <c r="A1959" s="73">
        <v>1987</v>
      </c>
      <c r="B1959" s="74">
        <v>64000</v>
      </c>
      <c r="C1959" s="74">
        <v>70000</v>
      </c>
      <c r="D1959" s="74">
        <v>80531</v>
      </c>
    </row>
    <row r="1960" spans="1:4" x14ac:dyDescent="0.25">
      <c r="A1960" s="73">
        <v>1988</v>
      </c>
      <c r="B1960" s="74">
        <v>64000</v>
      </c>
      <c r="C1960" s="74">
        <v>80000</v>
      </c>
      <c r="D1960" s="74">
        <v>77247</v>
      </c>
    </row>
    <row r="1961" spans="1:4" x14ac:dyDescent="0.25">
      <c r="A1961" s="73">
        <v>1989</v>
      </c>
      <c r="B1961" s="74">
        <v>80000</v>
      </c>
      <c r="C1961" s="74">
        <v>80000</v>
      </c>
      <c r="D1961" s="74">
        <v>82411</v>
      </c>
    </row>
    <row r="1962" spans="1:4" x14ac:dyDescent="0.25">
      <c r="A1962" s="73">
        <v>1990</v>
      </c>
      <c r="B1962" s="74">
        <v>80000</v>
      </c>
      <c r="C1962" s="74">
        <v>90000</v>
      </c>
      <c r="D1962" s="74">
        <v>98127</v>
      </c>
    </row>
    <row r="1963" spans="1:4" x14ac:dyDescent="0.25">
      <c r="A1963" s="73">
        <v>1991</v>
      </c>
      <c r="B1963" s="74">
        <v>87000</v>
      </c>
      <c r="C1963" s="74">
        <v>65000</v>
      </c>
      <c r="D1963" s="74">
        <v>102737</v>
      </c>
    </row>
    <row r="1964" spans="1:4" x14ac:dyDescent="0.25">
      <c r="A1964" s="73">
        <v>1992</v>
      </c>
      <c r="B1964" s="74">
        <v>70000</v>
      </c>
      <c r="C1964" s="74">
        <v>75000</v>
      </c>
      <c r="D1964" s="74">
        <v>88000</v>
      </c>
    </row>
    <row r="1965" spans="1:4" x14ac:dyDescent="0.25">
      <c r="A1965" s="73">
        <v>1993</v>
      </c>
      <c r="B1965" s="74">
        <v>75000</v>
      </c>
      <c r="C1965" s="74">
        <v>95000</v>
      </c>
      <c r="D1965" s="74">
        <v>78000</v>
      </c>
    </row>
    <row r="1966" spans="1:4" x14ac:dyDescent="0.25">
      <c r="A1966" s="73">
        <v>1994</v>
      </c>
      <c r="B1966" s="74">
        <v>84000</v>
      </c>
      <c r="C1966" s="74">
        <v>85000</v>
      </c>
      <c r="D1966" s="74">
        <v>69000</v>
      </c>
    </row>
    <row r="1967" spans="1:4" x14ac:dyDescent="0.25">
      <c r="A1967" s="73">
        <v>1995</v>
      </c>
      <c r="B1967" s="74">
        <v>72000</v>
      </c>
      <c r="C1967" s="74">
        <v>75000</v>
      </c>
      <c r="D1967" s="74">
        <v>61000</v>
      </c>
    </row>
    <row r="1968" spans="1:4" x14ac:dyDescent="0.25">
      <c r="A1968" s="73">
        <v>1996</v>
      </c>
      <c r="B1968" s="74">
        <v>65000</v>
      </c>
      <c r="C1968" s="74">
        <v>70000</v>
      </c>
      <c r="D1968" s="74">
        <v>41000</v>
      </c>
    </row>
    <row r="1969" spans="1:4" x14ac:dyDescent="0.25">
      <c r="A1969" s="73">
        <v>1997</v>
      </c>
      <c r="B1969" s="74">
        <v>52000</v>
      </c>
      <c r="C1969" s="74">
        <v>50000</v>
      </c>
      <c r="D1969" s="74">
        <v>38000</v>
      </c>
    </row>
    <row r="1970" spans="1:4" x14ac:dyDescent="0.25">
      <c r="A1970" s="73">
        <v>1998</v>
      </c>
      <c r="B1970" s="74">
        <v>30000</v>
      </c>
      <c r="C1970" s="74">
        <v>30000</v>
      </c>
      <c r="D1970" s="74">
        <v>33000</v>
      </c>
    </row>
    <row r="1971" spans="1:4" x14ac:dyDescent="0.25">
      <c r="A1971" s="73">
        <v>1999</v>
      </c>
      <c r="B1971" s="74">
        <v>28000</v>
      </c>
      <c r="C1971" s="74">
        <v>30000</v>
      </c>
      <c r="D1971" s="74">
        <v>30816</v>
      </c>
    </row>
    <row r="1972" spans="1:4" x14ac:dyDescent="0.25">
      <c r="A1972" s="73">
        <v>2000</v>
      </c>
      <c r="B1972" s="74">
        <v>24000</v>
      </c>
      <c r="C1972" s="74">
        <v>30000</v>
      </c>
      <c r="D1972" s="74">
        <v>29646</v>
      </c>
    </row>
    <row r="1973" spans="1:4" x14ac:dyDescent="0.25">
      <c r="A1973" s="73">
        <v>2001</v>
      </c>
      <c r="B1973" s="74">
        <v>25000</v>
      </c>
      <c r="C1973" s="74">
        <v>30000</v>
      </c>
      <c r="D1973" s="74">
        <v>31337</v>
      </c>
    </row>
    <row r="1974" spans="1:4" x14ac:dyDescent="0.25">
      <c r="A1974" s="73">
        <v>2002</v>
      </c>
      <c r="B1974" s="74" t="s">
        <v>279</v>
      </c>
      <c r="C1974" s="74">
        <v>37000</v>
      </c>
      <c r="D1974" s="74">
        <v>36230</v>
      </c>
    </row>
    <row r="1975" spans="1:4" x14ac:dyDescent="0.25">
      <c r="A1975" s="73">
        <v>2003</v>
      </c>
      <c r="B1975" s="74">
        <v>24000</v>
      </c>
      <c r="C1975" s="74">
        <v>45000</v>
      </c>
      <c r="D1975" s="74">
        <v>47471</v>
      </c>
    </row>
    <row r="1976" spans="1:4" x14ac:dyDescent="0.25">
      <c r="A1976" s="73">
        <v>2004</v>
      </c>
      <c r="B1976" s="74" t="s">
        <v>279</v>
      </c>
      <c r="C1976" s="74">
        <v>50000</v>
      </c>
      <c r="D1976" s="74">
        <v>55953</v>
      </c>
    </row>
    <row r="1977" spans="1:4" x14ac:dyDescent="0.25">
      <c r="A1977" s="73">
        <v>2005</v>
      </c>
      <c r="B1977" s="74">
        <v>69000</v>
      </c>
      <c r="C1977" s="74">
        <v>70000</v>
      </c>
      <c r="D1977" s="74">
        <v>70609</v>
      </c>
    </row>
    <row r="1978" spans="1:4" x14ac:dyDescent="0.25">
      <c r="A1978" s="73">
        <v>2006</v>
      </c>
      <c r="B1978" s="74">
        <v>78000</v>
      </c>
      <c r="C1978" s="74">
        <v>80000</v>
      </c>
      <c r="D1978" s="74">
        <v>77882</v>
      </c>
    </row>
    <row r="1979" spans="1:4" x14ac:dyDescent="0.25">
      <c r="A1979" s="73">
        <v>2007</v>
      </c>
      <c r="B1979" s="74">
        <v>81000</v>
      </c>
      <c r="C1979" s="74">
        <v>80000</v>
      </c>
      <c r="D1979" s="74">
        <v>66467</v>
      </c>
    </row>
    <row r="1980" spans="1:4" x14ac:dyDescent="0.25">
      <c r="A1980" s="73">
        <v>2008</v>
      </c>
      <c r="B1980" s="74" t="s">
        <v>279</v>
      </c>
      <c r="C1980" s="74">
        <v>75000</v>
      </c>
      <c r="D1980" s="74">
        <v>66719</v>
      </c>
    </row>
    <row r="1981" spans="1:4" x14ac:dyDescent="0.25">
      <c r="A1981" s="73">
        <v>2009</v>
      </c>
      <c r="B1981" s="74">
        <v>22000</v>
      </c>
      <c r="C1981" s="74">
        <v>65000</v>
      </c>
      <c r="D1981" s="74">
        <v>61981</v>
      </c>
    </row>
    <row r="1982" spans="1:4" x14ac:dyDescent="0.25">
      <c r="A1982" s="73">
        <v>2010</v>
      </c>
      <c r="B1982" s="74">
        <v>34000</v>
      </c>
      <c r="C1982" s="74">
        <v>50000</v>
      </c>
      <c r="D1982" s="74">
        <v>57404</v>
      </c>
    </row>
    <row r="1983" spans="1:4" x14ac:dyDescent="0.25">
      <c r="A1983" s="73">
        <v>2011</v>
      </c>
      <c r="B1983" s="74">
        <v>40000</v>
      </c>
      <c r="C1983" s="74">
        <v>50000</v>
      </c>
      <c r="D1983" s="74">
        <v>51592</v>
      </c>
    </row>
    <row r="1984" spans="1:4" x14ac:dyDescent="0.25">
      <c r="A1984" s="73">
        <v>2012</v>
      </c>
      <c r="B1984" s="74">
        <v>45000</v>
      </c>
      <c r="C1984" s="74">
        <v>52000</v>
      </c>
      <c r="D1984" s="74">
        <v>49664</v>
      </c>
    </row>
    <row r="1985" spans="1:4" x14ac:dyDescent="0.25">
      <c r="A1985" s="73">
        <v>2013</v>
      </c>
      <c r="B1985" s="74">
        <v>49000</v>
      </c>
      <c r="C1985" s="74">
        <v>50000</v>
      </c>
      <c r="D1985" s="74">
        <v>51275</v>
      </c>
    </row>
    <row r="1986" spans="1:4" x14ac:dyDescent="0.25">
      <c r="A1986" s="73">
        <v>2014</v>
      </c>
      <c r="B1986" s="74">
        <v>57000</v>
      </c>
      <c r="C1986" s="74">
        <v>57000</v>
      </c>
      <c r="D1986" s="74">
        <v>54335</v>
      </c>
    </row>
    <row r="1987" spans="1:4" x14ac:dyDescent="0.25">
      <c r="A1987" s="73">
        <v>2015</v>
      </c>
      <c r="B1987" s="74">
        <v>58000</v>
      </c>
      <c r="C1987" s="74">
        <v>58000</v>
      </c>
      <c r="D1987" s="74">
        <v>52033</v>
      </c>
    </row>
    <row r="1988" spans="1:4" x14ac:dyDescent="0.25">
      <c r="A1988" s="73">
        <v>2016</v>
      </c>
      <c r="B1988" s="74">
        <v>55000</v>
      </c>
      <c r="C1988" s="74">
        <v>55000</v>
      </c>
      <c r="D1988" s="74">
        <v>49253</v>
      </c>
    </row>
    <row r="1989" spans="1:4" x14ac:dyDescent="0.25">
      <c r="A1989" s="73">
        <v>2017</v>
      </c>
      <c r="B1989" s="74">
        <v>55000</v>
      </c>
      <c r="C1989" s="74">
        <v>55000</v>
      </c>
      <c r="D1989" s="74">
        <v>44980</v>
      </c>
    </row>
    <row r="1990" spans="1:4" x14ac:dyDescent="0.25">
      <c r="A1990" s="73">
        <v>2018</v>
      </c>
      <c r="B1990" s="74">
        <v>60237</v>
      </c>
      <c r="C1990" s="74">
        <v>60237</v>
      </c>
      <c r="D1990" s="74">
        <v>59018</v>
      </c>
    </row>
    <row r="1991" spans="1:4" x14ac:dyDescent="0.25">
      <c r="A1991" s="73">
        <v>2019</v>
      </c>
      <c r="B1991" s="74">
        <v>79092</v>
      </c>
      <c r="C1991" s="74">
        <v>79092</v>
      </c>
      <c r="D1991" s="74">
        <v>70324</v>
      </c>
    </row>
    <row r="1992" spans="1:4" x14ac:dyDescent="0.25">
      <c r="A1992" s="73">
        <v>2020</v>
      </c>
      <c r="B1992" s="74">
        <v>80588</v>
      </c>
      <c r="C1992" s="74">
        <v>80588</v>
      </c>
      <c r="D1992" s="74">
        <v>53221</v>
      </c>
    </row>
    <row r="1993" spans="1:4" x14ac:dyDescent="0.25">
      <c r="A1993" s="73">
        <v>2021</v>
      </c>
      <c r="B1993" s="74" t="s">
        <v>279</v>
      </c>
      <c r="C1993" s="74">
        <v>78574</v>
      </c>
      <c r="D1993" s="74">
        <v>56333</v>
      </c>
    </row>
    <row r="1994" spans="1:4" x14ac:dyDescent="0.25">
      <c r="A1994" s="73">
        <v>2022</v>
      </c>
      <c r="B1994" s="74">
        <v>77561</v>
      </c>
      <c r="C1994" s="74">
        <v>77561</v>
      </c>
      <c r="D1994" s="74"/>
    </row>
    <row r="1995" spans="1:4" x14ac:dyDescent="0.25">
      <c r="A1995" s="73">
        <v>2023</v>
      </c>
      <c r="B1995" s="74">
        <v>71300</v>
      </c>
      <c r="C1995" s="74"/>
      <c r="D1995" s="74"/>
    </row>
    <row r="1996" spans="1:4" x14ac:dyDescent="0.25">
      <c r="A1996" s="73">
        <v>2013</v>
      </c>
      <c r="B1996" s="74">
        <v>1800</v>
      </c>
      <c r="C1996" s="74">
        <v>1800</v>
      </c>
      <c r="D1996" s="74">
        <v>3637</v>
      </c>
    </row>
    <row r="1997" spans="1:4" x14ac:dyDescent="0.25">
      <c r="A1997" s="73">
        <v>2014</v>
      </c>
      <c r="B1997" s="74">
        <v>2224</v>
      </c>
      <c r="C1997" s="74">
        <v>2160</v>
      </c>
      <c r="D1997" s="74">
        <v>3877</v>
      </c>
    </row>
    <row r="1998" spans="1:4" x14ac:dyDescent="0.25">
      <c r="A1998" s="73">
        <v>2015</v>
      </c>
      <c r="B1998" s="74">
        <v>4031</v>
      </c>
      <c r="C1998" s="74">
        <v>2626</v>
      </c>
      <c r="D1998" s="74">
        <v>3708</v>
      </c>
    </row>
    <row r="1999" spans="1:4" x14ac:dyDescent="0.25">
      <c r="A1999" s="73">
        <v>2016</v>
      </c>
      <c r="B1999" s="74">
        <v>8639</v>
      </c>
      <c r="C1999" s="74">
        <v>2347</v>
      </c>
      <c r="D1999" s="74">
        <v>4521</v>
      </c>
    </row>
    <row r="2000" spans="1:4" x14ac:dyDescent="0.25">
      <c r="A2000" s="73">
        <v>2017</v>
      </c>
      <c r="B2000" s="74">
        <v>8333</v>
      </c>
      <c r="C2000" s="74">
        <v>2343</v>
      </c>
      <c r="D2000" s="74">
        <v>4241</v>
      </c>
    </row>
    <row r="2001" spans="1:4" x14ac:dyDescent="0.25">
      <c r="A2001" s="73">
        <v>2018</v>
      </c>
      <c r="B2001" s="74">
        <v>5405</v>
      </c>
      <c r="C2001" s="74">
        <v>1483</v>
      </c>
      <c r="D2001" s="74">
        <v>4846</v>
      </c>
    </row>
    <row r="2002" spans="1:4" x14ac:dyDescent="0.25">
      <c r="A2002" s="73">
        <v>2019</v>
      </c>
      <c r="B2002" s="74">
        <v>15237</v>
      </c>
      <c r="C2002" s="74">
        <v>1705</v>
      </c>
      <c r="D2002" s="74">
        <v>5388</v>
      </c>
    </row>
    <row r="2003" spans="1:4" x14ac:dyDescent="0.25">
      <c r="A2003" s="73">
        <v>2020</v>
      </c>
      <c r="B2003" s="74">
        <v>10636</v>
      </c>
      <c r="C2003" s="74">
        <v>1141</v>
      </c>
      <c r="D2003" s="74">
        <v>4470</v>
      </c>
    </row>
    <row r="2004" spans="1:4" x14ac:dyDescent="0.25">
      <c r="A2004" s="73">
        <v>2021</v>
      </c>
      <c r="B2004" s="74">
        <v>5176</v>
      </c>
      <c r="C2004" s="74">
        <v>719</v>
      </c>
      <c r="D2004" s="74">
        <v>3053</v>
      </c>
    </row>
    <row r="2005" spans="1:4" x14ac:dyDescent="0.25">
      <c r="A2005" s="73">
        <v>2022</v>
      </c>
      <c r="B2005" s="74">
        <v>8821</v>
      </c>
      <c r="C2005" s="74">
        <v>1038</v>
      </c>
      <c r="D2005" s="74"/>
    </row>
    <row r="2006" spans="1:4" x14ac:dyDescent="0.25">
      <c r="A2006" s="73">
        <v>2023</v>
      </c>
      <c r="B2006" s="74">
        <v>11914</v>
      </c>
      <c r="C2006" s="74"/>
      <c r="D2006" s="74"/>
    </row>
    <row r="2007" spans="1:4" x14ac:dyDescent="0.25">
      <c r="A2007" s="73">
        <v>1987</v>
      </c>
      <c r="B2007" s="74" t="s">
        <v>279</v>
      </c>
      <c r="C2007" s="74">
        <v>2000</v>
      </c>
      <c r="D2007" s="74">
        <v>2928</v>
      </c>
    </row>
    <row r="2008" spans="1:4" x14ac:dyDescent="0.25">
      <c r="A2008" s="73">
        <v>1988</v>
      </c>
      <c r="B2008" s="74" t="s">
        <v>279</v>
      </c>
      <c r="C2008" s="74">
        <v>2500</v>
      </c>
      <c r="D2008" s="74">
        <v>3259</v>
      </c>
    </row>
    <row r="2009" spans="1:4" x14ac:dyDescent="0.25">
      <c r="A2009" s="73">
        <v>1989</v>
      </c>
      <c r="B2009" s="74" t="s">
        <v>279</v>
      </c>
      <c r="C2009" s="74">
        <v>2500</v>
      </c>
      <c r="D2009" s="74">
        <v>3313</v>
      </c>
    </row>
    <row r="2010" spans="1:4" x14ac:dyDescent="0.25">
      <c r="A2010" s="73">
        <v>1990</v>
      </c>
      <c r="B2010" s="74">
        <v>1900</v>
      </c>
      <c r="C2010" s="74">
        <v>1900</v>
      </c>
      <c r="D2010" s="74">
        <v>3206</v>
      </c>
    </row>
    <row r="2011" spans="1:4" x14ac:dyDescent="0.25">
      <c r="A2011" s="73">
        <v>1991</v>
      </c>
      <c r="B2011" s="74">
        <v>1700</v>
      </c>
      <c r="C2011" s="74">
        <v>1900</v>
      </c>
      <c r="D2011" s="74">
        <v>2312</v>
      </c>
    </row>
    <row r="2012" spans="1:4" x14ac:dyDescent="0.25">
      <c r="A2012" s="73">
        <v>1992</v>
      </c>
      <c r="B2012" s="74" t="s">
        <v>279</v>
      </c>
      <c r="C2012" s="74">
        <v>1500</v>
      </c>
      <c r="D2012" s="74">
        <v>1830</v>
      </c>
    </row>
    <row r="2013" spans="1:4" x14ac:dyDescent="0.25">
      <c r="A2013" s="73">
        <v>1993</v>
      </c>
      <c r="B2013" s="74" t="s">
        <v>279</v>
      </c>
      <c r="C2013" s="74">
        <v>1400</v>
      </c>
      <c r="D2013" s="74">
        <v>1716</v>
      </c>
    </row>
    <row r="2014" spans="1:4" x14ac:dyDescent="0.25">
      <c r="A2014" s="73">
        <v>1994</v>
      </c>
      <c r="B2014" s="74" t="s">
        <v>279</v>
      </c>
      <c r="C2014" s="74">
        <v>1400</v>
      </c>
      <c r="D2014" s="74">
        <v>1648</v>
      </c>
    </row>
    <row r="2015" spans="1:4" x14ac:dyDescent="0.25">
      <c r="A2015" s="73">
        <v>1995</v>
      </c>
      <c r="B2015" s="74">
        <v>1290</v>
      </c>
      <c r="C2015" s="74">
        <v>1400</v>
      </c>
      <c r="D2015" s="74">
        <v>1583</v>
      </c>
    </row>
    <row r="2016" spans="1:4" x14ac:dyDescent="0.25">
      <c r="A2016" s="73">
        <v>1996</v>
      </c>
      <c r="B2016" s="74">
        <v>930</v>
      </c>
      <c r="C2016" s="74">
        <v>1100</v>
      </c>
      <c r="D2016" s="74">
        <v>1466</v>
      </c>
    </row>
    <row r="2017" spans="1:4" x14ac:dyDescent="0.25">
      <c r="A2017" s="73">
        <v>1997</v>
      </c>
      <c r="B2017" s="74">
        <v>1100</v>
      </c>
      <c r="C2017" s="74">
        <v>1100</v>
      </c>
      <c r="D2017" s="74">
        <v>1874</v>
      </c>
    </row>
    <row r="2018" spans="1:4" x14ac:dyDescent="0.25">
      <c r="A2018" s="73">
        <v>1998</v>
      </c>
      <c r="B2018" s="74">
        <v>1000</v>
      </c>
      <c r="C2018" s="74">
        <v>1100</v>
      </c>
      <c r="D2018" s="74">
        <v>1643</v>
      </c>
    </row>
    <row r="2019" spans="1:4" x14ac:dyDescent="0.25">
      <c r="A2019" s="73">
        <v>1999</v>
      </c>
      <c r="B2019" s="74">
        <v>670</v>
      </c>
      <c r="C2019" s="74">
        <v>905</v>
      </c>
      <c r="D2019" s="74">
        <v>1491</v>
      </c>
    </row>
    <row r="2020" spans="1:4" x14ac:dyDescent="0.25">
      <c r="A2020" s="73">
        <v>2000</v>
      </c>
      <c r="B2020" s="74">
        <v>700</v>
      </c>
      <c r="C2020" s="74">
        <v>800</v>
      </c>
      <c r="D2020" s="74">
        <v>1106</v>
      </c>
    </row>
    <row r="2021" spans="1:4" x14ac:dyDescent="0.25">
      <c r="A2021" s="73">
        <v>2001</v>
      </c>
      <c r="B2021" s="74">
        <v>600</v>
      </c>
      <c r="C2021" s="74">
        <v>760</v>
      </c>
      <c r="D2021" s="74">
        <v>1100</v>
      </c>
    </row>
    <row r="2022" spans="1:4" x14ac:dyDescent="0.25">
      <c r="A2022" s="73">
        <v>2002</v>
      </c>
      <c r="B2022" s="74">
        <v>680</v>
      </c>
      <c r="C2022" s="74">
        <v>680</v>
      </c>
      <c r="D2022" s="74">
        <v>989</v>
      </c>
    </row>
    <row r="2023" spans="1:4" x14ac:dyDescent="0.25">
      <c r="A2023" s="73">
        <v>2003</v>
      </c>
      <c r="B2023" s="74">
        <v>660</v>
      </c>
      <c r="C2023" s="74">
        <v>660</v>
      </c>
      <c r="D2023" s="74">
        <v>915</v>
      </c>
    </row>
    <row r="2024" spans="1:4" x14ac:dyDescent="0.25">
      <c r="A2024" s="73">
        <v>2004</v>
      </c>
      <c r="B2024" s="74">
        <v>210</v>
      </c>
      <c r="C2024" s="74">
        <v>560</v>
      </c>
      <c r="D2024" s="74">
        <v>784</v>
      </c>
    </row>
    <row r="2025" spans="1:4" x14ac:dyDescent="0.25">
      <c r="A2025" s="73">
        <v>2005</v>
      </c>
      <c r="B2025" s="74">
        <v>250</v>
      </c>
      <c r="C2025" s="74">
        <v>476</v>
      </c>
      <c r="D2025" s="74">
        <v>707</v>
      </c>
    </row>
    <row r="2026" spans="1:4" x14ac:dyDescent="0.25">
      <c r="A2026" s="73">
        <v>2006</v>
      </c>
      <c r="B2026" s="74">
        <v>400</v>
      </c>
      <c r="C2026" s="74">
        <v>476</v>
      </c>
      <c r="D2026" s="74">
        <v>857</v>
      </c>
    </row>
    <row r="2027" spans="1:4" x14ac:dyDescent="0.25">
      <c r="A2027" s="73">
        <v>2007</v>
      </c>
      <c r="B2027" s="74">
        <v>380</v>
      </c>
      <c r="C2027" s="74">
        <v>417</v>
      </c>
      <c r="D2027" s="74">
        <v>1698</v>
      </c>
    </row>
    <row r="2028" spans="1:4" x14ac:dyDescent="0.25">
      <c r="A2028" s="73">
        <v>2008</v>
      </c>
      <c r="B2028" s="74">
        <v>240</v>
      </c>
      <c r="C2028" s="74">
        <v>491</v>
      </c>
      <c r="D2028" s="74">
        <v>1020</v>
      </c>
    </row>
    <row r="2029" spans="1:4" x14ac:dyDescent="0.25">
      <c r="A2029" s="73">
        <v>2009</v>
      </c>
      <c r="B2029" s="74">
        <v>170</v>
      </c>
      <c r="C2029" s="74">
        <v>422</v>
      </c>
      <c r="D2029" s="74">
        <v>1089</v>
      </c>
    </row>
    <row r="2030" spans="1:4" x14ac:dyDescent="0.25">
      <c r="A2030" s="73">
        <v>2010</v>
      </c>
      <c r="B2030" s="74">
        <v>330</v>
      </c>
      <c r="C2030" s="74">
        <v>451</v>
      </c>
      <c r="D2030" s="74">
        <v>1112</v>
      </c>
    </row>
    <row r="2031" spans="1:4" x14ac:dyDescent="0.25">
      <c r="A2031" s="73">
        <v>2011</v>
      </c>
      <c r="B2031" s="74" t="s">
        <v>279</v>
      </c>
      <c r="C2031" s="74">
        <v>410</v>
      </c>
      <c r="D2031" s="74">
        <v>1534</v>
      </c>
    </row>
    <row r="2032" spans="1:4" x14ac:dyDescent="0.25">
      <c r="A2032" s="73">
        <v>2012</v>
      </c>
      <c r="B2032" s="74" t="s">
        <v>279</v>
      </c>
      <c r="C2032" s="74">
        <v>369</v>
      </c>
      <c r="D2032" s="74">
        <v>1565</v>
      </c>
    </row>
    <row r="2033" spans="1:4" x14ac:dyDescent="0.25">
      <c r="A2033" s="73">
        <v>2013</v>
      </c>
      <c r="B2033" s="74">
        <v>360</v>
      </c>
      <c r="C2033" s="74">
        <v>369</v>
      </c>
      <c r="D2033" s="74">
        <v>1688</v>
      </c>
    </row>
    <row r="2034" spans="1:4" x14ac:dyDescent="0.25">
      <c r="A2034" s="73">
        <v>2014</v>
      </c>
      <c r="B2034" s="74">
        <v>1608</v>
      </c>
      <c r="C2034" s="74">
        <v>461</v>
      </c>
      <c r="D2034" s="74">
        <v>1182</v>
      </c>
    </row>
    <row r="2035" spans="1:4" x14ac:dyDescent="0.25">
      <c r="A2035" s="73">
        <v>2015</v>
      </c>
      <c r="B2035" s="74">
        <v>1500</v>
      </c>
      <c r="C2035" s="74">
        <v>461</v>
      </c>
      <c r="D2035" s="74">
        <v>1159</v>
      </c>
    </row>
    <row r="2036" spans="1:4" x14ac:dyDescent="0.25">
      <c r="A2036" s="73">
        <v>2016</v>
      </c>
      <c r="B2036" s="74">
        <v>1500</v>
      </c>
      <c r="C2036" s="74">
        <v>420</v>
      </c>
      <c r="D2036" s="74">
        <v>1002</v>
      </c>
    </row>
    <row r="2037" spans="1:4" x14ac:dyDescent="0.25">
      <c r="A2037" s="73">
        <v>2017</v>
      </c>
      <c r="B2037" s="74">
        <v>1500</v>
      </c>
      <c r="C2037" s="74">
        <v>405</v>
      </c>
      <c r="D2037" s="74">
        <v>1285</v>
      </c>
    </row>
    <row r="2038" spans="1:4" x14ac:dyDescent="0.25">
      <c r="A2038" s="73">
        <v>2018</v>
      </c>
      <c r="B2038" s="74">
        <v>1800</v>
      </c>
      <c r="C2038" s="74">
        <v>511</v>
      </c>
      <c r="D2038" s="74">
        <v>930</v>
      </c>
    </row>
    <row r="2039" spans="1:4" x14ac:dyDescent="0.25">
      <c r="A2039" s="73">
        <v>2019</v>
      </c>
      <c r="B2039" s="74">
        <v>2160</v>
      </c>
      <c r="C2039" s="74">
        <v>1662</v>
      </c>
      <c r="D2039" s="74">
        <v>652</v>
      </c>
    </row>
    <row r="2040" spans="1:4" x14ac:dyDescent="0.25">
      <c r="A2040" s="73">
        <v>2020</v>
      </c>
      <c r="B2040" s="74">
        <v>2295</v>
      </c>
      <c r="C2040" s="74">
        <v>2003</v>
      </c>
      <c r="D2040" s="74">
        <v>892</v>
      </c>
    </row>
    <row r="2041" spans="1:4" x14ac:dyDescent="0.25">
      <c r="A2041" s="73">
        <v>2021</v>
      </c>
      <c r="B2041" s="74">
        <v>1911</v>
      </c>
      <c r="C2041" s="74">
        <v>1911</v>
      </c>
      <c r="D2041" s="74"/>
    </row>
    <row r="2042" spans="1:4" x14ac:dyDescent="0.25">
      <c r="A2042" s="73">
        <v>2022</v>
      </c>
      <c r="B2042" s="74">
        <v>1735</v>
      </c>
      <c r="C2042" s="74"/>
      <c r="D2042" s="74"/>
    </row>
    <row r="2043" spans="1:4" x14ac:dyDescent="0.25">
      <c r="A2043" s="73">
        <v>2023</v>
      </c>
      <c r="B2043" s="74"/>
      <c r="C2043" s="74"/>
      <c r="D2043" s="74"/>
    </row>
    <row r="2044" spans="1:4" x14ac:dyDescent="0.25">
      <c r="A2044" s="73">
        <v>1987</v>
      </c>
      <c r="B2044" s="74">
        <v>6800</v>
      </c>
      <c r="C2044" s="74">
        <v>8300</v>
      </c>
      <c r="D2044" s="74">
        <v>7006</v>
      </c>
    </row>
    <row r="2045" spans="1:4" x14ac:dyDescent="0.25">
      <c r="A2045" s="73">
        <v>1988</v>
      </c>
      <c r="B2045" s="74">
        <v>6900</v>
      </c>
      <c r="C2045" s="74">
        <v>9960</v>
      </c>
      <c r="D2045" s="74">
        <v>8785</v>
      </c>
    </row>
    <row r="2046" spans="1:4" x14ac:dyDescent="0.25">
      <c r="A2046" s="73">
        <v>1989</v>
      </c>
      <c r="B2046" s="74">
        <v>11700</v>
      </c>
      <c r="C2046" s="74">
        <v>11700</v>
      </c>
      <c r="D2046" s="74">
        <v>7093</v>
      </c>
    </row>
    <row r="2047" spans="1:4" x14ac:dyDescent="0.25">
      <c r="A2047" s="73">
        <v>1990</v>
      </c>
      <c r="B2047" s="74">
        <v>10700</v>
      </c>
      <c r="C2047" s="74">
        <v>10700</v>
      </c>
      <c r="D2047" s="74">
        <v>7349</v>
      </c>
    </row>
    <row r="2048" spans="1:4" x14ac:dyDescent="0.25">
      <c r="A2048" s="73">
        <v>1991</v>
      </c>
      <c r="B2048" s="74">
        <v>8800</v>
      </c>
      <c r="C2048" s="74">
        <v>10700</v>
      </c>
      <c r="D2048" s="74">
        <v>6362</v>
      </c>
    </row>
    <row r="2049" spans="1:4" x14ac:dyDescent="0.25">
      <c r="A2049" s="73">
        <v>1992</v>
      </c>
      <c r="B2049" s="74">
        <v>7600</v>
      </c>
      <c r="C2049" s="74">
        <v>9600</v>
      </c>
      <c r="D2049" s="74">
        <v>5219</v>
      </c>
    </row>
    <row r="2050" spans="1:4" x14ac:dyDescent="0.25">
      <c r="A2050" s="73">
        <v>1993</v>
      </c>
      <c r="B2050" s="74">
        <v>6400</v>
      </c>
      <c r="C2050" s="74">
        <v>8500</v>
      </c>
      <c r="D2050" s="74">
        <v>4479</v>
      </c>
    </row>
    <row r="2051" spans="1:4" x14ac:dyDescent="0.25">
      <c r="A2051" s="73">
        <v>1994</v>
      </c>
      <c r="B2051" s="74" t="s">
        <v>279</v>
      </c>
      <c r="C2051" s="74">
        <v>9100</v>
      </c>
      <c r="D2051" s="74">
        <v>5047</v>
      </c>
    </row>
    <row r="2052" spans="1:4" x14ac:dyDescent="0.25">
      <c r="A2052" s="73">
        <v>1995</v>
      </c>
      <c r="B2052" s="74">
        <v>5600</v>
      </c>
      <c r="C2052" s="74">
        <v>8000</v>
      </c>
      <c r="D2052" s="74">
        <v>4196</v>
      </c>
    </row>
    <row r="2053" spans="1:4" x14ac:dyDescent="0.25">
      <c r="A2053" s="73">
        <v>1996</v>
      </c>
      <c r="B2053" s="74">
        <v>6500</v>
      </c>
      <c r="C2053" s="74">
        <v>7530</v>
      </c>
      <c r="D2053" s="74">
        <v>4430</v>
      </c>
    </row>
    <row r="2054" spans="1:4" x14ac:dyDescent="0.25">
      <c r="A2054" s="73">
        <v>1997</v>
      </c>
      <c r="B2054" s="74" t="s">
        <v>279</v>
      </c>
      <c r="C2054" s="74">
        <v>7090</v>
      </c>
      <c r="D2054" s="74">
        <v>5180</v>
      </c>
    </row>
    <row r="2055" spans="1:4" x14ac:dyDescent="0.25">
      <c r="A2055" s="73">
        <v>1998</v>
      </c>
      <c r="B2055" s="74">
        <v>4300</v>
      </c>
      <c r="C2055" s="74">
        <v>5700</v>
      </c>
      <c r="D2055" s="74">
        <v>4831</v>
      </c>
    </row>
    <row r="2056" spans="1:4" x14ac:dyDescent="0.25">
      <c r="A2056" s="73">
        <v>1999</v>
      </c>
      <c r="B2056" s="74">
        <v>6300</v>
      </c>
      <c r="C2056" s="74">
        <v>7400</v>
      </c>
      <c r="D2056" s="74">
        <v>5268</v>
      </c>
    </row>
    <row r="2057" spans="1:4" x14ac:dyDescent="0.25">
      <c r="A2057" s="73">
        <v>2000</v>
      </c>
      <c r="B2057" s="74">
        <v>4900</v>
      </c>
      <c r="C2057" s="74">
        <v>6500</v>
      </c>
      <c r="D2057" s="74">
        <v>4521</v>
      </c>
    </row>
    <row r="2058" spans="1:4" x14ac:dyDescent="0.25">
      <c r="A2058" s="73">
        <v>2001</v>
      </c>
      <c r="B2058" s="74">
        <v>4400</v>
      </c>
      <c r="C2058" s="74">
        <v>6000</v>
      </c>
      <c r="D2058" s="74">
        <v>4380</v>
      </c>
    </row>
    <row r="2059" spans="1:4" x14ac:dyDescent="0.25">
      <c r="A2059" s="73">
        <v>2002</v>
      </c>
      <c r="B2059" s="74">
        <v>5800</v>
      </c>
      <c r="C2059" s="74">
        <v>6700</v>
      </c>
      <c r="D2059" s="74">
        <v>4846</v>
      </c>
    </row>
    <row r="2060" spans="1:4" x14ac:dyDescent="0.25">
      <c r="A2060" s="73">
        <v>2003</v>
      </c>
      <c r="B2060" s="74">
        <v>5300</v>
      </c>
      <c r="C2060" s="74">
        <v>5970</v>
      </c>
      <c r="D2060" s="74">
        <v>3610</v>
      </c>
    </row>
    <row r="2061" spans="1:4" x14ac:dyDescent="0.25">
      <c r="A2061" s="73">
        <v>2004</v>
      </c>
      <c r="B2061" s="74">
        <v>5400</v>
      </c>
      <c r="C2061" s="74">
        <v>6060</v>
      </c>
      <c r="D2061" s="74">
        <v>4206</v>
      </c>
    </row>
    <row r="2062" spans="1:4" x14ac:dyDescent="0.25">
      <c r="A2062" s="73">
        <v>2005</v>
      </c>
      <c r="B2062" s="74">
        <v>4400</v>
      </c>
      <c r="C2062" s="74">
        <v>5150</v>
      </c>
      <c r="D2062" s="74">
        <v>3485</v>
      </c>
    </row>
    <row r="2063" spans="1:4" x14ac:dyDescent="0.25">
      <c r="A2063" s="73">
        <v>2006</v>
      </c>
      <c r="B2063" s="74"/>
      <c r="C2063" s="74">
        <v>5151</v>
      </c>
      <c r="D2063" s="74">
        <v>3952</v>
      </c>
    </row>
    <row r="2064" spans="1:4" x14ac:dyDescent="0.25">
      <c r="A2064" s="73">
        <v>2007</v>
      </c>
      <c r="B2064" s="74">
        <v>4000</v>
      </c>
      <c r="C2064" s="74">
        <v>5050</v>
      </c>
      <c r="D2064" s="74">
        <v>4601</v>
      </c>
    </row>
    <row r="2065" spans="1:4" x14ac:dyDescent="0.25">
      <c r="A2065" s="73">
        <v>2008</v>
      </c>
      <c r="B2065" s="74">
        <v>3500</v>
      </c>
      <c r="C2065" s="74">
        <v>5050</v>
      </c>
      <c r="D2065" s="74">
        <v>4166</v>
      </c>
    </row>
    <row r="2066" spans="1:4" x14ac:dyDescent="0.25">
      <c r="A2066" s="73">
        <v>2009</v>
      </c>
      <c r="B2066" s="74">
        <v>3500</v>
      </c>
      <c r="C2066" s="74">
        <v>4646</v>
      </c>
      <c r="D2066" s="74">
        <v>4597</v>
      </c>
    </row>
    <row r="2067" spans="1:4" x14ac:dyDescent="0.25">
      <c r="A2067" s="73">
        <v>2010</v>
      </c>
      <c r="B2067" s="74">
        <v>3500</v>
      </c>
      <c r="C2067" s="74">
        <v>4274</v>
      </c>
      <c r="D2067" s="74">
        <v>6322</v>
      </c>
    </row>
    <row r="2068" spans="1:4" x14ac:dyDescent="0.25">
      <c r="A2068" s="73">
        <v>2011</v>
      </c>
      <c r="B2068" s="74">
        <v>3500</v>
      </c>
      <c r="C2068" s="74">
        <v>4665</v>
      </c>
      <c r="D2068" s="74">
        <v>5217</v>
      </c>
    </row>
    <row r="2069" spans="1:4" x14ac:dyDescent="0.25">
      <c r="A2069" s="73">
        <v>2012</v>
      </c>
      <c r="B2069" s="74" t="s">
        <v>279</v>
      </c>
      <c r="C2069" s="74">
        <v>5062</v>
      </c>
      <c r="D2069" s="74">
        <v>6221</v>
      </c>
    </row>
    <row r="2070" spans="1:4" x14ac:dyDescent="0.25">
      <c r="A2070" s="73">
        <v>2013</v>
      </c>
      <c r="B2070" s="74">
        <v>4300</v>
      </c>
      <c r="C2070" s="74">
        <v>6400</v>
      </c>
      <c r="D2070" s="74">
        <v>6300</v>
      </c>
    </row>
    <row r="2071" spans="1:4" x14ac:dyDescent="0.25">
      <c r="A2071" s="73">
        <v>2014</v>
      </c>
      <c r="B2071" s="74">
        <v>3925</v>
      </c>
      <c r="C2071" s="74">
        <v>5322</v>
      </c>
      <c r="D2071" s="74">
        <v>7000</v>
      </c>
    </row>
    <row r="2072" spans="1:4" x14ac:dyDescent="0.25">
      <c r="A2072" s="73">
        <v>2015</v>
      </c>
      <c r="B2072" s="74">
        <v>3469</v>
      </c>
      <c r="C2072" s="74">
        <v>6223</v>
      </c>
      <c r="D2072" s="74">
        <v>5325</v>
      </c>
    </row>
    <row r="2073" spans="1:4" x14ac:dyDescent="0.25">
      <c r="A2073" s="73">
        <v>2016</v>
      </c>
      <c r="B2073" s="74">
        <v>16249</v>
      </c>
      <c r="C2073" s="74">
        <v>12446</v>
      </c>
      <c r="D2073" s="74">
        <v>6707</v>
      </c>
    </row>
    <row r="2074" spans="1:4" x14ac:dyDescent="0.25">
      <c r="A2074" s="73">
        <v>2017</v>
      </c>
      <c r="B2074" s="74">
        <v>11381</v>
      </c>
      <c r="C2074" s="74">
        <v>10022</v>
      </c>
      <c r="D2074" s="74">
        <v>7764</v>
      </c>
    </row>
    <row r="2075" spans="1:4" x14ac:dyDescent="0.25">
      <c r="A2075" s="73">
        <v>2018</v>
      </c>
      <c r="B2075" s="74">
        <v>10909</v>
      </c>
      <c r="C2075" s="74">
        <v>10360</v>
      </c>
      <c r="D2075" s="74">
        <v>8934</v>
      </c>
    </row>
    <row r="2076" spans="1:4" x14ac:dyDescent="0.25">
      <c r="A2076" s="73">
        <v>2019</v>
      </c>
      <c r="B2076" s="74">
        <v>9225</v>
      </c>
      <c r="C2076" s="74">
        <v>10354</v>
      </c>
      <c r="D2076" s="74">
        <v>9047</v>
      </c>
    </row>
    <row r="2077" spans="1:4" x14ac:dyDescent="0.25">
      <c r="A2077" s="73">
        <v>2020</v>
      </c>
      <c r="B2077" s="74">
        <v>10687</v>
      </c>
      <c r="C2077" s="74">
        <v>9154</v>
      </c>
      <c r="D2077" s="74">
        <v>3629</v>
      </c>
    </row>
    <row r="2078" spans="1:4" x14ac:dyDescent="0.25">
      <c r="A2078" s="73">
        <v>2021</v>
      </c>
      <c r="B2078" s="74">
        <v>9959</v>
      </c>
      <c r="C2078" s="74">
        <v>11920</v>
      </c>
      <c r="D2078" s="74">
        <v>4717</v>
      </c>
    </row>
    <row r="2079" spans="1:4" x14ac:dyDescent="0.25">
      <c r="A2079" s="73">
        <v>2022</v>
      </c>
      <c r="B2079" s="74">
        <v>7566</v>
      </c>
      <c r="C2079" s="74">
        <v>9138</v>
      </c>
      <c r="D2079" s="74"/>
    </row>
    <row r="2080" spans="1:4" x14ac:dyDescent="0.25">
      <c r="A2080" s="73">
        <v>2023</v>
      </c>
      <c r="B2080" s="74">
        <v>5671</v>
      </c>
      <c r="C2080" s="74"/>
      <c r="D2080" s="74"/>
    </row>
    <row r="2081" spans="1:4" x14ac:dyDescent="0.25">
      <c r="A2081" s="73">
        <v>2000</v>
      </c>
      <c r="B2081" s="74" t="s">
        <v>279</v>
      </c>
      <c r="C2081" s="74" t="s">
        <v>279</v>
      </c>
      <c r="D2081" s="74">
        <v>2407</v>
      </c>
    </row>
    <row r="2082" spans="1:4" x14ac:dyDescent="0.25">
      <c r="A2082" s="73">
        <v>2001</v>
      </c>
      <c r="B2082" s="74" t="s">
        <v>279</v>
      </c>
      <c r="C2082" s="74" t="s">
        <v>279</v>
      </c>
      <c r="D2082" s="74">
        <v>2500</v>
      </c>
    </row>
    <row r="2083" spans="1:4" x14ac:dyDescent="0.25">
      <c r="A2083" s="73">
        <v>2002</v>
      </c>
      <c r="B2083" s="74" t="s">
        <v>279</v>
      </c>
      <c r="C2083" s="74" t="s">
        <v>279</v>
      </c>
      <c r="D2083" s="74">
        <v>2639</v>
      </c>
    </row>
    <row r="2084" spans="1:4" x14ac:dyDescent="0.25">
      <c r="A2084" s="73">
        <v>2003</v>
      </c>
      <c r="B2084" s="74" t="s">
        <v>279</v>
      </c>
      <c r="C2084" s="74" t="s">
        <v>279</v>
      </c>
      <c r="D2084" s="74">
        <v>3475</v>
      </c>
    </row>
    <row r="2085" spans="1:4" x14ac:dyDescent="0.25">
      <c r="A2085" s="73">
        <v>2004</v>
      </c>
      <c r="B2085" s="74" t="s">
        <v>279</v>
      </c>
      <c r="C2085" s="74" t="s">
        <v>279</v>
      </c>
      <c r="D2085" s="74">
        <v>3790</v>
      </c>
    </row>
    <row r="2086" spans="1:4" x14ac:dyDescent="0.25">
      <c r="A2086" s="73">
        <v>2005</v>
      </c>
      <c r="B2086" s="74" t="s">
        <v>279</v>
      </c>
      <c r="C2086" s="74" t="s">
        <v>279</v>
      </c>
      <c r="D2086" s="74">
        <v>4526</v>
      </c>
    </row>
    <row r="2087" spans="1:4" x14ac:dyDescent="0.25">
      <c r="A2087" s="73">
        <v>2006</v>
      </c>
      <c r="B2087" s="74" t="s">
        <v>279</v>
      </c>
      <c r="C2087" s="74" t="s">
        <v>279</v>
      </c>
      <c r="D2087" s="74">
        <v>4430</v>
      </c>
    </row>
    <row r="2088" spans="1:4" x14ac:dyDescent="0.25">
      <c r="A2088" s="73">
        <v>2007</v>
      </c>
      <c r="B2088" s="74" t="s">
        <v>279</v>
      </c>
      <c r="C2088" s="74" t="s">
        <v>279</v>
      </c>
      <c r="D2088" s="74">
        <v>4114</v>
      </c>
    </row>
    <row r="2089" spans="1:4" x14ac:dyDescent="0.25">
      <c r="A2089" s="73">
        <v>2008</v>
      </c>
      <c r="B2089" s="74" t="s">
        <v>279</v>
      </c>
      <c r="C2089" s="74" t="s">
        <v>279</v>
      </c>
      <c r="D2089" s="74">
        <v>4115</v>
      </c>
    </row>
    <row r="2090" spans="1:4" x14ac:dyDescent="0.25">
      <c r="A2090" s="73">
        <v>2009</v>
      </c>
      <c r="B2090" s="74" t="s">
        <v>279</v>
      </c>
      <c r="C2090" s="74" t="s">
        <v>279</v>
      </c>
      <c r="D2090" s="74">
        <v>4040</v>
      </c>
    </row>
    <row r="2091" spans="1:4" x14ac:dyDescent="0.25">
      <c r="A2091" s="73">
        <v>2010</v>
      </c>
      <c r="B2091" s="74" t="s">
        <v>279</v>
      </c>
      <c r="C2091" s="74" t="s">
        <v>279</v>
      </c>
      <c r="D2091" s="74">
        <v>4710</v>
      </c>
    </row>
    <row r="2092" spans="1:4" x14ac:dyDescent="0.25">
      <c r="A2092" s="73">
        <v>2011</v>
      </c>
      <c r="B2092" s="74" t="s">
        <v>279</v>
      </c>
      <c r="C2092" s="74" t="s">
        <v>279</v>
      </c>
      <c r="D2092" s="74">
        <v>3880</v>
      </c>
    </row>
    <row r="2093" spans="1:4" x14ac:dyDescent="0.25">
      <c r="A2093" s="73">
        <v>2012</v>
      </c>
      <c r="B2093" s="74" t="s">
        <v>279</v>
      </c>
      <c r="C2093" s="74" t="s">
        <v>279</v>
      </c>
      <c r="D2093" s="74">
        <v>4144</v>
      </c>
    </row>
    <row r="2094" spans="1:4" x14ac:dyDescent="0.25">
      <c r="A2094" s="73">
        <v>2013</v>
      </c>
      <c r="B2094" s="74">
        <v>6000</v>
      </c>
      <c r="C2094" s="74" t="s">
        <v>279</v>
      </c>
      <c r="D2094" s="74">
        <v>4190</v>
      </c>
    </row>
    <row r="2095" spans="1:4" x14ac:dyDescent="0.25">
      <c r="A2095" s="73">
        <v>2014</v>
      </c>
      <c r="B2095" s="74">
        <v>2707</v>
      </c>
      <c r="C2095" s="74" t="s">
        <v>279</v>
      </c>
      <c r="D2095" s="74">
        <v>2707</v>
      </c>
    </row>
    <row r="2096" spans="1:4" x14ac:dyDescent="0.25">
      <c r="A2096" s="73">
        <v>2015</v>
      </c>
      <c r="B2096" s="74">
        <v>115</v>
      </c>
      <c r="C2096" s="74" t="s">
        <v>279</v>
      </c>
      <c r="D2096" s="74">
        <v>2106</v>
      </c>
    </row>
    <row r="2097" spans="1:4" x14ac:dyDescent="0.25">
      <c r="A2097" s="73">
        <v>2016</v>
      </c>
      <c r="B2097" s="74">
        <v>541</v>
      </c>
      <c r="C2097" s="74" t="s">
        <v>279</v>
      </c>
      <c r="D2097" s="74">
        <v>1494</v>
      </c>
    </row>
    <row r="2098" spans="1:4" x14ac:dyDescent="0.25">
      <c r="A2098" s="73">
        <v>2017</v>
      </c>
      <c r="B2098" s="74">
        <v>0</v>
      </c>
      <c r="C2098" s="74" t="s">
        <v>279</v>
      </c>
      <c r="D2098" s="74">
        <v>1255</v>
      </c>
    </row>
    <row r="2099" spans="1:4" x14ac:dyDescent="0.25">
      <c r="A2099" s="73">
        <v>2018</v>
      </c>
      <c r="B2099" s="74">
        <v>880</v>
      </c>
      <c r="C2099" s="74" t="s">
        <v>279</v>
      </c>
      <c r="D2099" s="74">
        <v>1430</v>
      </c>
    </row>
    <row r="2100" spans="1:4" x14ac:dyDescent="0.25">
      <c r="A2100" s="73">
        <v>2019</v>
      </c>
      <c r="B2100" s="74">
        <v>1806</v>
      </c>
      <c r="C2100" s="74" t="s">
        <v>279</v>
      </c>
      <c r="D2100" s="74">
        <v>1436</v>
      </c>
    </row>
    <row r="2101" spans="1:4" x14ac:dyDescent="0.25">
      <c r="A2101" s="73">
        <v>2020</v>
      </c>
      <c r="B2101" s="74">
        <v>1634</v>
      </c>
      <c r="C2101" s="74" t="s">
        <v>279</v>
      </c>
      <c r="D2101" s="74">
        <v>1367</v>
      </c>
    </row>
    <row r="2102" spans="1:4" x14ac:dyDescent="0.25">
      <c r="A2102" s="73">
        <v>2021</v>
      </c>
      <c r="B2102" s="74">
        <v>2000</v>
      </c>
      <c r="C2102" s="74" t="s">
        <v>279</v>
      </c>
      <c r="D2102" s="74">
        <v>1538</v>
      </c>
    </row>
    <row r="2103" spans="1:4" x14ac:dyDescent="0.25">
      <c r="A2103" s="73">
        <v>2022</v>
      </c>
      <c r="B2103" s="74">
        <v>2216</v>
      </c>
      <c r="C2103" s="74" t="s">
        <v>279</v>
      </c>
      <c r="D2103" s="74">
        <v>0</v>
      </c>
    </row>
    <row r="2104" spans="1:4" x14ac:dyDescent="0.25">
      <c r="A2104" s="73">
        <v>2023</v>
      </c>
      <c r="B2104" s="74">
        <v>2542</v>
      </c>
      <c r="C2104" s="74" t="s">
        <v>279</v>
      </c>
      <c r="D2104" s="74">
        <v>0</v>
      </c>
    </row>
    <row r="2105" spans="1:4" x14ac:dyDescent="0.25">
      <c r="A2105" s="73">
        <v>2000</v>
      </c>
      <c r="B2105" s="74" t="s">
        <v>279</v>
      </c>
      <c r="C2105" s="74" t="s">
        <v>279</v>
      </c>
      <c r="D2105" s="74">
        <v>2362</v>
      </c>
    </row>
    <row r="2106" spans="1:4" x14ac:dyDescent="0.25">
      <c r="A2106" s="73">
        <v>2001</v>
      </c>
      <c r="B2106" s="74" t="s">
        <v>279</v>
      </c>
      <c r="C2106" s="74" t="s">
        <v>279</v>
      </c>
      <c r="D2106" s="74">
        <v>2306</v>
      </c>
    </row>
    <row r="2107" spans="1:4" x14ac:dyDescent="0.25">
      <c r="A2107" s="73">
        <v>2002</v>
      </c>
      <c r="B2107" s="74" t="s">
        <v>279</v>
      </c>
      <c r="C2107" s="74" t="s">
        <v>279</v>
      </c>
      <c r="D2107" s="74">
        <v>2392</v>
      </c>
    </row>
    <row r="2108" spans="1:4" x14ac:dyDescent="0.25">
      <c r="A2108" s="73">
        <v>2003</v>
      </c>
      <c r="B2108" s="74" t="s">
        <v>279</v>
      </c>
      <c r="C2108" s="74" t="s">
        <v>279</v>
      </c>
      <c r="D2108" s="74">
        <v>2616</v>
      </c>
    </row>
    <row r="2109" spans="1:4" x14ac:dyDescent="0.25">
      <c r="A2109" s="73">
        <v>2004</v>
      </c>
      <c r="B2109" s="74" t="s">
        <v>279</v>
      </c>
      <c r="C2109" s="74" t="s">
        <v>279</v>
      </c>
      <c r="D2109" s="74">
        <v>2380</v>
      </c>
    </row>
    <row r="2110" spans="1:4" x14ac:dyDescent="0.25">
      <c r="A2110" s="73">
        <v>2005</v>
      </c>
      <c r="B2110" s="74" t="s">
        <v>279</v>
      </c>
      <c r="C2110" s="74" t="s">
        <v>279</v>
      </c>
      <c r="D2110" s="74">
        <v>2796</v>
      </c>
    </row>
    <row r="2111" spans="1:4" x14ac:dyDescent="0.25">
      <c r="A2111" s="73">
        <v>2006</v>
      </c>
      <c r="B2111" s="74" t="s">
        <v>279</v>
      </c>
      <c r="C2111" s="74" t="s">
        <v>279</v>
      </c>
      <c r="D2111" s="74">
        <v>2875</v>
      </c>
    </row>
    <row r="2112" spans="1:4" x14ac:dyDescent="0.25">
      <c r="A2112" s="73">
        <v>2007</v>
      </c>
      <c r="B2112" s="74" t="s">
        <v>279</v>
      </c>
      <c r="C2112" s="74" t="s">
        <v>279</v>
      </c>
      <c r="D2112" s="74">
        <v>2751</v>
      </c>
    </row>
    <row r="2113" spans="1:4" x14ac:dyDescent="0.25">
      <c r="A2113" s="73">
        <v>2008</v>
      </c>
      <c r="B2113" s="74" t="s">
        <v>279</v>
      </c>
      <c r="C2113" s="74" t="s">
        <v>279</v>
      </c>
      <c r="D2113" s="74">
        <v>2745</v>
      </c>
    </row>
    <row r="2114" spans="1:4" x14ac:dyDescent="0.25">
      <c r="A2114" s="73">
        <v>2009</v>
      </c>
      <c r="B2114" s="74" t="s">
        <v>279</v>
      </c>
      <c r="C2114" s="74" t="s">
        <v>279</v>
      </c>
      <c r="D2114" s="74">
        <v>2278</v>
      </c>
    </row>
    <row r="2115" spans="1:4" x14ac:dyDescent="0.25">
      <c r="A2115" s="73">
        <v>2010</v>
      </c>
      <c r="B2115" s="74" t="s">
        <v>279</v>
      </c>
      <c r="C2115" s="74" t="s">
        <v>279</v>
      </c>
      <c r="D2115" s="74">
        <v>2229</v>
      </c>
    </row>
    <row r="2116" spans="1:4" x14ac:dyDescent="0.25">
      <c r="A2116" s="73">
        <v>2011</v>
      </c>
      <c r="B2116" s="74" t="s">
        <v>279</v>
      </c>
      <c r="C2116" s="74" t="s">
        <v>279</v>
      </c>
      <c r="D2116" s="74">
        <v>2575</v>
      </c>
    </row>
    <row r="2117" spans="1:4" x14ac:dyDescent="0.25">
      <c r="A2117" s="73">
        <v>2012</v>
      </c>
      <c r="B2117" s="74" t="s">
        <v>279</v>
      </c>
      <c r="C2117" s="74" t="s">
        <v>279</v>
      </c>
      <c r="D2117" s="74">
        <v>2549</v>
      </c>
    </row>
    <row r="2118" spans="1:4" x14ac:dyDescent="0.25">
      <c r="A2118" s="73">
        <v>2013</v>
      </c>
      <c r="B2118" s="74">
        <v>6000</v>
      </c>
      <c r="C2118" s="74" t="s">
        <v>279</v>
      </c>
      <c r="D2118" s="74">
        <v>2685</v>
      </c>
    </row>
    <row r="2119" spans="1:4" x14ac:dyDescent="0.25">
      <c r="A2119" s="73">
        <v>2014</v>
      </c>
      <c r="B2119" s="74">
        <v>1890</v>
      </c>
      <c r="C2119" s="74" t="s">
        <v>279</v>
      </c>
      <c r="D2119" s="74">
        <v>2991</v>
      </c>
    </row>
    <row r="2120" spans="1:4" x14ac:dyDescent="0.25">
      <c r="A2120" s="73">
        <v>2015</v>
      </c>
      <c r="B2120" s="74">
        <v>1890</v>
      </c>
      <c r="C2120" s="74" t="s">
        <v>279</v>
      </c>
      <c r="D2120" s="74">
        <v>2332</v>
      </c>
    </row>
    <row r="2121" spans="1:4" x14ac:dyDescent="0.25">
      <c r="A2121" s="73">
        <v>2016</v>
      </c>
      <c r="B2121" s="74">
        <v>2634</v>
      </c>
      <c r="C2121" s="74" t="s">
        <v>279</v>
      </c>
      <c r="D2121" s="74">
        <v>2317</v>
      </c>
    </row>
    <row r="2122" spans="1:4" x14ac:dyDescent="0.25">
      <c r="A2122" s="73">
        <v>2017</v>
      </c>
      <c r="B2122" s="74">
        <v>2634</v>
      </c>
      <c r="C2122" s="74" t="s">
        <v>279</v>
      </c>
      <c r="D2122" s="74">
        <v>2491</v>
      </c>
    </row>
    <row r="2123" spans="1:4" x14ac:dyDescent="0.25">
      <c r="A2123" s="73">
        <v>2018</v>
      </c>
      <c r="B2123" s="74">
        <v>2440</v>
      </c>
      <c r="C2123" s="74" t="s">
        <v>279</v>
      </c>
      <c r="D2123" s="74">
        <v>2493</v>
      </c>
    </row>
    <row r="2124" spans="1:4" x14ac:dyDescent="0.25">
      <c r="A2124" s="73">
        <v>2019</v>
      </c>
      <c r="B2124" s="74">
        <v>2495</v>
      </c>
      <c r="C2124" s="74" t="s">
        <v>279</v>
      </c>
      <c r="D2124" s="74">
        <v>2410</v>
      </c>
    </row>
    <row r="2125" spans="1:4" x14ac:dyDescent="0.25">
      <c r="A2125" s="73">
        <v>2020</v>
      </c>
      <c r="B2125" s="74">
        <v>2533</v>
      </c>
      <c r="C2125" s="74" t="s">
        <v>279</v>
      </c>
      <c r="D2125" s="74">
        <v>2131</v>
      </c>
    </row>
    <row r="2126" spans="1:4" x14ac:dyDescent="0.25">
      <c r="A2126" s="73">
        <v>2021</v>
      </c>
      <c r="B2126" s="74">
        <v>3108</v>
      </c>
      <c r="C2126" s="74" t="s">
        <v>279</v>
      </c>
      <c r="D2126" s="74">
        <v>2228</v>
      </c>
    </row>
    <row r="2127" spans="1:4" x14ac:dyDescent="0.25">
      <c r="A2127" s="73">
        <v>2022</v>
      </c>
      <c r="B2127" s="74">
        <v>3156</v>
      </c>
      <c r="C2127" s="74" t="s">
        <v>279</v>
      </c>
      <c r="D2127" s="74">
        <v>0</v>
      </c>
    </row>
    <row r="2128" spans="1:4" x14ac:dyDescent="0.25">
      <c r="A2128" s="73">
        <v>2023</v>
      </c>
      <c r="B2128" s="74">
        <v>3398</v>
      </c>
      <c r="C2128" s="74" t="s">
        <v>279</v>
      </c>
      <c r="D2128" s="74">
        <v>0</v>
      </c>
    </row>
    <row r="2129" spans="1:4" x14ac:dyDescent="0.25">
      <c r="A2129" s="73">
        <v>1987</v>
      </c>
      <c r="B2129" s="74">
        <v>5000</v>
      </c>
      <c r="C2129" s="74">
        <v>5000</v>
      </c>
      <c r="D2129" s="74">
        <v>6220</v>
      </c>
    </row>
    <row r="2130" spans="1:4" x14ac:dyDescent="0.25">
      <c r="A2130" s="73">
        <v>1988</v>
      </c>
      <c r="B2130" s="74">
        <v>4800</v>
      </c>
      <c r="C2130" s="74">
        <v>5000</v>
      </c>
      <c r="D2130" s="74">
        <v>5005</v>
      </c>
    </row>
    <row r="2131" spans="1:4" x14ac:dyDescent="0.25">
      <c r="A2131" s="73">
        <v>1989</v>
      </c>
      <c r="B2131" s="74">
        <v>5800</v>
      </c>
      <c r="C2131" s="74">
        <v>5800</v>
      </c>
      <c r="D2131" s="74">
        <v>4372</v>
      </c>
    </row>
    <row r="2132" spans="1:4" x14ac:dyDescent="0.25">
      <c r="A2132" s="73">
        <v>1990</v>
      </c>
      <c r="B2132" s="74">
        <v>5100</v>
      </c>
      <c r="C2132" s="74">
        <v>5100</v>
      </c>
      <c r="D2132" s="74">
        <v>3275</v>
      </c>
    </row>
    <row r="2133" spans="1:4" x14ac:dyDescent="0.25">
      <c r="A2133" s="73">
        <v>1991</v>
      </c>
      <c r="B2133" s="74">
        <v>3300</v>
      </c>
      <c r="C2133" s="74">
        <v>4500</v>
      </c>
      <c r="D2133" s="74">
        <v>2554</v>
      </c>
    </row>
    <row r="2134" spans="1:4" x14ac:dyDescent="0.25">
      <c r="A2134" s="73">
        <v>1992</v>
      </c>
      <c r="B2134" s="74">
        <v>3000</v>
      </c>
      <c r="C2134" s="74">
        <v>3800</v>
      </c>
      <c r="D2134" s="74">
        <v>3267</v>
      </c>
    </row>
    <row r="2135" spans="1:4" x14ac:dyDescent="0.25">
      <c r="A2135" s="73">
        <v>1993</v>
      </c>
      <c r="B2135" s="74">
        <v>2800</v>
      </c>
      <c r="C2135" s="74">
        <v>2800</v>
      </c>
      <c r="D2135" s="74">
        <v>1996</v>
      </c>
    </row>
    <row r="2136" spans="1:4" x14ac:dyDescent="0.25">
      <c r="A2136" s="73">
        <v>1994</v>
      </c>
      <c r="B2136" s="74">
        <v>3700</v>
      </c>
      <c r="C2136" s="74">
        <v>3100</v>
      </c>
      <c r="D2136" s="74">
        <v>2801</v>
      </c>
    </row>
    <row r="2137" spans="1:4" x14ac:dyDescent="0.25">
      <c r="A2137" s="73">
        <v>1995</v>
      </c>
      <c r="B2137" s="74">
        <v>2400</v>
      </c>
      <c r="C2137" s="74">
        <v>2800</v>
      </c>
      <c r="D2137" s="74">
        <v>2591</v>
      </c>
    </row>
    <row r="2138" spans="1:4" x14ac:dyDescent="0.25">
      <c r="A2138" s="73">
        <v>1996</v>
      </c>
      <c r="B2138" s="74">
        <v>2500</v>
      </c>
      <c r="C2138" s="74">
        <v>2450</v>
      </c>
      <c r="D2138" s="74">
        <v>2519</v>
      </c>
    </row>
    <row r="2139" spans="1:4" x14ac:dyDescent="0.25">
      <c r="A2139" s="73">
        <v>1997</v>
      </c>
      <c r="B2139" s="74" t="s">
        <v>279</v>
      </c>
      <c r="C2139" s="74">
        <v>2100</v>
      </c>
      <c r="D2139" s="74">
        <v>3244</v>
      </c>
    </row>
    <row r="2140" spans="1:4" x14ac:dyDescent="0.25">
      <c r="A2140" s="73">
        <v>1998</v>
      </c>
      <c r="B2140" s="74">
        <v>2400</v>
      </c>
      <c r="C2140" s="74">
        <v>2400</v>
      </c>
      <c r="D2140" s="74">
        <v>4028</v>
      </c>
    </row>
    <row r="2141" spans="1:4" x14ac:dyDescent="0.25">
      <c r="A2141" s="73">
        <v>1999</v>
      </c>
      <c r="B2141" s="74">
        <v>2400</v>
      </c>
      <c r="C2141" s="74">
        <v>2400</v>
      </c>
      <c r="D2141" s="74">
        <v>3396</v>
      </c>
    </row>
    <row r="2142" spans="1:4" x14ac:dyDescent="0.25">
      <c r="A2142" s="73">
        <v>2000</v>
      </c>
      <c r="B2142" s="74">
        <v>2300</v>
      </c>
      <c r="C2142" s="74">
        <v>2400</v>
      </c>
      <c r="D2142" s="74">
        <v>2677</v>
      </c>
    </row>
    <row r="2143" spans="1:4" x14ac:dyDescent="0.25">
      <c r="A2143" s="73">
        <v>2001</v>
      </c>
      <c r="B2143" s="74">
        <v>2400</v>
      </c>
      <c r="C2143" s="74">
        <v>2000</v>
      </c>
      <c r="D2143" s="74">
        <v>2573</v>
      </c>
    </row>
    <row r="2144" spans="1:4" x14ac:dyDescent="0.25">
      <c r="A2144" s="73">
        <v>2002</v>
      </c>
      <c r="B2144" s="74">
        <v>2800</v>
      </c>
      <c r="C2144" s="74">
        <v>2400</v>
      </c>
      <c r="D2144" s="74">
        <v>2708</v>
      </c>
    </row>
    <row r="2145" spans="1:4" x14ac:dyDescent="0.25">
      <c r="A2145" s="73">
        <v>2003</v>
      </c>
      <c r="B2145" s="74">
        <v>1900</v>
      </c>
      <c r="C2145" s="74">
        <v>1675</v>
      </c>
      <c r="D2145" s="74">
        <v>2668</v>
      </c>
    </row>
    <row r="2146" spans="1:4" x14ac:dyDescent="0.25">
      <c r="A2146" s="73">
        <v>2004</v>
      </c>
      <c r="B2146" s="74">
        <v>1600</v>
      </c>
      <c r="C2146" s="74">
        <v>1340</v>
      </c>
      <c r="D2146" s="74">
        <v>2174</v>
      </c>
    </row>
    <row r="2147" spans="1:4" x14ac:dyDescent="0.25">
      <c r="A2147" s="73">
        <v>2005</v>
      </c>
      <c r="B2147" s="74">
        <v>2970</v>
      </c>
      <c r="C2147" s="74">
        <v>1608</v>
      </c>
      <c r="D2147" s="74">
        <v>2491</v>
      </c>
    </row>
    <row r="2148" spans="1:4" x14ac:dyDescent="0.25">
      <c r="A2148" s="73">
        <v>2006</v>
      </c>
      <c r="B2148" s="74">
        <v>5900</v>
      </c>
      <c r="C2148" s="74">
        <v>1608</v>
      </c>
      <c r="D2148" s="74">
        <v>2188</v>
      </c>
    </row>
    <row r="2149" spans="1:4" x14ac:dyDescent="0.25">
      <c r="A2149" s="73">
        <v>2007</v>
      </c>
      <c r="B2149" s="74">
        <v>6500</v>
      </c>
      <c r="C2149" s="74">
        <v>1849</v>
      </c>
      <c r="D2149" s="74">
        <v>2549</v>
      </c>
    </row>
    <row r="2150" spans="1:4" x14ac:dyDescent="0.25">
      <c r="A2150" s="73">
        <v>2008</v>
      </c>
      <c r="B2150" s="74">
        <v>5200</v>
      </c>
      <c r="C2150" s="74">
        <v>1849</v>
      </c>
      <c r="D2150" s="74">
        <v>1831</v>
      </c>
    </row>
    <row r="2151" spans="1:4" x14ac:dyDescent="0.25">
      <c r="A2151" s="73">
        <v>2009</v>
      </c>
      <c r="B2151" s="74">
        <v>1430</v>
      </c>
      <c r="C2151" s="74">
        <v>1430</v>
      </c>
      <c r="D2151" s="74">
        <v>1589</v>
      </c>
    </row>
    <row r="2152" spans="1:4" x14ac:dyDescent="0.25">
      <c r="A2152" s="73">
        <v>2010</v>
      </c>
      <c r="B2152" s="74">
        <v>1630</v>
      </c>
      <c r="C2152" s="74">
        <v>1630</v>
      </c>
      <c r="D2152" s="74">
        <v>2939</v>
      </c>
    </row>
    <row r="2153" spans="1:4" x14ac:dyDescent="0.25">
      <c r="A2153" s="73">
        <v>2011</v>
      </c>
      <c r="B2153" s="74" t="s">
        <v>279</v>
      </c>
      <c r="C2153" s="74">
        <v>1627</v>
      </c>
      <c r="D2153" s="74">
        <v>1198</v>
      </c>
    </row>
    <row r="2154" spans="1:4" x14ac:dyDescent="0.25">
      <c r="A2154" s="73">
        <v>2012</v>
      </c>
      <c r="B2154" s="74" t="s">
        <v>279</v>
      </c>
      <c r="C2154" s="74">
        <v>1627</v>
      </c>
      <c r="D2154" s="74">
        <v>1513</v>
      </c>
    </row>
    <row r="2155" spans="1:4" x14ac:dyDescent="0.25">
      <c r="A2155" s="73">
        <v>2013</v>
      </c>
      <c r="B2155" s="74">
        <v>490</v>
      </c>
      <c r="C2155" s="74">
        <v>1627</v>
      </c>
      <c r="D2155" s="74">
        <v>1028</v>
      </c>
    </row>
    <row r="2156" spans="1:4" x14ac:dyDescent="0.25">
      <c r="A2156" s="73">
        <v>2014</v>
      </c>
      <c r="B2156" s="74">
        <v>1827</v>
      </c>
      <c r="C2156" s="74">
        <v>1220</v>
      </c>
      <c r="D2156" s="74">
        <v>1230</v>
      </c>
    </row>
    <row r="2157" spans="1:4" x14ac:dyDescent="0.25">
      <c r="A2157" s="73">
        <v>2015</v>
      </c>
      <c r="B2157" s="74">
        <v>1244</v>
      </c>
      <c r="C2157" s="74">
        <v>1098</v>
      </c>
      <c r="D2157" s="74">
        <v>1012</v>
      </c>
    </row>
    <row r="2158" spans="1:4" x14ac:dyDescent="0.25">
      <c r="A2158" s="73">
        <v>2016</v>
      </c>
      <c r="B2158" s="74">
        <v>1244</v>
      </c>
      <c r="C2158" s="74">
        <v>1098</v>
      </c>
      <c r="D2158" s="74">
        <v>1096</v>
      </c>
    </row>
    <row r="2159" spans="1:4" x14ac:dyDescent="0.25">
      <c r="A2159" s="73">
        <v>2017</v>
      </c>
      <c r="B2159" s="74">
        <v>1493</v>
      </c>
      <c r="C2159" s="74">
        <v>1098</v>
      </c>
      <c r="D2159" s="74">
        <v>1438</v>
      </c>
    </row>
    <row r="2160" spans="1:4" x14ac:dyDescent="0.25">
      <c r="A2160" s="73">
        <v>2018</v>
      </c>
      <c r="B2160" s="74">
        <v>3336</v>
      </c>
      <c r="C2160" s="74">
        <v>1793</v>
      </c>
      <c r="D2160" s="74">
        <v>830</v>
      </c>
    </row>
    <row r="2161" spans="1:4" x14ac:dyDescent="0.25">
      <c r="A2161" s="73">
        <v>2019</v>
      </c>
      <c r="B2161" s="74">
        <v>3503</v>
      </c>
      <c r="C2161" s="74">
        <v>3075</v>
      </c>
      <c r="D2161" s="74">
        <v>1002</v>
      </c>
    </row>
    <row r="2162" spans="1:4" x14ac:dyDescent="0.25">
      <c r="A2162" s="73">
        <v>2020</v>
      </c>
      <c r="B2162" s="74">
        <v>5640</v>
      </c>
      <c r="C2162" s="74">
        <v>2790</v>
      </c>
      <c r="D2162" s="74">
        <v>601</v>
      </c>
    </row>
    <row r="2163" spans="1:4" x14ac:dyDescent="0.25">
      <c r="A2163" s="73">
        <v>2021</v>
      </c>
      <c r="B2163" s="74">
        <v>2846</v>
      </c>
      <c r="C2163" s="74">
        <v>2846</v>
      </c>
      <c r="D2163" s="74">
        <v>668</v>
      </c>
    </row>
    <row r="2164" spans="1:4" x14ac:dyDescent="0.25">
      <c r="A2164" s="73">
        <v>2022</v>
      </c>
      <c r="B2164" s="74">
        <v>2925</v>
      </c>
      <c r="C2164" s="74">
        <v>2747</v>
      </c>
      <c r="D2164" s="74">
        <v>0</v>
      </c>
    </row>
    <row r="2165" spans="1:4" x14ac:dyDescent="0.25">
      <c r="A2165" s="73">
        <v>2023</v>
      </c>
      <c r="B2165" s="74">
        <v>2039</v>
      </c>
      <c r="C2165" s="74" t="s">
        <v>279</v>
      </c>
      <c r="D2165" s="74">
        <v>0</v>
      </c>
    </row>
    <row r="2166" spans="1:4" x14ac:dyDescent="0.25">
      <c r="A2166" s="73">
        <v>2005</v>
      </c>
      <c r="B2166" s="74" t="s">
        <v>279</v>
      </c>
      <c r="C2166" s="74">
        <v>661000</v>
      </c>
      <c r="D2166" s="74">
        <v>104000</v>
      </c>
    </row>
    <row r="2167" spans="1:4" x14ac:dyDescent="0.25">
      <c r="A2167" s="73">
        <v>2006</v>
      </c>
      <c r="B2167" s="74" t="s">
        <v>279</v>
      </c>
      <c r="C2167" s="74">
        <v>300000</v>
      </c>
      <c r="D2167" s="74">
        <v>238000</v>
      </c>
    </row>
    <row r="2168" spans="1:4" x14ac:dyDescent="0.25">
      <c r="A2168" s="73">
        <v>2007</v>
      </c>
      <c r="B2168" s="74" t="s">
        <v>279</v>
      </c>
      <c r="C2168" s="74">
        <v>173000</v>
      </c>
      <c r="D2168" s="74">
        <v>109000</v>
      </c>
    </row>
    <row r="2169" spans="1:4" x14ac:dyDescent="0.25">
      <c r="A2169" s="73">
        <v>2008</v>
      </c>
      <c r="B2169" s="74" t="s">
        <v>279</v>
      </c>
      <c r="C2169" s="74">
        <v>375000</v>
      </c>
      <c r="D2169" s="74">
        <v>239000</v>
      </c>
    </row>
    <row r="2170" spans="1:4" x14ac:dyDescent="0.25">
      <c r="A2170" s="73">
        <v>2009</v>
      </c>
      <c r="B2170" s="74" t="s">
        <v>279</v>
      </c>
      <c r="C2170" s="74">
        <v>377000</v>
      </c>
      <c r="D2170" s="74">
        <v>309000</v>
      </c>
    </row>
    <row r="2171" spans="1:4" x14ac:dyDescent="0.25">
      <c r="A2171" s="73">
        <v>2010</v>
      </c>
      <c r="B2171" s="74" t="s">
        <v>279</v>
      </c>
      <c r="C2171" s="74">
        <v>377000</v>
      </c>
      <c r="D2171" s="74">
        <v>301000</v>
      </c>
    </row>
    <row r="2172" spans="1:4" x14ac:dyDescent="0.25">
      <c r="A2172" s="73">
        <v>2011</v>
      </c>
      <c r="B2172" s="74">
        <v>320000</v>
      </c>
      <c r="C2172" s="74">
        <v>320000</v>
      </c>
      <c r="D2172" s="74">
        <v>312000</v>
      </c>
    </row>
    <row r="2173" spans="1:4" x14ac:dyDescent="0.25">
      <c r="A2173" s="73">
        <v>2012</v>
      </c>
      <c r="B2173" s="74">
        <v>23000</v>
      </c>
      <c r="C2173" s="74">
        <v>23000</v>
      </c>
      <c r="D2173" s="74">
        <v>45954</v>
      </c>
    </row>
    <row r="2174" spans="1:4" x14ac:dyDescent="0.25">
      <c r="A2174" s="73">
        <v>2013</v>
      </c>
      <c r="B2174" s="74">
        <v>224544</v>
      </c>
      <c r="C2174" s="74">
        <v>225000</v>
      </c>
      <c r="D2174" s="74">
        <v>210000</v>
      </c>
    </row>
    <row r="2175" spans="1:4" x14ac:dyDescent="0.25">
      <c r="A2175" s="73">
        <v>2014</v>
      </c>
      <c r="B2175" s="74">
        <v>57000</v>
      </c>
      <c r="C2175" s="74">
        <v>57000</v>
      </c>
      <c r="D2175" s="74">
        <v>99000</v>
      </c>
    </row>
    <row r="2176" spans="1:4" x14ac:dyDescent="0.25">
      <c r="A2176" s="73">
        <v>2015</v>
      </c>
      <c r="B2176" s="74">
        <v>133000</v>
      </c>
      <c r="C2176" s="74">
        <v>133000</v>
      </c>
      <c r="D2176" s="74">
        <v>163000</v>
      </c>
    </row>
    <row r="2177" spans="1:4" x14ac:dyDescent="0.25">
      <c r="A2177" s="73">
        <v>2016</v>
      </c>
      <c r="B2177" s="74">
        <v>5000</v>
      </c>
      <c r="C2177" s="74">
        <v>13000</v>
      </c>
      <c r="D2177" s="74">
        <v>15407</v>
      </c>
    </row>
    <row r="2178" spans="1:4" x14ac:dyDescent="0.25">
      <c r="A2178" s="73">
        <v>2017</v>
      </c>
      <c r="B2178" s="74">
        <v>255956</v>
      </c>
      <c r="C2178" s="74">
        <v>255956</v>
      </c>
      <c r="D2178" s="74">
        <v>242069</v>
      </c>
    </row>
    <row r="2179" spans="1:4" x14ac:dyDescent="0.25">
      <c r="A2179" s="73">
        <v>2018</v>
      </c>
      <c r="B2179" s="74">
        <v>134461</v>
      </c>
      <c r="C2179" s="74">
        <v>134461</v>
      </c>
      <c r="D2179" s="74">
        <v>131898</v>
      </c>
    </row>
    <row r="2180" spans="1:4" x14ac:dyDescent="0.25">
      <c r="A2180" s="73">
        <v>2019</v>
      </c>
      <c r="B2180" s="74">
        <v>91916</v>
      </c>
      <c r="C2180" s="74">
        <v>91916</v>
      </c>
      <c r="D2180" s="74">
        <v>86723</v>
      </c>
    </row>
    <row r="2181" spans="1:4" x14ac:dyDescent="0.25">
      <c r="A2181" s="73">
        <v>2020</v>
      </c>
      <c r="B2181" s="74">
        <v>113987</v>
      </c>
      <c r="C2181" s="74">
        <v>113987</v>
      </c>
      <c r="D2181" s="74">
        <v>108944</v>
      </c>
    </row>
    <row r="2182" spans="1:4" x14ac:dyDescent="0.25">
      <c r="A2182" s="73">
        <v>2021</v>
      </c>
      <c r="B2182" s="74">
        <v>5464</v>
      </c>
      <c r="C2182" s="74">
        <v>5351</v>
      </c>
      <c r="D2182" s="74">
        <v>17082</v>
      </c>
    </row>
    <row r="2183" spans="1:4" x14ac:dyDescent="0.25">
      <c r="A2183" s="73">
        <v>2022</v>
      </c>
      <c r="B2183" s="74">
        <v>0</v>
      </c>
      <c r="C2183" s="74" t="s">
        <v>279</v>
      </c>
      <c r="D2183" s="74" t="s">
        <v>279</v>
      </c>
    </row>
    <row r="2184" spans="1:4" x14ac:dyDescent="0.25">
      <c r="A2184" s="73">
        <v>2005</v>
      </c>
      <c r="B2184" s="74" t="s">
        <v>279</v>
      </c>
      <c r="C2184" s="74">
        <v>661000</v>
      </c>
      <c r="D2184" s="74">
        <v>41000</v>
      </c>
    </row>
    <row r="2185" spans="1:4" x14ac:dyDescent="0.25">
      <c r="A2185" s="73">
        <v>2006</v>
      </c>
      <c r="B2185" s="74" t="s">
        <v>279</v>
      </c>
      <c r="C2185" s="74">
        <v>300000</v>
      </c>
      <c r="D2185" s="74">
        <v>35000</v>
      </c>
    </row>
    <row r="2186" spans="1:4" x14ac:dyDescent="0.25">
      <c r="A2186" s="73">
        <v>2007</v>
      </c>
      <c r="B2186" s="74" t="s">
        <v>279</v>
      </c>
      <c r="C2186" s="74">
        <v>173000</v>
      </c>
      <c r="D2186" s="74">
        <v>6000</v>
      </c>
    </row>
    <row r="2187" spans="1:4" x14ac:dyDescent="0.25">
      <c r="A2187" s="73">
        <v>2008</v>
      </c>
      <c r="B2187" s="74" t="s">
        <v>279</v>
      </c>
      <c r="C2187" s="74">
        <v>375000</v>
      </c>
      <c r="D2187" s="74">
        <v>13000</v>
      </c>
    </row>
    <row r="2188" spans="1:4" x14ac:dyDescent="0.25">
      <c r="A2188" s="73">
        <v>2009</v>
      </c>
      <c r="B2188" s="74" t="s">
        <v>279</v>
      </c>
      <c r="C2188" s="74">
        <v>377000</v>
      </c>
      <c r="D2188" s="74">
        <v>10000</v>
      </c>
    </row>
    <row r="2189" spans="1:4" x14ac:dyDescent="0.25">
      <c r="A2189" s="73">
        <v>2010</v>
      </c>
      <c r="B2189" s="74" t="s">
        <v>279</v>
      </c>
      <c r="C2189" s="74">
        <v>377000</v>
      </c>
      <c r="D2189" s="74">
        <v>32000</v>
      </c>
    </row>
    <row r="2190" spans="1:4" x14ac:dyDescent="0.25">
      <c r="A2190" s="73">
        <v>2011</v>
      </c>
      <c r="B2190" s="74">
        <v>34000</v>
      </c>
      <c r="C2190" s="74">
        <v>34000</v>
      </c>
      <c r="D2190" s="74">
        <v>30000</v>
      </c>
    </row>
    <row r="2191" spans="1:4" x14ac:dyDescent="0.25">
      <c r="A2191" s="73">
        <v>2012</v>
      </c>
      <c r="B2191" s="74">
        <v>5000</v>
      </c>
      <c r="C2191" s="74">
        <v>5000</v>
      </c>
      <c r="D2191" s="74">
        <v>12672</v>
      </c>
    </row>
    <row r="2192" spans="1:4" x14ac:dyDescent="0.25">
      <c r="A2192" s="73">
        <v>2013</v>
      </c>
      <c r="B2192" s="74">
        <v>17544</v>
      </c>
      <c r="C2192" s="74">
        <v>18000</v>
      </c>
      <c r="D2192" s="74">
        <v>23000</v>
      </c>
    </row>
    <row r="2193" spans="1:4" x14ac:dyDescent="0.25">
      <c r="A2193" s="73">
        <v>2014</v>
      </c>
      <c r="B2193" s="74">
        <v>5000</v>
      </c>
      <c r="C2193" s="74">
        <v>5000</v>
      </c>
      <c r="D2193" s="74">
        <v>8900</v>
      </c>
    </row>
    <row r="2194" spans="1:4" x14ac:dyDescent="0.25">
      <c r="A2194" s="73">
        <v>2015</v>
      </c>
      <c r="B2194" s="74">
        <v>29000</v>
      </c>
      <c r="C2194" s="74">
        <v>29000</v>
      </c>
      <c r="D2194" s="74">
        <v>21000</v>
      </c>
    </row>
    <row r="2195" spans="1:4" x14ac:dyDescent="0.25">
      <c r="A2195" s="73">
        <v>2016</v>
      </c>
      <c r="B2195" s="74">
        <v>5000</v>
      </c>
      <c r="C2195" s="74">
        <v>5000</v>
      </c>
      <c r="D2195" s="74">
        <v>9569</v>
      </c>
    </row>
    <row r="2196" spans="1:4" x14ac:dyDescent="0.25">
      <c r="A2196" s="73">
        <v>2017</v>
      </c>
      <c r="B2196" s="74">
        <v>175941</v>
      </c>
      <c r="C2196" s="74">
        <v>175941</v>
      </c>
      <c r="D2196" s="74">
        <v>141314</v>
      </c>
    </row>
    <row r="2197" spans="1:4" x14ac:dyDescent="0.25">
      <c r="A2197" s="73">
        <v>2018</v>
      </c>
      <c r="B2197" s="74">
        <v>5000</v>
      </c>
      <c r="C2197" s="74">
        <v>5000</v>
      </c>
      <c r="D2197" s="74">
        <v>20240</v>
      </c>
    </row>
    <row r="2198" spans="1:4" x14ac:dyDescent="0.25">
      <c r="A2198" s="73">
        <v>2019</v>
      </c>
      <c r="B2198" s="74">
        <v>5000</v>
      </c>
      <c r="C2198" s="74">
        <v>5000</v>
      </c>
      <c r="D2198" s="74">
        <v>5151</v>
      </c>
    </row>
    <row r="2199" spans="1:4" x14ac:dyDescent="0.25">
      <c r="A2199" s="73">
        <v>2020</v>
      </c>
      <c r="B2199" s="74">
        <v>62658</v>
      </c>
      <c r="C2199" s="74">
        <v>62658</v>
      </c>
      <c r="D2199" s="74">
        <v>70198</v>
      </c>
    </row>
    <row r="2200" spans="1:4" x14ac:dyDescent="0.25">
      <c r="A2200" s="73">
        <v>2021</v>
      </c>
      <c r="B2200" s="74">
        <v>5000</v>
      </c>
      <c r="C2200" s="74">
        <v>4897</v>
      </c>
      <c r="D2200" s="74">
        <v>4146</v>
      </c>
    </row>
    <row r="2201" spans="1:4" x14ac:dyDescent="0.25">
      <c r="A2201" s="73">
        <v>2022</v>
      </c>
      <c r="B2201" s="74">
        <v>71859</v>
      </c>
      <c r="C2201" s="74" t="s">
        <v>279</v>
      </c>
      <c r="D2201" s="74" t="s">
        <v>279</v>
      </c>
    </row>
    <row r="2202" spans="1:4" x14ac:dyDescent="0.25">
      <c r="A2202" s="73">
        <v>1987</v>
      </c>
      <c r="B2202" s="74" t="s">
        <v>279</v>
      </c>
      <c r="C2202" s="74">
        <v>850</v>
      </c>
      <c r="D2202" s="74">
        <v>722</v>
      </c>
    </row>
    <row r="2203" spans="1:4" x14ac:dyDescent="0.25">
      <c r="A2203" s="73">
        <v>1988</v>
      </c>
      <c r="B2203" s="74" t="s">
        <v>279</v>
      </c>
      <c r="C2203" s="74">
        <v>950</v>
      </c>
      <c r="D2203" s="74">
        <v>706</v>
      </c>
    </row>
    <row r="2204" spans="1:4" x14ac:dyDescent="0.25">
      <c r="A2204" s="73">
        <v>1989</v>
      </c>
      <c r="B2204" s="74">
        <v>800</v>
      </c>
      <c r="C2204" s="74">
        <v>800</v>
      </c>
      <c r="D2204" s="74">
        <v>824</v>
      </c>
    </row>
    <row r="2205" spans="1:4" x14ac:dyDescent="0.25">
      <c r="A2205" s="73">
        <v>1990</v>
      </c>
      <c r="B2205" s="74">
        <v>600</v>
      </c>
      <c r="C2205" s="74">
        <v>500</v>
      </c>
      <c r="D2205" s="74">
        <v>1050</v>
      </c>
    </row>
    <row r="2206" spans="1:4" x14ac:dyDescent="0.25">
      <c r="A2206" s="73">
        <v>1991</v>
      </c>
      <c r="B2206" s="74">
        <v>1000</v>
      </c>
      <c r="C2206" s="74">
        <v>1000</v>
      </c>
      <c r="D2206" s="74">
        <v>0</v>
      </c>
    </row>
    <row r="2207" spans="1:4" x14ac:dyDescent="0.25">
      <c r="A2207" s="73">
        <v>1992</v>
      </c>
      <c r="B2207" s="74">
        <v>1000</v>
      </c>
      <c r="C2207" s="74">
        <v>1400</v>
      </c>
      <c r="D2207" s="74">
        <v>0</v>
      </c>
    </row>
    <row r="2208" spans="1:4" x14ac:dyDescent="0.25">
      <c r="A2208" s="73">
        <v>1993</v>
      </c>
      <c r="B2208" s="74">
        <v>1000</v>
      </c>
      <c r="C2208" s="74">
        <v>1600</v>
      </c>
      <c r="D2208" s="74">
        <v>0</v>
      </c>
    </row>
    <row r="2209" spans="1:4" x14ac:dyDescent="0.25">
      <c r="A2209" s="73">
        <v>1994</v>
      </c>
      <c r="B2209" s="74" t="s">
        <v>279</v>
      </c>
      <c r="C2209" s="74">
        <v>2100</v>
      </c>
      <c r="D2209" s="74">
        <v>1198</v>
      </c>
    </row>
    <row r="2210" spans="1:4" x14ac:dyDescent="0.25">
      <c r="A2210" s="73">
        <v>1995</v>
      </c>
      <c r="B2210" s="74" t="s">
        <v>279</v>
      </c>
      <c r="C2210" s="74">
        <v>2250</v>
      </c>
      <c r="D2210" s="74">
        <v>1297</v>
      </c>
    </row>
    <row r="2211" spans="1:4" x14ac:dyDescent="0.25">
      <c r="A2211" s="73">
        <v>1996</v>
      </c>
      <c r="B2211" s="74" t="s">
        <v>279</v>
      </c>
      <c r="C2211" s="74">
        <v>2250</v>
      </c>
      <c r="D2211" s="74">
        <v>1059</v>
      </c>
    </row>
    <row r="2212" spans="1:4" x14ac:dyDescent="0.25">
      <c r="A2212" s="73">
        <v>1997</v>
      </c>
      <c r="B2212" s="74" t="s">
        <v>279</v>
      </c>
      <c r="C2212" s="74">
        <v>2250</v>
      </c>
      <c r="D2212" s="74">
        <v>814</v>
      </c>
    </row>
    <row r="2213" spans="1:4" x14ac:dyDescent="0.25">
      <c r="A2213" s="73">
        <v>1998</v>
      </c>
      <c r="B2213" s="74" t="s">
        <v>279</v>
      </c>
      <c r="C2213" s="74">
        <v>1800</v>
      </c>
      <c r="D2213" s="74">
        <v>605</v>
      </c>
    </row>
    <row r="2214" spans="1:4" x14ac:dyDescent="0.25">
      <c r="A2214" s="73">
        <v>1999</v>
      </c>
      <c r="B2214" s="74">
        <v>800</v>
      </c>
      <c r="C2214" s="74">
        <v>1350</v>
      </c>
      <c r="D2214" s="74">
        <v>637</v>
      </c>
    </row>
    <row r="2215" spans="1:4" x14ac:dyDescent="0.25">
      <c r="A2215" s="73">
        <v>2000</v>
      </c>
      <c r="B2215" s="74">
        <v>650</v>
      </c>
      <c r="C2215" s="74">
        <v>950</v>
      </c>
      <c r="D2215" s="74">
        <v>814</v>
      </c>
    </row>
    <row r="2216" spans="1:4" x14ac:dyDescent="0.25">
      <c r="A2216" s="73">
        <v>2001</v>
      </c>
      <c r="B2216" s="74">
        <v>700</v>
      </c>
      <c r="C2216" s="74">
        <v>700</v>
      </c>
      <c r="D2216" s="74">
        <v>478</v>
      </c>
    </row>
    <row r="2217" spans="1:4" x14ac:dyDescent="0.25">
      <c r="A2217" s="73">
        <v>2002</v>
      </c>
      <c r="B2217" s="74">
        <v>500</v>
      </c>
      <c r="C2217" s="74">
        <v>500</v>
      </c>
      <c r="D2217" s="74">
        <v>872</v>
      </c>
    </row>
    <row r="2218" spans="1:4" x14ac:dyDescent="0.25">
      <c r="A2218" s="73">
        <v>2003</v>
      </c>
      <c r="B2218" s="74">
        <v>300</v>
      </c>
      <c r="C2218" s="74">
        <v>350</v>
      </c>
      <c r="D2218" s="74">
        <v>661</v>
      </c>
    </row>
    <row r="2219" spans="1:4" x14ac:dyDescent="0.25">
      <c r="A2219" s="73">
        <v>2004</v>
      </c>
      <c r="B2219" s="74">
        <v>500</v>
      </c>
      <c r="C2219" s="74">
        <v>520</v>
      </c>
      <c r="D2219" s="74">
        <v>824</v>
      </c>
    </row>
    <row r="2220" spans="1:4" x14ac:dyDescent="0.25">
      <c r="A2220" s="73">
        <v>2005</v>
      </c>
      <c r="B2220" s="74">
        <v>850</v>
      </c>
      <c r="C2220" s="74">
        <v>900</v>
      </c>
      <c r="D2220" s="74">
        <v>990</v>
      </c>
    </row>
    <row r="2221" spans="1:4" x14ac:dyDescent="0.25">
      <c r="A2221" s="73">
        <v>2006</v>
      </c>
      <c r="B2221" s="74">
        <v>820</v>
      </c>
      <c r="C2221" s="74">
        <v>900</v>
      </c>
      <c r="D2221" s="74">
        <v>836</v>
      </c>
    </row>
    <row r="2222" spans="1:4" x14ac:dyDescent="0.25">
      <c r="A2222" s="73">
        <v>2007</v>
      </c>
      <c r="B2222" s="74">
        <v>740</v>
      </c>
      <c r="C2222" s="74">
        <v>900</v>
      </c>
      <c r="D2222" s="74">
        <v>633</v>
      </c>
    </row>
    <row r="2223" spans="1:4" x14ac:dyDescent="0.25">
      <c r="A2223" s="73">
        <v>2008</v>
      </c>
      <c r="B2223" s="74">
        <v>970</v>
      </c>
      <c r="C2223" s="74">
        <v>940</v>
      </c>
      <c r="D2223" s="74">
        <v>655</v>
      </c>
    </row>
    <row r="2224" spans="1:4" x14ac:dyDescent="0.25">
      <c r="A2224" s="73">
        <v>2009</v>
      </c>
      <c r="B2224" s="74">
        <v>800</v>
      </c>
      <c r="C2224" s="74">
        <v>800</v>
      </c>
      <c r="D2224" s="74">
        <v>641</v>
      </c>
    </row>
    <row r="2225" spans="1:4" x14ac:dyDescent="0.25">
      <c r="A2225" s="73">
        <v>2010</v>
      </c>
      <c r="B2225" s="74">
        <v>620</v>
      </c>
      <c r="C2225" s="74">
        <v>700</v>
      </c>
      <c r="D2225" s="74">
        <v>552</v>
      </c>
    </row>
    <row r="2226" spans="1:4" x14ac:dyDescent="0.25">
      <c r="A2226" s="73">
        <v>2011</v>
      </c>
      <c r="B2226" s="74" t="s">
        <v>279</v>
      </c>
      <c r="C2226" s="74">
        <v>840</v>
      </c>
      <c r="D2226" s="74">
        <v>560</v>
      </c>
    </row>
    <row r="2227" spans="1:4" x14ac:dyDescent="0.25">
      <c r="A2227" s="73">
        <v>2012</v>
      </c>
      <c r="B2227" s="74">
        <v>610</v>
      </c>
      <c r="C2227" s="74">
        <v>610</v>
      </c>
      <c r="D2227" s="74">
        <v>369</v>
      </c>
    </row>
    <row r="2228" spans="1:4" x14ac:dyDescent="0.25">
      <c r="A2228" s="73">
        <v>2013</v>
      </c>
      <c r="B2228" s="74">
        <v>560</v>
      </c>
      <c r="C2228" s="74">
        <v>590</v>
      </c>
      <c r="D2228" s="74">
        <v>342</v>
      </c>
    </row>
    <row r="2229" spans="1:4" x14ac:dyDescent="0.25">
      <c r="A2229" s="73">
        <v>2014</v>
      </c>
      <c r="B2229" s="74">
        <v>353</v>
      </c>
      <c r="C2229" s="74">
        <v>350</v>
      </c>
      <c r="D2229" s="74">
        <v>367</v>
      </c>
    </row>
    <row r="2230" spans="1:4" x14ac:dyDescent="0.25">
      <c r="A2230" s="73">
        <v>2015</v>
      </c>
      <c r="B2230" s="74">
        <v>211</v>
      </c>
      <c r="C2230" s="74">
        <v>205</v>
      </c>
      <c r="D2230" s="74">
        <v>230</v>
      </c>
    </row>
    <row r="2231" spans="1:4" x14ac:dyDescent="0.25">
      <c r="A2231" s="73">
        <v>2016</v>
      </c>
      <c r="B2231" s="74">
        <v>394</v>
      </c>
      <c r="C2231" s="74">
        <v>391</v>
      </c>
      <c r="D2231" s="74">
        <v>365</v>
      </c>
    </row>
    <row r="2232" spans="1:4" x14ac:dyDescent="0.25">
      <c r="A2232" s="73">
        <v>2017</v>
      </c>
      <c r="B2232" s="74">
        <v>555</v>
      </c>
      <c r="C2232" s="74">
        <v>555</v>
      </c>
      <c r="D2232" s="74">
        <v>537</v>
      </c>
    </row>
    <row r="2233" spans="1:4" x14ac:dyDescent="0.25">
      <c r="A2233" s="73">
        <v>2018</v>
      </c>
      <c r="B2233" s="74">
        <v>453</v>
      </c>
      <c r="C2233" s="74">
        <v>448</v>
      </c>
      <c r="D2233" s="74">
        <v>441</v>
      </c>
    </row>
    <row r="2234" spans="1:4" x14ac:dyDescent="0.25">
      <c r="A2234" s="73">
        <v>2019</v>
      </c>
      <c r="B2234" s="74" t="s">
        <v>279</v>
      </c>
      <c r="C2234" s="74">
        <v>502</v>
      </c>
      <c r="D2234" s="74">
        <v>427</v>
      </c>
    </row>
    <row r="2235" spans="1:4" x14ac:dyDescent="0.25">
      <c r="A2235" s="73">
        <v>2020</v>
      </c>
      <c r="B2235" s="74" t="s">
        <v>279</v>
      </c>
      <c r="C2235" s="74">
        <v>533</v>
      </c>
      <c r="D2235" s="74">
        <v>436</v>
      </c>
    </row>
    <row r="2236" spans="1:4" x14ac:dyDescent="0.25">
      <c r="A2236" s="73">
        <v>2021</v>
      </c>
      <c r="B2236" s="74">
        <v>596</v>
      </c>
      <c r="C2236" s="74">
        <v>596</v>
      </c>
      <c r="D2236" s="74">
        <v>393</v>
      </c>
    </row>
    <row r="2237" spans="1:4" x14ac:dyDescent="0.25">
      <c r="A2237" s="73">
        <v>2022</v>
      </c>
      <c r="B2237" s="74">
        <v>723</v>
      </c>
      <c r="C2237" s="74">
        <v>715</v>
      </c>
      <c r="D2237" s="74">
        <v>0</v>
      </c>
    </row>
    <row r="2238" spans="1:4" x14ac:dyDescent="0.25">
      <c r="A2238" s="73">
        <v>2023</v>
      </c>
      <c r="B2238" s="74">
        <v>504</v>
      </c>
      <c r="C2238" s="74" t="s">
        <v>279</v>
      </c>
      <c r="D2238" s="74">
        <v>0</v>
      </c>
    </row>
    <row r="2239" spans="1:4" x14ac:dyDescent="0.25">
      <c r="A2239" s="73">
        <v>1987</v>
      </c>
      <c r="B2239" s="74">
        <v>11000</v>
      </c>
      <c r="C2239" s="74">
        <v>14000</v>
      </c>
      <c r="D2239" s="74">
        <v>17368</v>
      </c>
    </row>
    <row r="2240" spans="1:4" x14ac:dyDescent="0.25">
      <c r="A2240" s="73">
        <v>1988</v>
      </c>
      <c r="B2240" s="74">
        <v>11000</v>
      </c>
      <c r="C2240" s="74">
        <v>14000</v>
      </c>
      <c r="D2240" s="74">
        <v>21590</v>
      </c>
    </row>
    <row r="2241" spans="1:4" x14ac:dyDescent="0.25">
      <c r="A2241" s="73">
        <v>1989</v>
      </c>
      <c r="B2241" s="74">
        <v>14000</v>
      </c>
      <c r="C2241" s="74">
        <v>14000</v>
      </c>
      <c r="D2241" s="74">
        <v>21805</v>
      </c>
    </row>
    <row r="2242" spans="1:4" x14ac:dyDescent="0.25">
      <c r="A2242" s="73">
        <v>1990</v>
      </c>
      <c r="B2242" s="74">
        <v>25000</v>
      </c>
      <c r="C2242" s="74">
        <v>25000</v>
      </c>
      <c r="D2242" s="74">
        <v>35120</v>
      </c>
    </row>
    <row r="2243" spans="1:4" x14ac:dyDescent="0.25">
      <c r="A2243" s="73">
        <v>1991</v>
      </c>
      <c r="B2243" s="74">
        <v>27000</v>
      </c>
      <c r="C2243" s="74">
        <v>27000</v>
      </c>
      <c r="D2243" s="74">
        <v>33513</v>
      </c>
    </row>
    <row r="2244" spans="1:4" x14ac:dyDescent="0.25">
      <c r="A2244" s="73">
        <v>1992</v>
      </c>
      <c r="B2244" s="74">
        <v>21000</v>
      </c>
      <c r="C2244" s="74">
        <v>25000</v>
      </c>
      <c r="D2244" s="74">
        <v>29341</v>
      </c>
    </row>
    <row r="2245" spans="1:4" x14ac:dyDescent="0.25">
      <c r="A2245" s="73">
        <v>1993</v>
      </c>
      <c r="B2245" s="74">
        <v>29000</v>
      </c>
      <c r="C2245" s="74">
        <v>32000</v>
      </c>
      <c r="D2245" s="74">
        <v>31491</v>
      </c>
    </row>
    <row r="2246" spans="1:4" x14ac:dyDescent="0.25">
      <c r="A2246" s="73">
        <v>1994</v>
      </c>
      <c r="B2246" s="74">
        <v>31000</v>
      </c>
      <c r="C2246" s="74">
        <v>32000</v>
      </c>
      <c r="D2246" s="74">
        <v>33002</v>
      </c>
    </row>
    <row r="2247" spans="1:4" x14ac:dyDescent="0.25">
      <c r="A2247" s="73">
        <v>1995</v>
      </c>
      <c r="B2247" s="74">
        <v>28000</v>
      </c>
      <c r="C2247" s="74">
        <v>28000</v>
      </c>
      <c r="D2247" s="74">
        <v>30467</v>
      </c>
    </row>
    <row r="2248" spans="1:4" x14ac:dyDescent="0.25">
      <c r="A2248" s="73">
        <v>1996</v>
      </c>
      <c r="B2248" s="74">
        <v>23000</v>
      </c>
      <c r="C2248" s="74">
        <v>23000</v>
      </c>
      <c r="D2248" s="74">
        <v>22651</v>
      </c>
    </row>
    <row r="2249" spans="1:4" x14ac:dyDescent="0.25">
      <c r="A2249" s="73">
        <v>1997</v>
      </c>
      <c r="B2249" s="74">
        <v>14600</v>
      </c>
      <c r="C2249" s="74">
        <v>18000</v>
      </c>
      <c r="D2249" s="74">
        <v>14901</v>
      </c>
    </row>
    <row r="2250" spans="1:4" x14ac:dyDescent="0.25">
      <c r="A2250" s="73">
        <v>1998</v>
      </c>
      <c r="B2250" s="74">
        <v>18100</v>
      </c>
      <c r="C2250" s="74">
        <v>19100</v>
      </c>
      <c r="D2250" s="74">
        <v>20868</v>
      </c>
    </row>
    <row r="2251" spans="1:4" x14ac:dyDescent="0.25">
      <c r="A2251" s="73">
        <v>1999</v>
      </c>
      <c r="B2251" s="74">
        <v>20300</v>
      </c>
      <c r="C2251" s="74">
        <v>22000</v>
      </c>
      <c r="D2251" s="74">
        <v>23475</v>
      </c>
    </row>
    <row r="2252" spans="1:4" x14ac:dyDescent="0.25">
      <c r="A2252" s="73">
        <v>2000</v>
      </c>
      <c r="B2252" s="74">
        <v>19800</v>
      </c>
      <c r="C2252" s="74">
        <v>22000</v>
      </c>
      <c r="D2252" s="74">
        <v>22641</v>
      </c>
    </row>
    <row r="2253" spans="1:4" x14ac:dyDescent="0.25">
      <c r="A2253" s="73">
        <v>2001</v>
      </c>
      <c r="B2253" s="74">
        <v>17700</v>
      </c>
      <c r="C2253" s="74">
        <v>19000</v>
      </c>
      <c r="D2253" s="74">
        <v>19944</v>
      </c>
    </row>
    <row r="2254" spans="1:4" x14ac:dyDescent="0.25">
      <c r="A2254" s="73">
        <v>2002</v>
      </c>
      <c r="B2254" s="74">
        <v>14300</v>
      </c>
      <c r="C2254" s="74">
        <v>16000</v>
      </c>
      <c r="D2254" s="74">
        <v>18657</v>
      </c>
    </row>
    <row r="2255" spans="1:4" x14ac:dyDescent="0.25">
      <c r="A2255" s="73">
        <v>2003</v>
      </c>
      <c r="B2255" s="74">
        <v>14600</v>
      </c>
      <c r="C2255" s="74">
        <v>15900</v>
      </c>
      <c r="D2255" s="74">
        <v>19284</v>
      </c>
    </row>
    <row r="2256" spans="1:4" x14ac:dyDescent="0.25">
      <c r="A2256" s="73">
        <v>2004</v>
      </c>
      <c r="B2256" s="74">
        <v>17900</v>
      </c>
      <c r="C2256" s="74">
        <v>17000</v>
      </c>
      <c r="D2256" s="74">
        <v>20938</v>
      </c>
    </row>
    <row r="2257" spans="1:4" x14ac:dyDescent="0.25">
      <c r="A2257" s="73">
        <v>2005</v>
      </c>
      <c r="B2257" s="74">
        <v>17300</v>
      </c>
      <c r="C2257" s="74">
        <v>18600</v>
      </c>
      <c r="D2257" s="74">
        <v>17696</v>
      </c>
    </row>
    <row r="2258" spans="1:4" x14ac:dyDescent="0.25">
      <c r="A2258" s="73">
        <v>2006</v>
      </c>
      <c r="B2258" s="74">
        <v>11900</v>
      </c>
      <c r="C2258" s="74">
        <v>17700</v>
      </c>
      <c r="D2258" s="74">
        <v>13588</v>
      </c>
    </row>
    <row r="2259" spans="1:4" x14ac:dyDescent="0.25">
      <c r="A2259" s="73">
        <v>2007</v>
      </c>
      <c r="B2259" s="74">
        <v>10800</v>
      </c>
      <c r="C2259" s="74">
        <v>15000</v>
      </c>
      <c r="D2259" s="74">
        <v>15506</v>
      </c>
    </row>
    <row r="2260" spans="1:4" x14ac:dyDescent="0.25">
      <c r="A2260" s="73">
        <v>2008</v>
      </c>
      <c r="B2260" s="74">
        <v>9800</v>
      </c>
      <c r="C2260" s="74">
        <v>12800</v>
      </c>
      <c r="D2260" s="74">
        <v>14616</v>
      </c>
    </row>
    <row r="2261" spans="1:4" x14ac:dyDescent="0.25">
      <c r="A2261" s="73">
        <v>2009</v>
      </c>
      <c r="B2261" s="74">
        <v>14000</v>
      </c>
      <c r="C2261" s="74">
        <v>14000</v>
      </c>
      <c r="D2261" s="74">
        <v>15213</v>
      </c>
    </row>
    <row r="2262" spans="1:4" x14ac:dyDescent="0.25">
      <c r="A2262" s="73">
        <v>2010</v>
      </c>
      <c r="B2262" s="74">
        <v>14100</v>
      </c>
      <c r="C2262" s="74">
        <v>14100</v>
      </c>
      <c r="D2262" s="74">
        <v>14849</v>
      </c>
    </row>
    <row r="2263" spans="1:4" x14ac:dyDescent="0.25">
      <c r="A2263" s="73">
        <v>2011</v>
      </c>
      <c r="B2263" s="74" t="s">
        <v>279</v>
      </c>
      <c r="C2263" s="74">
        <v>14100</v>
      </c>
      <c r="D2263" s="74">
        <v>13188</v>
      </c>
    </row>
    <row r="2264" spans="1:4" x14ac:dyDescent="0.25">
      <c r="A2264" s="73">
        <v>2012</v>
      </c>
      <c r="B2264" s="74">
        <v>15700</v>
      </c>
      <c r="C2264" s="74">
        <v>16200</v>
      </c>
      <c r="D2264" s="74">
        <v>14130</v>
      </c>
    </row>
    <row r="2265" spans="1:4" x14ac:dyDescent="0.25">
      <c r="A2265" s="73">
        <v>2013</v>
      </c>
      <c r="B2265" s="74">
        <v>14000</v>
      </c>
      <c r="C2265" s="74">
        <v>14000</v>
      </c>
      <c r="D2265" s="74">
        <v>15256</v>
      </c>
    </row>
    <row r="2266" spans="1:4" x14ac:dyDescent="0.25">
      <c r="A2266" s="73">
        <v>2014</v>
      </c>
      <c r="B2266" s="74">
        <v>11900</v>
      </c>
      <c r="C2266" s="74">
        <v>11900</v>
      </c>
      <c r="D2266" s="74">
        <v>14628</v>
      </c>
    </row>
    <row r="2267" spans="1:4" x14ac:dyDescent="0.25">
      <c r="A2267" s="73">
        <v>2015</v>
      </c>
      <c r="B2267" s="74">
        <v>11400</v>
      </c>
      <c r="C2267" s="74">
        <v>11900</v>
      </c>
      <c r="D2267" s="74">
        <v>14630</v>
      </c>
    </row>
    <row r="2268" spans="1:4" x14ac:dyDescent="0.25">
      <c r="A2268" s="73">
        <v>2016</v>
      </c>
      <c r="B2268" s="74">
        <v>12800</v>
      </c>
      <c r="C2268" s="74">
        <v>13262</v>
      </c>
      <c r="D2268" s="74">
        <v>15332</v>
      </c>
    </row>
    <row r="2269" spans="1:4" x14ac:dyDescent="0.25">
      <c r="A2269" s="73">
        <v>2017</v>
      </c>
      <c r="B2269" s="74">
        <v>15300</v>
      </c>
      <c r="C2269" s="74">
        <v>16123</v>
      </c>
      <c r="D2269" s="74">
        <v>13616</v>
      </c>
    </row>
    <row r="2270" spans="1:4" x14ac:dyDescent="0.25">
      <c r="A2270" s="73">
        <v>2018</v>
      </c>
      <c r="B2270" s="74">
        <v>15726</v>
      </c>
      <c r="C2270" s="74">
        <v>15694</v>
      </c>
      <c r="D2270" s="74">
        <v>12255</v>
      </c>
    </row>
    <row r="2271" spans="1:4" x14ac:dyDescent="0.25">
      <c r="A2271" s="73">
        <v>2019</v>
      </c>
      <c r="B2271" s="74">
        <v>7451</v>
      </c>
      <c r="C2271" s="74">
        <v>12555</v>
      </c>
      <c r="D2271" s="74">
        <v>10596</v>
      </c>
    </row>
    <row r="2272" spans="1:4" x14ac:dyDescent="0.25">
      <c r="A2272" s="73">
        <v>2020</v>
      </c>
      <c r="B2272" s="74">
        <v>17545</v>
      </c>
      <c r="C2272" s="74">
        <v>17545</v>
      </c>
      <c r="D2272" s="74">
        <v>10515</v>
      </c>
    </row>
    <row r="2273" spans="1:4" x14ac:dyDescent="0.25">
      <c r="A2273" s="73">
        <v>2021</v>
      </c>
      <c r="B2273" s="74">
        <v>21361</v>
      </c>
      <c r="C2273" s="74">
        <v>21361</v>
      </c>
      <c r="D2273" s="74">
        <v>9144</v>
      </c>
    </row>
    <row r="2274" spans="1:4" x14ac:dyDescent="0.25">
      <c r="A2274" s="73">
        <v>2022</v>
      </c>
      <c r="B2274" s="74">
        <v>15330</v>
      </c>
      <c r="C2274" s="74">
        <v>15330</v>
      </c>
      <c r="D2274" s="74">
        <v>0</v>
      </c>
    </row>
    <row r="2275" spans="1:4" x14ac:dyDescent="0.25">
      <c r="A2275" s="73">
        <v>2023</v>
      </c>
      <c r="B2275" s="74">
        <v>9152</v>
      </c>
      <c r="C2275" s="74" t="s">
        <v>279</v>
      </c>
      <c r="D2275" s="74">
        <v>0</v>
      </c>
    </row>
    <row r="2276" spans="1:4" x14ac:dyDescent="0.25">
      <c r="A2276" s="73">
        <v>1987</v>
      </c>
      <c r="B2276" s="74">
        <v>1900</v>
      </c>
      <c r="C2276" s="74">
        <v>2100</v>
      </c>
      <c r="D2276" s="74">
        <v>2808</v>
      </c>
    </row>
    <row r="2277" spans="1:4" x14ac:dyDescent="0.25">
      <c r="A2277" s="73">
        <v>1988</v>
      </c>
      <c r="B2277" s="74">
        <v>1600</v>
      </c>
      <c r="C2277" s="74">
        <v>1750</v>
      </c>
      <c r="D2277" s="74">
        <v>1999</v>
      </c>
    </row>
    <row r="2278" spans="1:4" x14ac:dyDescent="0.25">
      <c r="A2278" s="73">
        <v>1989</v>
      </c>
      <c r="B2278" s="74">
        <v>1480</v>
      </c>
      <c r="C2278" s="74">
        <v>1480</v>
      </c>
      <c r="D2278" s="74">
        <v>1833</v>
      </c>
    </row>
    <row r="2279" spans="1:4" x14ac:dyDescent="0.25">
      <c r="A2279" s="73">
        <v>1990</v>
      </c>
      <c r="B2279" s="74">
        <v>1050</v>
      </c>
      <c r="C2279" s="74">
        <v>1500</v>
      </c>
      <c r="D2279" s="74">
        <v>1583</v>
      </c>
    </row>
    <row r="2280" spans="1:4" x14ac:dyDescent="0.25">
      <c r="A2280" s="73">
        <v>1991</v>
      </c>
      <c r="B2280" s="74">
        <v>1300</v>
      </c>
      <c r="C2280" s="74">
        <v>1500</v>
      </c>
      <c r="D2280" s="74">
        <v>1212</v>
      </c>
    </row>
    <row r="2281" spans="1:4" x14ac:dyDescent="0.25">
      <c r="A2281" s="73">
        <v>1992</v>
      </c>
      <c r="B2281" s="74">
        <v>1200</v>
      </c>
      <c r="C2281" s="74">
        <v>1350</v>
      </c>
      <c r="D2281" s="74">
        <v>1259</v>
      </c>
    </row>
    <row r="2282" spans="1:4" x14ac:dyDescent="0.25">
      <c r="A2282" s="73">
        <v>1993</v>
      </c>
      <c r="B2282" s="74">
        <v>920</v>
      </c>
      <c r="C2282" s="74">
        <v>1000</v>
      </c>
      <c r="D2282" s="74">
        <v>1023</v>
      </c>
    </row>
    <row r="2283" spans="1:4" x14ac:dyDescent="0.25">
      <c r="A2283" s="73">
        <v>1994</v>
      </c>
      <c r="B2283" s="74">
        <v>1510</v>
      </c>
      <c r="C2283" s="74">
        <v>1500</v>
      </c>
      <c r="D2283" s="74">
        <v>1374</v>
      </c>
    </row>
    <row r="2284" spans="1:4" x14ac:dyDescent="0.25">
      <c r="A2284" s="73">
        <v>1995</v>
      </c>
      <c r="B2284" s="74">
        <v>800</v>
      </c>
      <c r="C2284" s="74">
        <v>1300</v>
      </c>
      <c r="D2284" s="74">
        <v>1266</v>
      </c>
    </row>
    <row r="2285" spans="1:4" x14ac:dyDescent="0.25">
      <c r="A2285" s="73">
        <v>1996</v>
      </c>
      <c r="B2285" s="74">
        <v>800</v>
      </c>
      <c r="C2285" s="74">
        <v>1000</v>
      </c>
      <c r="D2285" s="74">
        <v>1002</v>
      </c>
    </row>
    <row r="2286" spans="1:4" x14ac:dyDescent="0.25">
      <c r="A2286" s="73">
        <v>1997</v>
      </c>
      <c r="B2286" s="74">
        <v>800</v>
      </c>
      <c r="C2286" s="74">
        <v>1000</v>
      </c>
      <c r="D2286" s="74">
        <v>1003</v>
      </c>
    </row>
    <row r="2287" spans="1:4" x14ac:dyDescent="0.25">
      <c r="A2287" s="73">
        <v>1998</v>
      </c>
      <c r="B2287" s="74">
        <v>850</v>
      </c>
      <c r="C2287" s="74">
        <v>900</v>
      </c>
      <c r="D2287" s="74">
        <v>911</v>
      </c>
    </row>
    <row r="2288" spans="1:4" x14ac:dyDescent="0.25">
      <c r="A2288" s="73">
        <v>1999</v>
      </c>
      <c r="B2288" s="74">
        <v>830</v>
      </c>
      <c r="C2288" s="74">
        <v>900</v>
      </c>
      <c r="D2288" s="74">
        <v>863</v>
      </c>
    </row>
    <row r="2289" spans="1:4" x14ac:dyDescent="0.25">
      <c r="A2289" s="73">
        <v>2000</v>
      </c>
      <c r="B2289" s="74">
        <v>1080</v>
      </c>
      <c r="C2289" s="74">
        <v>1080</v>
      </c>
      <c r="D2289" s="74">
        <v>818</v>
      </c>
    </row>
    <row r="2290" spans="1:4" x14ac:dyDescent="0.25">
      <c r="A2290" s="73">
        <v>2001</v>
      </c>
      <c r="B2290" s="74">
        <v>930</v>
      </c>
      <c r="C2290" s="74">
        <v>1100</v>
      </c>
      <c r="D2290" s="74">
        <v>1053</v>
      </c>
    </row>
    <row r="2291" spans="1:4" x14ac:dyDescent="0.25">
      <c r="A2291" s="73">
        <v>2002</v>
      </c>
      <c r="B2291" s="74">
        <v>1100</v>
      </c>
      <c r="C2291" s="74">
        <v>1100</v>
      </c>
      <c r="D2291" s="74">
        <v>1090</v>
      </c>
    </row>
    <row r="2292" spans="1:4" x14ac:dyDescent="0.25">
      <c r="A2292" s="73">
        <v>2003</v>
      </c>
      <c r="B2292" s="74">
        <v>1010</v>
      </c>
      <c r="C2292" s="74">
        <v>1010</v>
      </c>
      <c r="D2292" s="74">
        <v>1014</v>
      </c>
    </row>
    <row r="2293" spans="1:4" x14ac:dyDescent="0.25">
      <c r="A2293" s="73">
        <v>2004</v>
      </c>
      <c r="B2293" s="74">
        <v>790</v>
      </c>
      <c r="C2293" s="74">
        <v>800</v>
      </c>
      <c r="D2293" s="74">
        <v>709</v>
      </c>
    </row>
    <row r="2294" spans="1:4" x14ac:dyDescent="0.25">
      <c r="A2294" s="73">
        <v>2005</v>
      </c>
      <c r="B2294" s="74">
        <v>1000</v>
      </c>
      <c r="C2294" s="74">
        <v>960</v>
      </c>
      <c r="D2294" s="74">
        <v>855</v>
      </c>
    </row>
    <row r="2295" spans="1:4" x14ac:dyDescent="0.25">
      <c r="A2295" s="73">
        <v>2006</v>
      </c>
      <c r="B2295" s="74">
        <v>930</v>
      </c>
      <c r="C2295" s="74">
        <v>960</v>
      </c>
      <c r="D2295" s="74">
        <v>569</v>
      </c>
    </row>
    <row r="2296" spans="1:4" x14ac:dyDescent="0.25">
      <c r="A2296" s="73">
        <v>2007</v>
      </c>
      <c r="B2296" s="74">
        <v>0</v>
      </c>
      <c r="C2296" s="74">
        <v>820</v>
      </c>
      <c r="D2296" s="74">
        <v>492</v>
      </c>
    </row>
    <row r="2297" spans="1:4" x14ac:dyDescent="0.25">
      <c r="A2297" s="73">
        <v>2008</v>
      </c>
      <c r="B2297" s="74">
        <v>0</v>
      </c>
      <c r="C2297" s="74">
        <v>669</v>
      </c>
      <c r="D2297" s="74">
        <v>332</v>
      </c>
    </row>
    <row r="2298" spans="1:4" x14ac:dyDescent="0.25">
      <c r="A2298" s="73">
        <v>2009</v>
      </c>
      <c r="B2298" s="74">
        <v>0</v>
      </c>
      <c r="C2298" s="74">
        <v>502</v>
      </c>
      <c r="D2298" s="74">
        <v>325</v>
      </c>
    </row>
    <row r="2299" spans="1:4" x14ac:dyDescent="0.25">
      <c r="A2299" s="73">
        <v>2010</v>
      </c>
      <c r="B2299" s="74">
        <v>0</v>
      </c>
      <c r="C2299" s="74">
        <v>402</v>
      </c>
      <c r="D2299" s="74">
        <v>277</v>
      </c>
    </row>
    <row r="2300" spans="1:4" x14ac:dyDescent="0.25">
      <c r="A2300" s="73">
        <v>2011</v>
      </c>
      <c r="B2300" s="74" t="s">
        <v>279</v>
      </c>
      <c r="C2300" s="74">
        <v>390</v>
      </c>
      <c r="D2300" s="74">
        <v>344</v>
      </c>
    </row>
    <row r="2301" spans="1:4" x14ac:dyDescent="0.25">
      <c r="A2301" s="73">
        <v>2012</v>
      </c>
      <c r="B2301" s="74">
        <v>200</v>
      </c>
      <c r="C2301" s="74">
        <v>300</v>
      </c>
      <c r="D2301" s="74">
        <v>321</v>
      </c>
    </row>
    <row r="2302" spans="1:4" x14ac:dyDescent="0.25">
      <c r="A2302" s="73">
        <v>2013</v>
      </c>
      <c r="B2302" s="74">
        <v>0</v>
      </c>
      <c r="C2302" s="74">
        <v>140</v>
      </c>
      <c r="D2302" s="74">
        <v>160</v>
      </c>
    </row>
    <row r="2303" spans="1:4" x14ac:dyDescent="0.25">
      <c r="A2303" s="73">
        <v>2014</v>
      </c>
      <c r="B2303" s="74">
        <v>0</v>
      </c>
      <c r="C2303" s="74">
        <v>95</v>
      </c>
      <c r="D2303" s="74">
        <v>108</v>
      </c>
    </row>
    <row r="2304" spans="1:4" x14ac:dyDescent="0.25">
      <c r="A2304" s="73">
        <v>2015</v>
      </c>
      <c r="B2304" s="74">
        <v>0</v>
      </c>
      <c r="C2304" s="74">
        <v>90</v>
      </c>
      <c r="D2304" s="74">
        <v>83</v>
      </c>
    </row>
    <row r="2305" spans="1:4" x14ac:dyDescent="0.25">
      <c r="A2305" s="73">
        <v>2016</v>
      </c>
      <c r="B2305" s="74">
        <v>0</v>
      </c>
      <c r="C2305" s="74">
        <v>40</v>
      </c>
      <c r="D2305" s="74">
        <v>36</v>
      </c>
    </row>
    <row r="2306" spans="1:4" x14ac:dyDescent="0.25">
      <c r="A2306" s="73">
        <v>2017</v>
      </c>
      <c r="B2306" s="74">
        <v>0</v>
      </c>
      <c r="C2306" s="74">
        <v>40</v>
      </c>
      <c r="D2306" s="74">
        <v>35</v>
      </c>
    </row>
    <row r="2307" spans="1:4" x14ac:dyDescent="0.25">
      <c r="A2307" s="73">
        <v>2018</v>
      </c>
      <c r="B2307" s="74">
        <v>0</v>
      </c>
      <c r="C2307" s="74">
        <v>40</v>
      </c>
      <c r="D2307" s="74">
        <v>38</v>
      </c>
    </row>
    <row r="2308" spans="1:4" x14ac:dyDescent="0.25">
      <c r="A2308" s="73">
        <v>2019</v>
      </c>
      <c r="B2308" s="74">
        <v>414</v>
      </c>
      <c r="C2308" s="74">
        <v>414</v>
      </c>
      <c r="D2308" s="74">
        <v>463</v>
      </c>
    </row>
    <row r="2309" spans="1:4" x14ac:dyDescent="0.25">
      <c r="A2309" s="73">
        <v>2020</v>
      </c>
      <c r="B2309" s="74">
        <v>561</v>
      </c>
      <c r="C2309" s="74">
        <v>457</v>
      </c>
      <c r="D2309" s="74">
        <v>460</v>
      </c>
    </row>
    <row r="2310" spans="1:4" x14ac:dyDescent="0.25">
      <c r="A2310" s="73">
        <v>2021</v>
      </c>
      <c r="B2310" s="74">
        <v>768</v>
      </c>
      <c r="C2310" s="74">
        <v>768</v>
      </c>
      <c r="D2310" s="74">
        <v>690</v>
      </c>
    </row>
    <row r="2311" spans="1:4" x14ac:dyDescent="0.25">
      <c r="A2311" s="73">
        <v>2022</v>
      </c>
      <c r="B2311" s="74">
        <v>787</v>
      </c>
      <c r="C2311" s="74">
        <v>787</v>
      </c>
      <c r="D2311" s="74">
        <v>0</v>
      </c>
    </row>
    <row r="2312" spans="1:4" x14ac:dyDescent="0.25">
      <c r="A2312" s="73">
        <v>2023</v>
      </c>
      <c r="B2312" s="74">
        <v>605</v>
      </c>
      <c r="C2312" s="74" t="s">
        <v>279</v>
      </c>
      <c r="D2312" s="74">
        <v>0</v>
      </c>
    </row>
    <row r="2313" spans="1:4" x14ac:dyDescent="0.25">
      <c r="A2313" s="73">
        <v>1990</v>
      </c>
      <c r="B2313" s="74">
        <v>3700</v>
      </c>
      <c r="C2313" s="74">
        <v>3850</v>
      </c>
      <c r="D2313" s="74">
        <v>3989</v>
      </c>
    </row>
    <row r="2314" spans="1:4" x14ac:dyDescent="0.25">
      <c r="A2314" s="73">
        <v>1991</v>
      </c>
      <c r="B2314" s="74">
        <v>3400</v>
      </c>
      <c r="C2314" s="74">
        <v>3850</v>
      </c>
      <c r="D2314" s="74">
        <v>4719</v>
      </c>
    </row>
    <row r="2315" spans="1:4" x14ac:dyDescent="0.25">
      <c r="A2315" s="73">
        <v>1992</v>
      </c>
      <c r="B2315" s="74">
        <v>2700</v>
      </c>
      <c r="C2315" s="74">
        <v>3500</v>
      </c>
      <c r="D2315" s="74">
        <v>4347</v>
      </c>
    </row>
    <row r="2316" spans="1:4" x14ac:dyDescent="0.25">
      <c r="A2316" s="73">
        <v>1993</v>
      </c>
      <c r="B2316" s="74">
        <v>2800</v>
      </c>
      <c r="C2316" s="74">
        <v>3200</v>
      </c>
      <c r="D2316" s="74">
        <v>4572</v>
      </c>
    </row>
    <row r="2317" spans="1:4" x14ac:dyDescent="0.25">
      <c r="A2317" s="73">
        <v>1994</v>
      </c>
      <c r="B2317" s="74">
        <v>3800</v>
      </c>
      <c r="C2317" s="74">
        <v>3800</v>
      </c>
      <c r="D2317" s="74">
        <v>4505</v>
      </c>
    </row>
    <row r="2318" spans="1:4" x14ac:dyDescent="0.25">
      <c r="A2318" s="73">
        <v>1995</v>
      </c>
      <c r="B2318" s="74">
        <v>3800</v>
      </c>
      <c r="C2318" s="74">
        <v>3800</v>
      </c>
      <c r="D2318" s="74">
        <v>4702</v>
      </c>
    </row>
    <row r="2319" spans="1:4" x14ac:dyDescent="0.25">
      <c r="A2319" s="73">
        <v>1996</v>
      </c>
      <c r="B2319" s="74">
        <v>4700</v>
      </c>
      <c r="C2319" s="74">
        <v>3500</v>
      </c>
      <c r="D2319" s="74">
        <v>4971</v>
      </c>
    </row>
    <row r="2320" spans="1:4" x14ac:dyDescent="0.25">
      <c r="A2320" s="73">
        <v>1997</v>
      </c>
      <c r="B2320" s="74" t="s">
        <v>279</v>
      </c>
      <c r="C2320" s="74">
        <v>5230</v>
      </c>
      <c r="D2320" s="74">
        <v>4911</v>
      </c>
    </row>
    <row r="2321" spans="1:4" x14ac:dyDescent="0.25">
      <c r="A2321" s="73">
        <v>1998</v>
      </c>
      <c r="B2321" s="74">
        <v>4500</v>
      </c>
      <c r="C2321" s="74">
        <v>5230</v>
      </c>
      <c r="D2321" s="74">
        <v>3490</v>
      </c>
    </row>
    <row r="2322" spans="1:4" x14ac:dyDescent="0.25">
      <c r="A2322" s="73">
        <v>1999</v>
      </c>
      <c r="B2322" s="74">
        <v>3800</v>
      </c>
      <c r="C2322" s="74">
        <v>4700</v>
      </c>
      <c r="D2322" s="74">
        <v>4382</v>
      </c>
    </row>
    <row r="2323" spans="1:4" x14ac:dyDescent="0.25">
      <c r="A2323" s="73">
        <v>2000</v>
      </c>
      <c r="B2323" s="74">
        <v>3900</v>
      </c>
      <c r="C2323" s="74">
        <v>4100</v>
      </c>
      <c r="D2323" s="74">
        <v>3677</v>
      </c>
    </row>
    <row r="2324" spans="1:4" x14ac:dyDescent="0.25">
      <c r="A2324" s="73">
        <v>2001</v>
      </c>
      <c r="B2324" s="74">
        <v>4700</v>
      </c>
      <c r="C2324" s="74">
        <v>4600</v>
      </c>
      <c r="D2324" s="74">
        <v>4342</v>
      </c>
    </row>
    <row r="2325" spans="1:4" x14ac:dyDescent="0.25">
      <c r="A2325" s="73">
        <v>2002</v>
      </c>
      <c r="B2325" s="74">
        <v>5200</v>
      </c>
      <c r="C2325" s="74">
        <v>5200</v>
      </c>
      <c r="D2325" s="74">
        <v>5177</v>
      </c>
    </row>
    <row r="2326" spans="1:4" x14ac:dyDescent="0.25">
      <c r="A2326" s="73">
        <v>2003</v>
      </c>
      <c r="B2326" s="74">
        <v>5400</v>
      </c>
      <c r="C2326" s="74">
        <v>5400</v>
      </c>
      <c r="D2326" s="74">
        <v>7561</v>
      </c>
    </row>
    <row r="2327" spans="1:4" x14ac:dyDescent="0.25">
      <c r="A2327" s="73">
        <v>2004</v>
      </c>
      <c r="B2327" s="74">
        <v>5900</v>
      </c>
      <c r="C2327" s="74">
        <v>5900</v>
      </c>
      <c r="D2327" s="74">
        <v>6077</v>
      </c>
    </row>
    <row r="2328" spans="1:4" x14ac:dyDescent="0.25">
      <c r="A2328" s="73">
        <v>2005</v>
      </c>
      <c r="B2328" s="74">
        <v>5700</v>
      </c>
      <c r="C2328" s="74">
        <v>5700</v>
      </c>
      <c r="D2328" s="74">
        <v>5092</v>
      </c>
    </row>
    <row r="2329" spans="1:4" x14ac:dyDescent="0.25">
      <c r="A2329" s="73">
        <v>2006</v>
      </c>
      <c r="B2329" s="74">
        <v>5700</v>
      </c>
      <c r="C2329" s="74">
        <v>5720</v>
      </c>
      <c r="D2329" s="74">
        <v>5145</v>
      </c>
    </row>
    <row r="2330" spans="1:4" x14ac:dyDescent="0.25">
      <c r="A2330" s="73">
        <v>2007</v>
      </c>
      <c r="B2330" s="74">
        <v>6440</v>
      </c>
      <c r="C2330" s="74">
        <v>6220</v>
      </c>
      <c r="D2330" s="74">
        <v>5753</v>
      </c>
    </row>
    <row r="2331" spans="1:4" x14ac:dyDescent="0.25">
      <c r="A2331" s="73">
        <v>2008</v>
      </c>
      <c r="B2331" s="74">
        <v>6590</v>
      </c>
      <c r="C2331" s="74">
        <v>6590</v>
      </c>
      <c r="D2331" s="74">
        <v>5146</v>
      </c>
    </row>
    <row r="2332" spans="1:4" x14ac:dyDescent="0.25">
      <c r="A2332" s="73">
        <v>2009</v>
      </c>
      <c r="B2332" s="74">
        <v>4380</v>
      </c>
      <c r="C2332" s="74">
        <v>5274</v>
      </c>
      <c r="D2332" s="74">
        <v>5115</v>
      </c>
    </row>
    <row r="2333" spans="1:4" x14ac:dyDescent="0.25">
      <c r="A2333" s="73">
        <v>2010</v>
      </c>
      <c r="B2333" s="74">
        <v>3190</v>
      </c>
      <c r="C2333" s="74">
        <v>4219</v>
      </c>
      <c r="D2333" s="74">
        <v>4381</v>
      </c>
    </row>
    <row r="2334" spans="1:4" x14ac:dyDescent="0.25">
      <c r="A2334" s="73">
        <v>2011</v>
      </c>
      <c r="B2334" s="74">
        <v>4840</v>
      </c>
      <c r="C2334" s="74">
        <v>4852</v>
      </c>
      <c r="D2334" s="74">
        <v>4478</v>
      </c>
    </row>
    <row r="2335" spans="1:4" x14ac:dyDescent="0.25">
      <c r="A2335" s="73">
        <v>2012</v>
      </c>
      <c r="B2335" s="74">
        <v>5600</v>
      </c>
      <c r="C2335" s="74">
        <v>5580</v>
      </c>
      <c r="D2335" s="74">
        <v>4503</v>
      </c>
    </row>
    <row r="2336" spans="1:4" x14ac:dyDescent="0.25">
      <c r="A2336" s="73">
        <v>2013</v>
      </c>
      <c r="B2336" s="74">
        <v>5900</v>
      </c>
      <c r="C2336" s="74">
        <v>5900</v>
      </c>
      <c r="D2336" s="74">
        <v>4475</v>
      </c>
    </row>
    <row r="2337" spans="1:4" x14ac:dyDescent="0.25">
      <c r="A2337" s="73">
        <v>2014</v>
      </c>
      <c r="B2337" s="74">
        <v>3251</v>
      </c>
      <c r="C2337" s="74">
        <v>4838</v>
      </c>
      <c r="D2337" s="74">
        <v>4842</v>
      </c>
    </row>
    <row r="2338" spans="1:4" x14ac:dyDescent="0.25">
      <c r="A2338" s="73">
        <v>2015</v>
      </c>
      <c r="B2338" s="74">
        <v>1931</v>
      </c>
      <c r="C2338" s="74">
        <v>3483</v>
      </c>
      <c r="D2338" s="74">
        <v>3648</v>
      </c>
    </row>
    <row r="2339" spans="1:4" x14ac:dyDescent="0.25">
      <c r="A2339" s="73">
        <v>2016</v>
      </c>
      <c r="B2339" s="74">
        <v>2685</v>
      </c>
      <c r="C2339" s="74">
        <v>3258</v>
      </c>
      <c r="D2339" s="74">
        <v>2539</v>
      </c>
    </row>
    <row r="2340" spans="1:4" x14ac:dyDescent="0.25">
      <c r="A2340" s="73">
        <v>2017</v>
      </c>
      <c r="B2340" s="74">
        <v>2487</v>
      </c>
      <c r="C2340" s="74">
        <v>2724</v>
      </c>
      <c r="D2340" s="74">
        <v>2246</v>
      </c>
    </row>
    <row r="2341" spans="1:4" x14ac:dyDescent="0.25">
      <c r="A2341" s="73">
        <v>2018</v>
      </c>
      <c r="B2341" s="74">
        <v>3866</v>
      </c>
      <c r="C2341" s="74">
        <v>3405</v>
      </c>
      <c r="D2341" s="74">
        <v>2658</v>
      </c>
    </row>
    <row r="2342" spans="1:4" x14ac:dyDescent="0.25">
      <c r="A2342" s="73">
        <v>2019</v>
      </c>
      <c r="B2342" s="74">
        <v>2571</v>
      </c>
      <c r="C2342" s="74">
        <v>2515</v>
      </c>
      <c r="D2342" s="74">
        <v>2052</v>
      </c>
    </row>
    <row r="2343" spans="1:4" x14ac:dyDescent="0.25">
      <c r="A2343" s="73">
        <v>2020</v>
      </c>
      <c r="B2343" s="74">
        <v>2846</v>
      </c>
      <c r="C2343" s="74">
        <v>2797</v>
      </c>
      <c r="D2343" s="74">
        <v>1971</v>
      </c>
    </row>
    <row r="2344" spans="1:4" x14ac:dyDescent="0.25">
      <c r="A2344" s="73">
        <v>2021</v>
      </c>
      <c r="B2344" s="74">
        <v>3248</v>
      </c>
      <c r="C2344" s="74">
        <v>3248</v>
      </c>
      <c r="D2344" s="74">
        <v>1909</v>
      </c>
    </row>
    <row r="2345" spans="1:4" x14ac:dyDescent="0.25">
      <c r="A2345" s="73">
        <v>2022</v>
      </c>
      <c r="B2345" s="74">
        <v>2380</v>
      </c>
      <c r="C2345" s="74">
        <v>2380</v>
      </c>
      <c r="D2345" s="74">
        <v>0</v>
      </c>
    </row>
    <row r="2346" spans="1:4" x14ac:dyDescent="0.25">
      <c r="A2346" s="73">
        <v>2023</v>
      </c>
      <c r="B2346" s="74">
        <v>1747</v>
      </c>
      <c r="C2346" s="74" t="s">
        <v>279</v>
      </c>
      <c r="D2346" s="74">
        <v>0</v>
      </c>
    </row>
    <row r="2347" spans="1:4" x14ac:dyDescent="0.25">
      <c r="A2347" s="73">
        <v>1987</v>
      </c>
      <c r="B2347" s="74">
        <v>1150</v>
      </c>
      <c r="C2347" s="74">
        <v>1150</v>
      </c>
      <c r="D2347" s="74">
        <v>1280</v>
      </c>
    </row>
    <row r="2348" spans="1:4" x14ac:dyDescent="0.25">
      <c r="A2348" s="73">
        <v>1988</v>
      </c>
      <c r="B2348" s="74">
        <v>1300</v>
      </c>
      <c r="C2348" s="74">
        <v>1300</v>
      </c>
      <c r="D2348" s="74">
        <v>1444</v>
      </c>
    </row>
    <row r="2349" spans="1:4" x14ac:dyDescent="0.25">
      <c r="A2349" s="73">
        <v>1989</v>
      </c>
      <c r="B2349" s="74">
        <v>1000</v>
      </c>
      <c r="C2349" s="74">
        <v>1000</v>
      </c>
      <c r="D2349" s="74">
        <v>1390</v>
      </c>
    </row>
    <row r="2350" spans="1:4" x14ac:dyDescent="0.25">
      <c r="A2350" s="73">
        <v>1990</v>
      </c>
      <c r="B2350" s="74">
        <v>900</v>
      </c>
      <c r="C2350" s="74">
        <v>900</v>
      </c>
      <c r="D2350" s="74">
        <v>1315</v>
      </c>
    </row>
    <row r="2351" spans="1:4" x14ac:dyDescent="0.25">
      <c r="A2351" s="73">
        <v>1991</v>
      </c>
      <c r="B2351" s="74">
        <v>540</v>
      </c>
      <c r="C2351" s="74">
        <v>800</v>
      </c>
      <c r="D2351" s="74">
        <v>852</v>
      </c>
    </row>
    <row r="2352" spans="1:4" x14ac:dyDescent="0.25">
      <c r="A2352" s="73">
        <v>1992</v>
      </c>
      <c r="B2352" s="74">
        <v>770</v>
      </c>
      <c r="C2352" s="74">
        <v>800</v>
      </c>
      <c r="D2352" s="74">
        <v>895</v>
      </c>
    </row>
    <row r="2353" spans="1:4" x14ac:dyDescent="0.25">
      <c r="A2353" s="73">
        <v>1993</v>
      </c>
      <c r="B2353" s="74">
        <v>700</v>
      </c>
      <c r="C2353" s="74">
        <v>900</v>
      </c>
      <c r="D2353" s="74">
        <v>904</v>
      </c>
    </row>
    <row r="2354" spans="1:4" x14ac:dyDescent="0.25">
      <c r="A2354" s="73">
        <v>1994</v>
      </c>
      <c r="B2354" s="74">
        <v>1000</v>
      </c>
      <c r="C2354" s="74">
        <v>1000</v>
      </c>
      <c r="D2354" s="74">
        <v>800</v>
      </c>
    </row>
    <row r="2355" spans="1:4" x14ac:dyDescent="0.25">
      <c r="A2355" s="73">
        <v>1995</v>
      </c>
      <c r="B2355" s="74">
        <v>860</v>
      </c>
      <c r="C2355" s="74">
        <v>950</v>
      </c>
      <c r="D2355" s="74">
        <v>856</v>
      </c>
    </row>
    <row r="2356" spans="1:4" x14ac:dyDescent="0.25">
      <c r="A2356" s="73">
        <v>1996</v>
      </c>
      <c r="B2356" s="74">
        <v>680</v>
      </c>
      <c r="C2356" s="74">
        <v>700</v>
      </c>
      <c r="D2356" s="74">
        <v>833</v>
      </c>
    </row>
    <row r="2357" spans="1:4" x14ac:dyDescent="0.25">
      <c r="A2357" s="73">
        <v>1997</v>
      </c>
      <c r="B2357" s="74">
        <v>690</v>
      </c>
      <c r="C2357" s="74">
        <v>750</v>
      </c>
      <c r="D2357" s="74">
        <v>949</v>
      </c>
    </row>
    <row r="2358" spans="1:4" x14ac:dyDescent="0.25">
      <c r="A2358" s="73">
        <v>1998</v>
      </c>
      <c r="B2358" s="74">
        <v>670</v>
      </c>
      <c r="C2358" s="74">
        <v>670</v>
      </c>
      <c r="D2358" s="74">
        <v>880</v>
      </c>
    </row>
    <row r="2359" spans="1:4" x14ac:dyDescent="0.25">
      <c r="A2359" s="73">
        <v>1999</v>
      </c>
      <c r="B2359" s="74">
        <v>670</v>
      </c>
      <c r="C2359" s="74">
        <v>700</v>
      </c>
      <c r="D2359" s="74">
        <v>957</v>
      </c>
    </row>
    <row r="2360" spans="1:4" x14ac:dyDescent="0.25">
      <c r="A2360" s="73">
        <v>2000</v>
      </c>
      <c r="B2360" s="74">
        <v>640</v>
      </c>
      <c r="C2360" s="74">
        <v>660</v>
      </c>
      <c r="D2360" s="74">
        <v>914</v>
      </c>
    </row>
    <row r="2361" spans="1:4" x14ac:dyDescent="0.25">
      <c r="A2361" s="73">
        <v>2001</v>
      </c>
      <c r="B2361" s="74">
        <v>580</v>
      </c>
      <c r="C2361" s="74">
        <v>600</v>
      </c>
      <c r="D2361" s="74">
        <v>1069</v>
      </c>
    </row>
    <row r="2362" spans="1:4" x14ac:dyDescent="0.25">
      <c r="A2362" s="73">
        <v>2002</v>
      </c>
      <c r="B2362" s="74">
        <v>450</v>
      </c>
      <c r="C2362" s="74">
        <v>525</v>
      </c>
      <c r="D2362" s="74">
        <v>1106</v>
      </c>
    </row>
    <row r="2363" spans="1:4" x14ac:dyDescent="0.25">
      <c r="A2363" s="73">
        <v>2003</v>
      </c>
      <c r="B2363" s="74" t="s">
        <v>279</v>
      </c>
      <c r="C2363" s="74">
        <v>394</v>
      </c>
      <c r="D2363" s="74">
        <v>1078</v>
      </c>
    </row>
    <row r="2364" spans="1:4" x14ac:dyDescent="0.25">
      <c r="A2364" s="73">
        <v>2004</v>
      </c>
      <c r="B2364" s="74">
        <v>0</v>
      </c>
      <c r="C2364" s="74">
        <v>300</v>
      </c>
      <c r="D2364" s="74">
        <v>1075</v>
      </c>
    </row>
    <row r="2365" spans="1:4" x14ac:dyDescent="0.25">
      <c r="A2365" s="73">
        <v>2005</v>
      </c>
      <c r="B2365" s="74">
        <v>230</v>
      </c>
      <c r="C2365" s="74">
        <v>865</v>
      </c>
      <c r="D2365" s="74">
        <v>1039</v>
      </c>
    </row>
    <row r="2366" spans="1:4" x14ac:dyDescent="0.25">
      <c r="A2366" s="73">
        <v>2006</v>
      </c>
      <c r="B2366" s="74">
        <v>240</v>
      </c>
      <c r="C2366" s="74">
        <v>940</v>
      </c>
      <c r="D2366" s="74">
        <v>1022</v>
      </c>
    </row>
    <row r="2367" spans="1:4" x14ac:dyDescent="0.25">
      <c r="A2367" s="73">
        <v>2007</v>
      </c>
      <c r="B2367" s="74">
        <v>350</v>
      </c>
      <c r="C2367" s="74">
        <v>900</v>
      </c>
      <c r="D2367" s="74">
        <v>1015</v>
      </c>
    </row>
    <row r="2368" spans="1:4" x14ac:dyDescent="0.25">
      <c r="A2368" s="73">
        <v>2008</v>
      </c>
      <c r="B2368" s="74">
        <v>260</v>
      </c>
      <c r="C2368" s="74">
        <v>765</v>
      </c>
      <c r="D2368" s="74">
        <v>908</v>
      </c>
    </row>
    <row r="2369" spans="1:4" x14ac:dyDescent="0.25">
      <c r="A2369" s="73">
        <v>2009</v>
      </c>
      <c r="B2369" s="74">
        <v>320</v>
      </c>
      <c r="C2369" s="74">
        <v>650</v>
      </c>
      <c r="D2369" s="74">
        <v>701</v>
      </c>
    </row>
    <row r="2370" spans="1:4" x14ac:dyDescent="0.25">
      <c r="A2370" s="73">
        <v>2010</v>
      </c>
      <c r="B2370" s="74" t="s">
        <v>279</v>
      </c>
      <c r="C2370" s="74">
        <v>618</v>
      </c>
      <c r="D2370" s="74">
        <v>698</v>
      </c>
    </row>
    <row r="2371" spans="1:4" x14ac:dyDescent="0.25">
      <c r="A2371" s="73">
        <v>2011</v>
      </c>
      <c r="B2371" s="74">
        <v>660</v>
      </c>
      <c r="C2371" s="74">
        <v>710</v>
      </c>
      <c r="D2371" s="74">
        <v>801</v>
      </c>
    </row>
    <row r="2372" spans="1:4" x14ac:dyDescent="0.25">
      <c r="A2372" s="73">
        <v>2012</v>
      </c>
      <c r="B2372" s="74">
        <v>740</v>
      </c>
      <c r="C2372" s="74">
        <v>777</v>
      </c>
      <c r="D2372" s="74">
        <v>874</v>
      </c>
    </row>
    <row r="2373" spans="1:4" x14ac:dyDescent="0.25">
      <c r="A2373" s="73">
        <v>2013</v>
      </c>
      <c r="B2373" s="74">
        <v>960</v>
      </c>
      <c r="C2373" s="74">
        <v>894</v>
      </c>
      <c r="D2373" s="74">
        <v>884</v>
      </c>
    </row>
    <row r="2374" spans="1:4" x14ac:dyDescent="0.25">
      <c r="A2374" s="73">
        <v>2014</v>
      </c>
      <c r="B2374" s="74">
        <v>832</v>
      </c>
      <c r="C2374" s="74">
        <v>832</v>
      </c>
      <c r="D2374" s="74">
        <v>895</v>
      </c>
    </row>
    <row r="2375" spans="1:4" x14ac:dyDescent="0.25">
      <c r="A2375" s="73">
        <v>2015</v>
      </c>
      <c r="B2375" s="74">
        <v>851</v>
      </c>
      <c r="C2375" s="74">
        <v>851</v>
      </c>
      <c r="D2375" s="74">
        <v>828</v>
      </c>
    </row>
    <row r="2376" spans="1:4" x14ac:dyDescent="0.25">
      <c r="A2376" s="73">
        <v>2016</v>
      </c>
      <c r="B2376" s="74">
        <v>1226</v>
      </c>
      <c r="C2376" s="74">
        <v>979</v>
      </c>
      <c r="D2376" s="74">
        <v>923</v>
      </c>
    </row>
    <row r="2377" spans="1:4" x14ac:dyDescent="0.25">
      <c r="A2377" s="73">
        <v>2017</v>
      </c>
      <c r="B2377" s="74">
        <v>1198</v>
      </c>
      <c r="C2377" s="74">
        <v>1178</v>
      </c>
      <c r="D2377" s="74">
        <v>1011</v>
      </c>
    </row>
    <row r="2378" spans="1:4" x14ac:dyDescent="0.25">
      <c r="A2378" s="73">
        <v>2018</v>
      </c>
      <c r="B2378" s="74">
        <v>1239</v>
      </c>
      <c r="C2378" s="74">
        <v>1202</v>
      </c>
      <c r="D2378" s="74">
        <v>1078</v>
      </c>
    </row>
    <row r="2379" spans="1:4" x14ac:dyDescent="0.25">
      <c r="A2379" s="73">
        <v>2019</v>
      </c>
      <c r="B2379" s="74">
        <v>1272</v>
      </c>
      <c r="C2379" s="74">
        <v>1242</v>
      </c>
      <c r="D2379" s="74">
        <v>1189</v>
      </c>
    </row>
    <row r="2380" spans="1:4" x14ac:dyDescent="0.25">
      <c r="A2380" s="73">
        <v>2020</v>
      </c>
      <c r="B2380" s="74">
        <v>1478</v>
      </c>
      <c r="C2380" s="74">
        <v>1478</v>
      </c>
      <c r="D2380" s="74">
        <v>1220</v>
      </c>
    </row>
    <row r="2381" spans="1:4" x14ac:dyDescent="0.25">
      <c r="A2381" s="73">
        <v>2021</v>
      </c>
      <c r="B2381" s="74">
        <v>1925</v>
      </c>
      <c r="C2381" s="74">
        <v>1925</v>
      </c>
      <c r="D2381" s="74">
        <v>1405</v>
      </c>
    </row>
    <row r="2382" spans="1:4" x14ac:dyDescent="0.25">
      <c r="A2382" s="73">
        <v>2022</v>
      </c>
      <c r="B2382" s="74">
        <v>1810</v>
      </c>
      <c r="C2382" s="74">
        <v>1810</v>
      </c>
      <c r="D2382" s="74">
        <v>0</v>
      </c>
    </row>
    <row r="2383" spans="1:4" x14ac:dyDescent="0.25">
      <c r="A2383" s="73">
        <v>2023</v>
      </c>
      <c r="B2383" s="74">
        <v>1394</v>
      </c>
      <c r="C2383" s="74" t="s">
        <v>279</v>
      </c>
      <c r="D2383" s="74">
        <v>0</v>
      </c>
    </row>
    <row r="2384" spans="1:4" x14ac:dyDescent="0.25">
      <c r="A2384" s="73">
        <v>1987</v>
      </c>
      <c r="B2384" s="74">
        <v>1600</v>
      </c>
      <c r="C2384" s="74">
        <v>1600</v>
      </c>
      <c r="D2384" s="74">
        <v>1222</v>
      </c>
    </row>
    <row r="2385" spans="1:4" x14ac:dyDescent="0.25">
      <c r="A2385" s="73">
        <v>1988</v>
      </c>
      <c r="B2385" s="74">
        <v>900</v>
      </c>
      <c r="C2385" s="74">
        <v>1100</v>
      </c>
      <c r="D2385" s="74">
        <v>1146</v>
      </c>
    </row>
    <row r="2386" spans="1:4" x14ac:dyDescent="0.25">
      <c r="A2386" s="73">
        <v>1989</v>
      </c>
      <c r="B2386" s="74">
        <v>1000</v>
      </c>
      <c r="C2386" s="74">
        <v>1000</v>
      </c>
      <c r="D2386" s="74">
        <v>992</v>
      </c>
    </row>
    <row r="2387" spans="1:4" x14ac:dyDescent="0.25">
      <c r="A2387" s="73">
        <v>1990</v>
      </c>
      <c r="B2387" s="74">
        <v>1200</v>
      </c>
      <c r="C2387" s="74">
        <v>1200</v>
      </c>
      <c r="D2387" s="74">
        <v>1189</v>
      </c>
    </row>
    <row r="2388" spans="1:4" x14ac:dyDescent="0.25">
      <c r="A2388" s="73">
        <v>1991</v>
      </c>
      <c r="B2388" s="74">
        <v>1100</v>
      </c>
      <c r="C2388" s="74">
        <v>1200</v>
      </c>
      <c r="D2388" s="74">
        <v>1107</v>
      </c>
    </row>
    <row r="2389" spans="1:4" x14ac:dyDescent="0.25">
      <c r="A2389" s="73">
        <v>1992</v>
      </c>
      <c r="B2389" s="74">
        <v>1100</v>
      </c>
      <c r="C2389" s="74">
        <v>1200</v>
      </c>
      <c r="D2389" s="74">
        <v>981</v>
      </c>
    </row>
    <row r="2390" spans="1:4" x14ac:dyDescent="0.25">
      <c r="A2390" s="73">
        <v>1993</v>
      </c>
      <c r="B2390" s="74" t="s">
        <v>279</v>
      </c>
      <c r="C2390" s="74">
        <v>1100</v>
      </c>
      <c r="D2390" s="74">
        <v>928</v>
      </c>
    </row>
    <row r="2391" spans="1:4" x14ac:dyDescent="0.25">
      <c r="A2391" s="73">
        <v>1994</v>
      </c>
      <c r="B2391" s="74" t="s">
        <v>279</v>
      </c>
      <c r="C2391" s="74">
        <v>1100</v>
      </c>
      <c r="D2391" s="74">
        <v>1009</v>
      </c>
    </row>
    <row r="2392" spans="1:4" x14ac:dyDescent="0.25">
      <c r="A2392" s="73">
        <v>1995</v>
      </c>
      <c r="B2392" s="74">
        <v>1000</v>
      </c>
      <c r="C2392" s="74">
        <v>1100</v>
      </c>
      <c r="D2392" s="74">
        <v>1157</v>
      </c>
    </row>
    <row r="2393" spans="1:4" x14ac:dyDescent="0.25">
      <c r="A2393" s="73">
        <v>1996</v>
      </c>
      <c r="B2393" s="74">
        <v>800</v>
      </c>
      <c r="C2393" s="74">
        <v>1000</v>
      </c>
      <c r="D2393" s="74">
        <v>995</v>
      </c>
    </row>
    <row r="2394" spans="1:4" x14ac:dyDescent="0.25">
      <c r="A2394" s="73">
        <v>1997</v>
      </c>
      <c r="B2394" s="74">
        <v>800</v>
      </c>
      <c r="C2394" s="74">
        <v>900</v>
      </c>
      <c r="D2394" s="74">
        <v>927</v>
      </c>
    </row>
    <row r="2395" spans="1:4" x14ac:dyDescent="0.25">
      <c r="A2395" s="73">
        <v>1998</v>
      </c>
      <c r="B2395" s="74">
        <v>700</v>
      </c>
      <c r="C2395" s="74">
        <v>850</v>
      </c>
      <c r="D2395" s="74">
        <v>875</v>
      </c>
    </row>
    <row r="2396" spans="1:4" x14ac:dyDescent="0.25">
      <c r="A2396" s="73">
        <v>1999</v>
      </c>
      <c r="B2396" s="74">
        <v>810</v>
      </c>
      <c r="C2396" s="74">
        <v>960</v>
      </c>
      <c r="D2396" s="74">
        <v>1012</v>
      </c>
    </row>
    <row r="2397" spans="1:4" x14ac:dyDescent="0.25">
      <c r="A2397" s="73">
        <v>2000</v>
      </c>
      <c r="B2397" s="74">
        <v>1160</v>
      </c>
      <c r="C2397" s="74">
        <v>1160</v>
      </c>
      <c r="D2397" s="74">
        <v>1091</v>
      </c>
    </row>
    <row r="2398" spans="1:4" x14ac:dyDescent="0.25">
      <c r="A2398" s="73">
        <v>2001</v>
      </c>
      <c r="B2398" s="74">
        <v>810</v>
      </c>
      <c r="C2398" s="74">
        <v>1020</v>
      </c>
      <c r="D2398" s="74">
        <v>1168</v>
      </c>
    </row>
    <row r="2399" spans="1:4" x14ac:dyDescent="0.25">
      <c r="A2399" s="73">
        <v>2002</v>
      </c>
      <c r="B2399" s="74">
        <v>1000</v>
      </c>
      <c r="C2399" s="74">
        <v>1070</v>
      </c>
      <c r="D2399" s="74">
        <v>1345</v>
      </c>
    </row>
    <row r="2400" spans="1:4" x14ac:dyDescent="0.25">
      <c r="A2400" s="73">
        <v>2003</v>
      </c>
      <c r="B2400" s="74">
        <v>1240</v>
      </c>
      <c r="C2400" s="74">
        <v>1240</v>
      </c>
      <c r="D2400" s="74">
        <v>1547</v>
      </c>
    </row>
    <row r="2401" spans="1:4" x14ac:dyDescent="0.25">
      <c r="A2401" s="73">
        <v>2004</v>
      </c>
      <c r="B2401" s="74">
        <v>1000</v>
      </c>
      <c r="C2401" s="74">
        <v>1050</v>
      </c>
      <c r="D2401" s="74">
        <v>1531</v>
      </c>
    </row>
    <row r="2402" spans="1:4" x14ac:dyDescent="0.25">
      <c r="A2402" s="73">
        <v>2005</v>
      </c>
      <c r="B2402" s="74">
        <v>840</v>
      </c>
      <c r="C2402" s="74">
        <v>1000</v>
      </c>
      <c r="D2402" s="74">
        <v>1286</v>
      </c>
    </row>
    <row r="2403" spans="1:4" x14ac:dyDescent="0.25">
      <c r="A2403" s="73">
        <v>2006</v>
      </c>
      <c r="B2403" s="74">
        <v>880</v>
      </c>
      <c r="C2403" s="74">
        <v>950</v>
      </c>
      <c r="D2403" s="74">
        <v>1099</v>
      </c>
    </row>
    <row r="2404" spans="1:4" x14ac:dyDescent="0.25">
      <c r="A2404" s="73">
        <v>2007</v>
      </c>
      <c r="B2404" s="74">
        <v>840</v>
      </c>
      <c r="C2404" s="74">
        <v>893</v>
      </c>
      <c r="D2404" s="74">
        <v>1088</v>
      </c>
    </row>
    <row r="2405" spans="1:4" x14ac:dyDescent="0.25">
      <c r="A2405" s="73">
        <v>2008</v>
      </c>
      <c r="B2405" s="74">
        <v>1000</v>
      </c>
      <c r="C2405" s="74">
        <v>964</v>
      </c>
      <c r="D2405" s="74">
        <v>798</v>
      </c>
    </row>
    <row r="2406" spans="1:4" x14ac:dyDescent="0.25">
      <c r="A2406" s="73">
        <v>2009</v>
      </c>
      <c r="B2406" s="74">
        <v>940</v>
      </c>
      <c r="C2406" s="74">
        <v>993</v>
      </c>
      <c r="D2406" s="74">
        <v>802</v>
      </c>
    </row>
    <row r="2407" spans="1:4" x14ac:dyDescent="0.25">
      <c r="A2407" s="73">
        <v>2010</v>
      </c>
      <c r="B2407" s="74">
        <v>920</v>
      </c>
      <c r="C2407" s="74">
        <v>993</v>
      </c>
      <c r="D2407" s="74">
        <v>923</v>
      </c>
    </row>
    <row r="2408" spans="1:4" x14ac:dyDescent="0.25">
      <c r="A2408" s="73">
        <v>2011</v>
      </c>
      <c r="B2408" s="74" t="s">
        <v>279</v>
      </c>
      <c r="C2408" s="74">
        <v>1241</v>
      </c>
      <c r="D2408" s="74">
        <v>1055</v>
      </c>
    </row>
    <row r="2409" spans="1:4" x14ac:dyDescent="0.25">
      <c r="A2409" s="73">
        <v>2012</v>
      </c>
      <c r="B2409" s="74">
        <v>1060</v>
      </c>
      <c r="C2409" s="74">
        <v>1060</v>
      </c>
      <c r="D2409" s="74">
        <v>1133</v>
      </c>
    </row>
    <row r="2410" spans="1:4" x14ac:dyDescent="0.25">
      <c r="A2410" s="73">
        <v>2013</v>
      </c>
      <c r="B2410" s="74">
        <v>1100</v>
      </c>
      <c r="C2410" s="74">
        <v>1100</v>
      </c>
      <c r="D2410" s="74">
        <v>1119</v>
      </c>
    </row>
    <row r="2411" spans="1:4" x14ac:dyDescent="0.25">
      <c r="A2411" s="73">
        <v>2014</v>
      </c>
      <c r="B2411" s="74">
        <v>920</v>
      </c>
      <c r="C2411" s="74">
        <v>1001</v>
      </c>
      <c r="D2411" s="74">
        <v>1068</v>
      </c>
    </row>
    <row r="2412" spans="1:4" x14ac:dyDescent="0.25">
      <c r="A2412" s="73">
        <v>2015</v>
      </c>
      <c r="B2412" s="74">
        <v>652</v>
      </c>
      <c r="C2412" s="74">
        <v>851</v>
      </c>
      <c r="D2412" s="74">
        <v>848</v>
      </c>
    </row>
    <row r="2413" spans="1:4" x14ac:dyDescent="0.25">
      <c r="A2413" s="73">
        <v>2016</v>
      </c>
      <c r="B2413" s="74">
        <v>760</v>
      </c>
      <c r="C2413" s="74">
        <v>779</v>
      </c>
      <c r="D2413" s="74">
        <v>863</v>
      </c>
    </row>
    <row r="2414" spans="1:4" x14ac:dyDescent="0.25">
      <c r="A2414" s="73">
        <v>2017</v>
      </c>
      <c r="B2414" s="74">
        <v>806</v>
      </c>
      <c r="C2414" s="74">
        <v>845</v>
      </c>
      <c r="D2414" s="74">
        <v>843</v>
      </c>
    </row>
    <row r="2415" spans="1:4" x14ac:dyDescent="0.25">
      <c r="A2415" s="73">
        <v>2018</v>
      </c>
      <c r="B2415" s="74">
        <v>931</v>
      </c>
      <c r="C2415" s="74">
        <v>920</v>
      </c>
      <c r="D2415" s="74">
        <v>991</v>
      </c>
    </row>
    <row r="2416" spans="1:4" x14ac:dyDescent="0.25">
      <c r="A2416" s="73">
        <v>2019</v>
      </c>
      <c r="B2416" s="74">
        <v>864</v>
      </c>
      <c r="C2416" s="74">
        <v>1009</v>
      </c>
      <c r="D2416" s="74">
        <v>1213</v>
      </c>
    </row>
    <row r="2417" spans="1:4" x14ac:dyDescent="0.25">
      <c r="A2417" s="73">
        <v>2020</v>
      </c>
      <c r="B2417" s="74">
        <v>1686</v>
      </c>
      <c r="C2417" s="74">
        <v>1652</v>
      </c>
      <c r="D2417" s="74">
        <v>1630</v>
      </c>
    </row>
    <row r="2418" spans="1:4" x14ac:dyDescent="0.25">
      <c r="A2418" s="73">
        <v>2021</v>
      </c>
      <c r="B2418" s="74">
        <v>1413</v>
      </c>
      <c r="C2418" s="74">
        <v>1413</v>
      </c>
      <c r="D2418" s="74">
        <v>1398</v>
      </c>
    </row>
    <row r="2419" spans="1:4" x14ac:dyDescent="0.25">
      <c r="A2419" s="73">
        <v>2022</v>
      </c>
      <c r="B2419" s="74">
        <v>1337</v>
      </c>
      <c r="C2419" s="74">
        <v>1337</v>
      </c>
      <c r="D2419" s="74">
        <v>0</v>
      </c>
    </row>
    <row r="2420" spans="1:4" x14ac:dyDescent="0.25">
      <c r="A2420" s="73">
        <v>2023</v>
      </c>
      <c r="B2420" s="74">
        <v>1338</v>
      </c>
      <c r="C2420" s="74" t="s">
        <v>279</v>
      </c>
      <c r="D2420" s="74">
        <v>0</v>
      </c>
    </row>
    <row r="2421" spans="1:4" x14ac:dyDescent="0.25">
      <c r="A2421" s="73">
        <v>1987</v>
      </c>
      <c r="B2421" s="74" t="s">
        <v>279</v>
      </c>
      <c r="C2421" s="74">
        <v>4400</v>
      </c>
      <c r="D2421" s="74">
        <v>5284</v>
      </c>
    </row>
    <row r="2422" spans="1:4" x14ac:dyDescent="0.25">
      <c r="A2422" s="73">
        <v>1988</v>
      </c>
      <c r="B2422" s="74">
        <v>3700</v>
      </c>
      <c r="C2422" s="74">
        <v>4000</v>
      </c>
      <c r="D2422" s="74">
        <v>5636</v>
      </c>
    </row>
    <row r="2423" spans="1:4" x14ac:dyDescent="0.25">
      <c r="A2423" s="73">
        <v>1989</v>
      </c>
      <c r="B2423" s="74">
        <v>4500</v>
      </c>
      <c r="C2423" s="74">
        <v>4800</v>
      </c>
      <c r="D2423" s="74">
        <v>6201</v>
      </c>
    </row>
    <row r="2424" spans="1:4" x14ac:dyDescent="0.25">
      <c r="A2424" s="73">
        <v>1990</v>
      </c>
      <c r="B2424" s="74">
        <v>5100</v>
      </c>
      <c r="C2424" s="74">
        <v>5200</v>
      </c>
      <c r="D2424" s="74">
        <v>6219</v>
      </c>
    </row>
    <row r="2425" spans="1:4" x14ac:dyDescent="0.25">
      <c r="A2425" s="73">
        <v>1991</v>
      </c>
      <c r="B2425" s="74">
        <v>4700</v>
      </c>
      <c r="C2425" s="74">
        <v>5300</v>
      </c>
      <c r="D2425" s="74">
        <v>5767</v>
      </c>
    </row>
    <row r="2426" spans="1:4" x14ac:dyDescent="0.25">
      <c r="A2426" s="73">
        <v>1992</v>
      </c>
      <c r="B2426" s="74">
        <v>5000</v>
      </c>
      <c r="C2426" s="74">
        <v>5300</v>
      </c>
      <c r="D2426" s="74">
        <v>6673</v>
      </c>
    </row>
    <row r="2427" spans="1:4" x14ac:dyDescent="0.25">
      <c r="A2427" s="73">
        <v>1993</v>
      </c>
      <c r="B2427" s="74" t="s">
        <v>279</v>
      </c>
      <c r="C2427" s="74">
        <v>5700</v>
      </c>
      <c r="D2427" s="74">
        <v>6524</v>
      </c>
    </row>
    <row r="2428" spans="1:4" x14ac:dyDescent="0.25">
      <c r="A2428" s="73">
        <v>1994</v>
      </c>
      <c r="B2428" s="74" t="s">
        <v>279</v>
      </c>
      <c r="C2428" s="74">
        <v>6600</v>
      </c>
      <c r="D2428" s="74">
        <v>7413</v>
      </c>
    </row>
    <row r="2429" spans="1:4" x14ac:dyDescent="0.25">
      <c r="A2429" s="73">
        <v>1995</v>
      </c>
      <c r="B2429" s="74">
        <v>5400</v>
      </c>
      <c r="C2429" s="74">
        <v>6600</v>
      </c>
      <c r="D2429" s="74">
        <v>6335</v>
      </c>
    </row>
    <row r="2430" spans="1:4" x14ac:dyDescent="0.25">
      <c r="A2430" s="73">
        <v>1996</v>
      </c>
      <c r="B2430" s="74">
        <v>5000</v>
      </c>
      <c r="C2430" s="74">
        <v>6600</v>
      </c>
      <c r="D2430" s="74">
        <v>5996</v>
      </c>
    </row>
    <row r="2431" spans="1:4" x14ac:dyDescent="0.25">
      <c r="A2431" s="73">
        <v>1997</v>
      </c>
      <c r="B2431" s="74">
        <v>3100</v>
      </c>
      <c r="C2431" s="74">
        <v>5400</v>
      </c>
      <c r="D2431" s="74">
        <v>6377</v>
      </c>
    </row>
    <row r="2432" spans="1:4" x14ac:dyDescent="0.25">
      <c r="A2432" s="73">
        <v>1998</v>
      </c>
      <c r="B2432" s="74">
        <v>7600</v>
      </c>
      <c r="C2432" s="74">
        <v>6000</v>
      </c>
      <c r="D2432" s="74">
        <v>6154</v>
      </c>
    </row>
    <row r="2433" spans="1:4" x14ac:dyDescent="0.25">
      <c r="A2433" s="73">
        <v>1999</v>
      </c>
      <c r="B2433" s="74">
        <v>5000</v>
      </c>
      <c r="C2433" s="74">
        <v>5400</v>
      </c>
      <c r="D2433" s="74">
        <v>5359</v>
      </c>
    </row>
    <row r="2434" spans="1:4" x14ac:dyDescent="0.25">
      <c r="A2434" s="73">
        <v>2000</v>
      </c>
      <c r="B2434" s="74">
        <v>5800</v>
      </c>
      <c r="C2434" s="74">
        <v>5800</v>
      </c>
      <c r="D2434" s="74">
        <v>5811</v>
      </c>
    </row>
    <row r="2435" spans="1:4" x14ac:dyDescent="0.25">
      <c r="A2435" s="73">
        <v>2001</v>
      </c>
      <c r="B2435" s="74">
        <v>5800</v>
      </c>
      <c r="C2435" s="74">
        <v>6314</v>
      </c>
      <c r="D2435" s="74">
        <v>4875</v>
      </c>
    </row>
    <row r="2436" spans="1:4" x14ac:dyDescent="0.25">
      <c r="A2436" s="73">
        <v>2002</v>
      </c>
      <c r="B2436" s="74" t="s">
        <v>279</v>
      </c>
      <c r="C2436" s="74">
        <v>4000</v>
      </c>
      <c r="D2436" s="74">
        <v>5508</v>
      </c>
    </row>
    <row r="2437" spans="1:4" x14ac:dyDescent="0.25">
      <c r="A2437" s="73">
        <v>2003</v>
      </c>
      <c r="B2437" s="74" t="s">
        <v>279</v>
      </c>
      <c r="C2437" s="74">
        <v>3800</v>
      </c>
      <c r="D2437" s="74">
        <v>4129</v>
      </c>
    </row>
    <row r="2438" spans="1:4" x14ac:dyDescent="0.25">
      <c r="A2438" s="73">
        <v>2004</v>
      </c>
      <c r="B2438" s="74">
        <v>2000</v>
      </c>
      <c r="C2438" s="74">
        <v>3600</v>
      </c>
      <c r="D2438" s="74">
        <v>4002</v>
      </c>
    </row>
    <row r="2439" spans="1:4" x14ac:dyDescent="0.25">
      <c r="A2439" s="73">
        <v>2005</v>
      </c>
      <c r="B2439" s="74">
        <v>4100</v>
      </c>
      <c r="C2439" s="74">
        <v>4140</v>
      </c>
      <c r="D2439" s="74">
        <v>4539</v>
      </c>
    </row>
    <row r="2440" spans="1:4" x14ac:dyDescent="0.25">
      <c r="A2440" s="73">
        <v>2006</v>
      </c>
      <c r="B2440" s="74">
        <v>4200</v>
      </c>
      <c r="C2440" s="74">
        <v>4060</v>
      </c>
      <c r="D2440" s="74">
        <v>4793</v>
      </c>
    </row>
    <row r="2441" spans="1:4" x14ac:dyDescent="0.25">
      <c r="A2441" s="73">
        <v>2007</v>
      </c>
      <c r="B2441" s="74">
        <v>4540</v>
      </c>
      <c r="C2441" s="74">
        <v>4540</v>
      </c>
      <c r="D2441" s="74">
        <v>4363</v>
      </c>
    </row>
    <row r="2442" spans="1:4" x14ac:dyDescent="0.25">
      <c r="A2442" s="73">
        <v>2008</v>
      </c>
      <c r="B2442" s="74">
        <v>3850</v>
      </c>
      <c r="C2442" s="74">
        <v>4582</v>
      </c>
      <c r="D2442" s="74">
        <v>4299</v>
      </c>
    </row>
    <row r="2443" spans="1:4" x14ac:dyDescent="0.25">
      <c r="A2443" s="73">
        <v>2009</v>
      </c>
      <c r="B2443" s="74">
        <v>4430</v>
      </c>
      <c r="C2443" s="74">
        <v>4390</v>
      </c>
      <c r="D2443" s="74">
        <v>3650</v>
      </c>
    </row>
    <row r="2444" spans="1:4" x14ac:dyDescent="0.25">
      <c r="A2444" s="73">
        <v>2010</v>
      </c>
      <c r="B2444" s="74">
        <v>4900</v>
      </c>
      <c r="C2444" s="74">
        <v>4829</v>
      </c>
      <c r="D2444" s="74">
        <v>3966</v>
      </c>
    </row>
    <row r="2445" spans="1:4" x14ac:dyDescent="0.25">
      <c r="A2445" s="73">
        <v>2011</v>
      </c>
      <c r="B2445" s="74" t="s">
        <v>279</v>
      </c>
      <c r="C2445" s="74">
        <v>4250</v>
      </c>
      <c r="D2445" s="74">
        <v>4632</v>
      </c>
    </row>
    <row r="2446" spans="1:4" x14ac:dyDescent="0.25">
      <c r="A2446" s="73">
        <v>2012</v>
      </c>
      <c r="B2446" s="74">
        <v>4000</v>
      </c>
      <c r="C2446" s="74">
        <v>4250</v>
      </c>
      <c r="D2446" s="74">
        <v>4321</v>
      </c>
    </row>
    <row r="2447" spans="1:4" x14ac:dyDescent="0.25">
      <c r="A2447" s="73">
        <v>2013</v>
      </c>
      <c r="B2447" s="74">
        <v>3500</v>
      </c>
      <c r="C2447" s="74">
        <v>4100</v>
      </c>
      <c r="D2447" s="74">
        <v>4235</v>
      </c>
    </row>
    <row r="2448" spans="1:4" x14ac:dyDescent="0.25">
      <c r="A2448" s="73">
        <v>2014</v>
      </c>
      <c r="B2448" s="74">
        <v>3270</v>
      </c>
      <c r="C2448" s="74">
        <v>3800</v>
      </c>
      <c r="D2448" s="74">
        <v>3928</v>
      </c>
    </row>
    <row r="2449" spans="1:4" x14ac:dyDescent="0.25">
      <c r="A2449" s="73">
        <v>2015</v>
      </c>
      <c r="B2449" s="74">
        <v>2407</v>
      </c>
      <c r="C2449" s="74">
        <v>3800</v>
      </c>
      <c r="D2449" s="74">
        <v>3706</v>
      </c>
    </row>
    <row r="2450" spans="1:4" x14ac:dyDescent="0.25">
      <c r="A2450" s="73">
        <v>2016</v>
      </c>
      <c r="B2450" s="74">
        <v>2393</v>
      </c>
      <c r="C2450" s="74">
        <v>3420</v>
      </c>
      <c r="D2450" s="74">
        <v>3366</v>
      </c>
    </row>
    <row r="2451" spans="1:4" x14ac:dyDescent="0.25">
      <c r="A2451" s="73">
        <v>2017</v>
      </c>
      <c r="B2451" s="74">
        <v>3107</v>
      </c>
      <c r="C2451" s="74">
        <v>3420</v>
      </c>
      <c r="D2451" s="74">
        <v>3304</v>
      </c>
    </row>
    <row r="2452" spans="1:4" x14ac:dyDescent="0.25">
      <c r="A2452" s="73">
        <v>2018</v>
      </c>
      <c r="B2452" s="74">
        <v>3725</v>
      </c>
      <c r="C2452" s="74">
        <v>3621</v>
      </c>
      <c r="D2452" s="74">
        <v>3332</v>
      </c>
    </row>
    <row r="2453" spans="1:4" x14ac:dyDescent="0.25">
      <c r="A2453" s="73">
        <v>2019</v>
      </c>
      <c r="B2453" s="74">
        <v>3967</v>
      </c>
      <c r="C2453" s="74">
        <v>3872</v>
      </c>
      <c r="D2453" s="74">
        <v>3464</v>
      </c>
    </row>
    <row r="2454" spans="1:4" x14ac:dyDescent="0.25">
      <c r="A2454" s="73">
        <v>2020</v>
      </c>
      <c r="B2454" s="74">
        <v>3768</v>
      </c>
      <c r="C2454" s="74">
        <v>3666</v>
      </c>
      <c r="D2454" s="74">
        <v>3293</v>
      </c>
    </row>
    <row r="2455" spans="1:4" x14ac:dyDescent="0.25">
      <c r="A2455" s="73">
        <v>2021</v>
      </c>
      <c r="B2455" s="74">
        <v>3483</v>
      </c>
      <c r="C2455" s="74">
        <v>3483</v>
      </c>
      <c r="D2455" s="74">
        <v>3109</v>
      </c>
    </row>
    <row r="2456" spans="1:4" x14ac:dyDescent="0.25">
      <c r="A2456" s="73">
        <v>2022</v>
      </c>
      <c r="B2456" s="74">
        <v>2233</v>
      </c>
      <c r="C2456" s="74">
        <v>2233</v>
      </c>
      <c r="D2456" s="74">
        <v>0</v>
      </c>
    </row>
    <row r="2457" spans="1:4" x14ac:dyDescent="0.25">
      <c r="A2457" s="73">
        <v>2023</v>
      </c>
      <c r="B2457" s="74">
        <v>2685</v>
      </c>
      <c r="C2457" s="74" t="s">
        <v>279</v>
      </c>
      <c r="D2457" s="74">
        <v>0</v>
      </c>
    </row>
    <row r="2458" spans="1:4" x14ac:dyDescent="0.25">
      <c r="A2458" s="73">
        <v>2019</v>
      </c>
      <c r="B2458" s="74">
        <v>138726</v>
      </c>
      <c r="C2458" s="74">
        <v>151940</v>
      </c>
      <c r="D2458" s="74" t="s">
        <v>279</v>
      </c>
    </row>
    <row r="2459" spans="1:4" x14ac:dyDescent="0.25">
      <c r="A2459" s="73">
        <v>2020</v>
      </c>
      <c r="B2459" s="74">
        <v>207807</v>
      </c>
      <c r="C2459" s="74">
        <v>207807</v>
      </c>
      <c r="D2459" s="74" t="s">
        <v>279</v>
      </c>
    </row>
    <row r="2460" spans="1:4" x14ac:dyDescent="0.25">
      <c r="A2460" s="73">
        <v>2021</v>
      </c>
      <c r="B2460" s="74">
        <v>106715</v>
      </c>
      <c r="C2460" s="74">
        <v>106715</v>
      </c>
      <c r="D2460" s="74" t="s">
        <v>279</v>
      </c>
    </row>
    <row r="2461" spans="1:4" x14ac:dyDescent="0.25">
      <c r="A2461" s="73">
        <v>2022</v>
      </c>
      <c r="B2461" s="74">
        <v>68690</v>
      </c>
      <c r="C2461" s="74" t="s">
        <v>279</v>
      </c>
      <c r="D2461" s="74" t="s">
        <v>279</v>
      </c>
    </row>
    <row r="2462" spans="1:4" x14ac:dyDescent="0.25">
      <c r="A2462" s="73">
        <v>1987</v>
      </c>
      <c r="B2462" s="74">
        <v>0</v>
      </c>
      <c r="C2462" s="74">
        <v>137000</v>
      </c>
      <c r="D2462" s="74" t="s">
        <v>279</v>
      </c>
    </row>
    <row r="2463" spans="1:4" x14ac:dyDescent="0.25">
      <c r="A2463" s="73">
        <v>1988</v>
      </c>
      <c r="B2463" s="74">
        <v>80000</v>
      </c>
      <c r="C2463" s="74">
        <v>137000</v>
      </c>
      <c r="D2463" s="74" t="s">
        <v>279</v>
      </c>
    </row>
    <row r="2464" spans="1:4" x14ac:dyDescent="0.25">
      <c r="A2464" s="73">
        <v>1989</v>
      </c>
      <c r="B2464" s="74">
        <v>80000</v>
      </c>
      <c r="C2464" s="74">
        <v>139000</v>
      </c>
      <c r="D2464" s="74" t="s">
        <v>279</v>
      </c>
    </row>
    <row r="2465" spans="1:4" x14ac:dyDescent="0.25">
      <c r="A2465" s="73">
        <v>1990</v>
      </c>
      <c r="B2465" s="74">
        <v>60000</v>
      </c>
      <c r="C2465" s="74">
        <v>124000</v>
      </c>
      <c r="D2465" s="74" t="s">
        <v>279</v>
      </c>
    </row>
    <row r="2466" spans="1:4" x14ac:dyDescent="0.25">
      <c r="A2466" s="73">
        <v>1991</v>
      </c>
      <c r="B2466" s="74" t="s">
        <v>279</v>
      </c>
      <c r="C2466" s="74">
        <v>105000</v>
      </c>
      <c r="D2466" s="74" t="s">
        <v>279</v>
      </c>
    </row>
    <row r="2467" spans="1:4" x14ac:dyDescent="0.25">
      <c r="A2467" s="73">
        <v>1992</v>
      </c>
      <c r="B2467" s="74" t="s">
        <v>279</v>
      </c>
      <c r="C2467" s="74">
        <v>105000</v>
      </c>
      <c r="D2467" s="74" t="s">
        <v>279</v>
      </c>
    </row>
    <row r="2468" spans="1:4" x14ac:dyDescent="0.25">
      <c r="A2468" s="73">
        <v>1993</v>
      </c>
      <c r="B2468" s="74" t="s">
        <v>279</v>
      </c>
      <c r="C2468" s="74">
        <v>159000</v>
      </c>
      <c r="D2468" s="74" t="s">
        <v>279</v>
      </c>
    </row>
    <row r="2469" spans="1:4" x14ac:dyDescent="0.25">
      <c r="A2469" s="73">
        <v>1994</v>
      </c>
      <c r="B2469" s="74" t="s">
        <v>279</v>
      </c>
      <c r="C2469" s="74">
        <v>157000</v>
      </c>
      <c r="D2469" s="74" t="s">
        <v>279</v>
      </c>
    </row>
    <row r="2470" spans="1:4" x14ac:dyDescent="0.25">
      <c r="A2470" s="73">
        <v>1995</v>
      </c>
      <c r="B2470" s="74" t="s">
        <v>279</v>
      </c>
      <c r="C2470" s="74">
        <v>218000</v>
      </c>
      <c r="D2470" s="74" t="s">
        <v>279</v>
      </c>
    </row>
    <row r="2471" spans="1:4" x14ac:dyDescent="0.25">
      <c r="A2471" s="73">
        <v>1996</v>
      </c>
      <c r="B2471" s="74" t="s">
        <v>279</v>
      </c>
      <c r="C2471" s="74">
        <v>243000</v>
      </c>
      <c r="D2471" s="74" t="s">
        <v>279</v>
      </c>
    </row>
    <row r="2472" spans="1:4" x14ac:dyDescent="0.25">
      <c r="A2472" s="73">
        <v>1997</v>
      </c>
      <c r="B2472" s="74" t="s">
        <v>279</v>
      </c>
      <c r="C2472" s="74">
        <v>190000</v>
      </c>
      <c r="D2472" s="74" t="s">
        <v>279</v>
      </c>
    </row>
    <row r="2473" spans="1:4" x14ac:dyDescent="0.25">
      <c r="A2473" s="73">
        <v>1998</v>
      </c>
      <c r="B2473" s="74" t="s">
        <v>279</v>
      </c>
      <c r="C2473" s="74">
        <v>190000</v>
      </c>
      <c r="D2473" s="74" t="s">
        <v>279</v>
      </c>
    </row>
    <row r="2474" spans="1:4" x14ac:dyDescent="0.25">
      <c r="A2474" s="73">
        <v>1999</v>
      </c>
      <c r="B2474" s="74" t="s">
        <v>279</v>
      </c>
      <c r="C2474" s="74">
        <v>275000</v>
      </c>
      <c r="D2474" s="74" t="s">
        <v>279</v>
      </c>
    </row>
    <row r="2475" spans="1:4" x14ac:dyDescent="0.25">
      <c r="A2475" s="73">
        <v>2000</v>
      </c>
      <c r="B2475" s="74" t="s">
        <v>279</v>
      </c>
      <c r="C2475" s="74">
        <v>275000</v>
      </c>
      <c r="D2475" s="74" t="s">
        <v>279</v>
      </c>
    </row>
    <row r="2476" spans="1:4" x14ac:dyDescent="0.25">
      <c r="A2476" s="73">
        <v>2001</v>
      </c>
      <c r="B2476" s="74">
        <v>225000</v>
      </c>
      <c r="C2476" s="74">
        <v>275000</v>
      </c>
      <c r="D2476" s="74" t="s">
        <v>279</v>
      </c>
    </row>
    <row r="2477" spans="1:4" x14ac:dyDescent="0.25">
      <c r="A2477" s="73">
        <v>2002</v>
      </c>
      <c r="B2477" s="74">
        <v>160000</v>
      </c>
      <c r="C2477" s="74">
        <v>282000</v>
      </c>
      <c r="D2477" s="74" t="s">
        <v>279</v>
      </c>
    </row>
    <row r="2478" spans="1:4" x14ac:dyDescent="0.25">
      <c r="A2478" s="73">
        <v>2003</v>
      </c>
      <c r="B2478" s="74">
        <v>175000</v>
      </c>
      <c r="C2478" s="74">
        <v>307000</v>
      </c>
      <c r="D2478" s="74" t="s">
        <v>279</v>
      </c>
    </row>
    <row r="2479" spans="1:4" x14ac:dyDescent="0.25">
      <c r="A2479" s="73">
        <v>2004</v>
      </c>
      <c r="B2479" s="74">
        <v>171000</v>
      </c>
      <c r="C2479" s="74">
        <v>307000</v>
      </c>
      <c r="D2479" s="74" t="s">
        <v>279</v>
      </c>
    </row>
    <row r="2480" spans="1:4" x14ac:dyDescent="0.25">
      <c r="A2480" s="73">
        <v>2005</v>
      </c>
      <c r="B2480" s="74">
        <v>244000</v>
      </c>
      <c r="C2480" s="74">
        <v>307000</v>
      </c>
      <c r="D2480" s="74" t="s">
        <v>279</v>
      </c>
    </row>
    <row r="2481" spans="1:4" x14ac:dyDescent="0.25">
      <c r="A2481" s="73">
        <v>2006</v>
      </c>
      <c r="B2481" s="74">
        <v>250000</v>
      </c>
      <c r="C2481" s="74">
        <v>227000</v>
      </c>
      <c r="D2481" s="74" t="s">
        <v>279</v>
      </c>
    </row>
    <row r="2482" spans="1:4" x14ac:dyDescent="0.25">
      <c r="A2482" s="73">
        <v>2007</v>
      </c>
      <c r="B2482" s="74">
        <v>195000</v>
      </c>
      <c r="C2482" s="74">
        <v>227000</v>
      </c>
      <c r="D2482" s="74" t="s">
        <v>279</v>
      </c>
    </row>
    <row r="2483" spans="1:4" x14ac:dyDescent="0.25">
      <c r="A2483" s="73">
        <v>2008</v>
      </c>
      <c r="B2483" s="74">
        <v>170000</v>
      </c>
      <c r="C2483" s="74">
        <v>222000</v>
      </c>
      <c r="D2483" s="74" t="s">
        <v>279</v>
      </c>
    </row>
    <row r="2484" spans="1:4" x14ac:dyDescent="0.25">
      <c r="A2484" s="73">
        <v>2009</v>
      </c>
      <c r="B2484" s="74" t="s">
        <v>279</v>
      </c>
      <c r="C2484" s="74">
        <v>222000</v>
      </c>
      <c r="D2484" s="74" t="s">
        <v>279</v>
      </c>
    </row>
    <row r="2485" spans="1:4" x14ac:dyDescent="0.25">
      <c r="A2485" s="73">
        <v>2010</v>
      </c>
      <c r="B2485" s="74" t="s">
        <v>279</v>
      </c>
      <c r="C2485" s="74">
        <v>222000</v>
      </c>
      <c r="D2485" s="74" t="s">
        <v>279</v>
      </c>
    </row>
    <row r="2486" spans="1:4" x14ac:dyDescent="0.25">
      <c r="A2486" s="73">
        <v>2011</v>
      </c>
      <c r="B2486" s="74" t="s">
        <v>279</v>
      </c>
      <c r="C2486" s="74">
        <v>222000</v>
      </c>
      <c r="D2486" s="74" t="s">
        <v>279</v>
      </c>
    </row>
    <row r="2487" spans="1:4" x14ac:dyDescent="0.25">
      <c r="A2487" s="73">
        <v>2012</v>
      </c>
      <c r="B2487" s="74">
        <v>8200</v>
      </c>
      <c r="C2487" s="74">
        <v>214000</v>
      </c>
      <c r="D2487" s="74" t="s">
        <v>279</v>
      </c>
    </row>
    <row r="2488" spans="1:4" x14ac:dyDescent="0.25">
      <c r="A2488" s="73">
        <v>2013</v>
      </c>
      <c r="B2488" s="74">
        <v>150787</v>
      </c>
      <c r="C2488" s="74">
        <v>203600</v>
      </c>
      <c r="D2488" s="74" t="s">
        <v>279</v>
      </c>
    </row>
    <row r="2489" spans="1:4" x14ac:dyDescent="0.25">
      <c r="A2489" s="73">
        <v>2014</v>
      </c>
      <c r="B2489" s="74">
        <v>233787</v>
      </c>
      <c r="C2489" s="74">
        <v>177280</v>
      </c>
      <c r="D2489" s="74" t="s">
        <v>279</v>
      </c>
    </row>
    <row r="2490" spans="1:4" x14ac:dyDescent="0.25">
      <c r="A2490" s="73">
        <v>2015</v>
      </c>
      <c r="B2490" s="74">
        <v>514144</v>
      </c>
      <c r="C2490" s="74">
        <v>383280</v>
      </c>
      <c r="D2490" s="74" t="s">
        <v>279</v>
      </c>
    </row>
    <row r="2491" spans="1:4" x14ac:dyDescent="0.25">
      <c r="A2491" s="73">
        <v>2016</v>
      </c>
      <c r="B2491" s="74">
        <v>135314</v>
      </c>
      <c r="C2491" s="74">
        <v>278280</v>
      </c>
      <c r="D2491" s="74" t="s">
        <v>279</v>
      </c>
    </row>
    <row r="2492" spans="1:4" x14ac:dyDescent="0.25">
      <c r="A2492" s="73">
        <v>2017</v>
      </c>
      <c r="B2492" s="74">
        <v>176642</v>
      </c>
      <c r="C2492" s="74">
        <v>209691</v>
      </c>
      <c r="D2492" s="74" t="s">
        <v>279</v>
      </c>
    </row>
    <row r="2493" spans="1:4" x14ac:dyDescent="0.25">
      <c r="A2493" s="73">
        <v>2018</v>
      </c>
      <c r="B2493" s="74">
        <v>185051</v>
      </c>
      <c r="C2493" s="74">
        <v>26624</v>
      </c>
      <c r="D2493" s="74" t="s">
        <v>279</v>
      </c>
    </row>
  </sheetData>
  <mergeCells count="41">
    <mergeCell ref="I16:J16"/>
    <mergeCell ref="H5:P5"/>
    <mergeCell ref="H6:Q6"/>
    <mergeCell ref="I7:J7"/>
    <mergeCell ref="I8:J8"/>
    <mergeCell ref="I9:J9"/>
    <mergeCell ref="I10:J10"/>
    <mergeCell ref="I11:J11"/>
    <mergeCell ref="I12:J12"/>
    <mergeCell ref="I13:J13"/>
    <mergeCell ref="I14:J14"/>
    <mergeCell ref="I15:J15"/>
    <mergeCell ref="I28:J28"/>
    <mergeCell ref="I17:J17"/>
    <mergeCell ref="I18:J18"/>
    <mergeCell ref="I19:J19"/>
    <mergeCell ref="I20:J20"/>
    <mergeCell ref="I21:J21"/>
    <mergeCell ref="I22:J22"/>
    <mergeCell ref="I23:J23"/>
    <mergeCell ref="I24:J24"/>
    <mergeCell ref="I25:J25"/>
    <mergeCell ref="I26:J26"/>
    <mergeCell ref="I27:J27"/>
    <mergeCell ref="I40:J40"/>
    <mergeCell ref="I29:J29"/>
    <mergeCell ref="I30:J30"/>
    <mergeCell ref="I31:J31"/>
    <mergeCell ref="I32:J32"/>
    <mergeCell ref="I33:J33"/>
    <mergeCell ref="I34:J34"/>
    <mergeCell ref="I35:J35"/>
    <mergeCell ref="I36:J36"/>
    <mergeCell ref="I37:J37"/>
    <mergeCell ref="I38:J38"/>
    <mergeCell ref="I39:J39"/>
    <mergeCell ref="I41:J41"/>
    <mergeCell ref="I42:J42"/>
    <mergeCell ref="I43:J43"/>
    <mergeCell ref="I44:J44"/>
    <mergeCell ref="H45:M45"/>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72"/>
  <sheetViews>
    <sheetView topLeftCell="A42" workbookViewId="0">
      <selection sqref="A1:G2"/>
    </sheetView>
  </sheetViews>
  <sheetFormatPr baseColWidth="10" defaultColWidth="8.88671875" defaultRowHeight="13.2" x14ac:dyDescent="0.25"/>
  <cols>
    <col min="1" max="1" width="8.88671875" customWidth="1"/>
    <col min="2" max="2" width="16.6640625" customWidth="1"/>
    <col min="3" max="3" width="18.21875" customWidth="1"/>
    <col min="4" max="4" width="15.109375" customWidth="1"/>
    <col min="5" max="5" width="10.44140625" customWidth="1"/>
    <col min="6" max="7" width="12.6640625" customWidth="1"/>
    <col min="8" max="8" width="17.33203125" customWidth="1"/>
    <col min="9" max="9" width="2.21875" customWidth="1"/>
    <col min="10" max="10" width="2.6640625" customWidth="1"/>
    <col min="11" max="11" width="7.33203125" customWidth="1"/>
    <col min="12" max="12" width="12.6640625" customWidth="1"/>
    <col min="13" max="13" width="13.33203125" customWidth="1"/>
    <col min="14" max="14" width="9.77734375" customWidth="1"/>
    <col min="15" max="15" width="10.44140625" customWidth="1"/>
    <col min="16" max="16" width="3.109375" customWidth="1"/>
  </cols>
  <sheetData>
    <row r="1" spans="1:15" ht="14.55" customHeight="1" x14ac:dyDescent="0.25">
      <c r="A1" s="122" t="s">
        <v>204</v>
      </c>
      <c r="B1" s="124" t="s">
        <v>229</v>
      </c>
      <c r="C1" s="125"/>
      <c r="D1" s="126"/>
      <c r="E1" s="124" t="s">
        <v>230</v>
      </c>
      <c r="F1" s="125"/>
      <c r="G1" s="126"/>
      <c r="H1" s="166" t="s">
        <v>231</v>
      </c>
      <c r="I1" s="133" t="s">
        <v>232</v>
      </c>
      <c r="J1" s="168"/>
      <c r="K1" s="134"/>
      <c r="L1" s="137" t="s">
        <v>233</v>
      </c>
      <c r="M1" s="139" t="s">
        <v>234</v>
      </c>
      <c r="N1" s="140"/>
      <c r="O1" s="141"/>
    </row>
    <row r="2" spans="1:15" ht="24" customHeight="1" x14ac:dyDescent="0.25">
      <c r="A2" s="123"/>
      <c r="B2" s="51" t="s">
        <v>235</v>
      </c>
      <c r="C2" s="50" t="s">
        <v>236</v>
      </c>
      <c r="D2" s="50" t="s">
        <v>237</v>
      </c>
      <c r="E2" s="50" t="s">
        <v>230</v>
      </c>
      <c r="F2" s="50" t="s">
        <v>236</v>
      </c>
      <c r="G2" s="50" t="s">
        <v>237</v>
      </c>
      <c r="H2" s="167"/>
      <c r="I2" s="135"/>
      <c r="J2" s="169"/>
      <c r="K2" s="136"/>
      <c r="L2" s="138"/>
      <c r="M2" s="23" t="s">
        <v>238</v>
      </c>
      <c r="N2" s="52" t="s">
        <v>236</v>
      </c>
      <c r="O2" s="50" t="s">
        <v>237</v>
      </c>
    </row>
    <row r="3" spans="1:15" ht="12" customHeight="1" x14ac:dyDescent="0.25">
      <c r="A3" s="48">
        <v>1963</v>
      </c>
      <c r="B3" s="43">
        <v>4428710</v>
      </c>
      <c r="C3" s="43">
        <v>4855650</v>
      </c>
      <c r="D3" s="43">
        <v>4039309</v>
      </c>
      <c r="E3" s="43">
        <v>84653</v>
      </c>
      <c r="F3" s="43">
        <v>92334</v>
      </c>
      <c r="G3" s="43">
        <v>76972</v>
      </c>
      <c r="H3" s="43">
        <v>159968</v>
      </c>
      <c r="I3" s="116">
        <v>123047</v>
      </c>
      <c r="J3" s="118"/>
      <c r="K3" s="117"/>
      <c r="L3" s="24"/>
      <c r="M3" s="54">
        <v>0.79</v>
      </c>
      <c r="N3" s="54">
        <v>0.85</v>
      </c>
      <c r="O3" s="54">
        <v>0.73</v>
      </c>
    </row>
    <row r="4" spans="1:15" ht="12" customHeight="1" x14ac:dyDescent="0.25">
      <c r="A4" s="48">
        <v>1964</v>
      </c>
      <c r="B4" s="43">
        <v>5653450</v>
      </c>
      <c r="C4" s="43">
        <v>6168939</v>
      </c>
      <c r="D4" s="43">
        <v>5181036</v>
      </c>
      <c r="E4" s="43">
        <v>92806</v>
      </c>
      <c r="F4" s="43">
        <v>102096</v>
      </c>
      <c r="G4" s="43">
        <v>83515</v>
      </c>
      <c r="H4" s="43">
        <v>156257</v>
      </c>
      <c r="I4" s="116">
        <v>97788</v>
      </c>
      <c r="J4" s="118"/>
      <c r="K4" s="117"/>
      <c r="L4" s="24"/>
      <c r="M4" s="54">
        <v>0.6</v>
      </c>
      <c r="N4" s="54">
        <v>0.65</v>
      </c>
      <c r="O4" s="54">
        <v>0.55000000000000004</v>
      </c>
    </row>
    <row r="5" spans="1:15" ht="12" customHeight="1" x14ac:dyDescent="0.25">
      <c r="A5" s="48">
        <v>1965</v>
      </c>
      <c r="B5" s="43">
        <v>4942530</v>
      </c>
      <c r="C5" s="43">
        <v>5422147</v>
      </c>
      <c r="D5" s="43">
        <v>4505338</v>
      </c>
      <c r="E5" s="43">
        <v>108168</v>
      </c>
      <c r="F5" s="43">
        <v>118997</v>
      </c>
      <c r="G5" s="43">
        <v>97339</v>
      </c>
      <c r="H5" s="43">
        <v>175250</v>
      </c>
      <c r="I5" s="116">
        <v>109809</v>
      </c>
      <c r="J5" s="118"/>
      <c r="K5" s="117"/>
      <c r="L5" s="24"/>
      <c r="M5" s="54">
        <v>0.57999999999999996</v>
      </c>
      <c r="N5" s="54">
        <v>0.63</v>
      </c>
      <c r="O5" s="54">
        <v>0.53</v>
      </c>
    </row>
    <row r="6" spans="1:15" ht="12" customHeight="1" x14ac:dyDescent="0.25">
      <c r="A6" s="48">
        <v>1966</v>
      </c>
      <c r="B6" s="43">
        <v>4774110</v>
      </c>
      <c r="C6" s="43">
        <v>5235804</v>
      </c>
      <c r="D6" s="43">
        <v>4353128</v>
      </c>
      <c r="E6" s="43">
        <v>118502</v>
      </c>
      <c r="F6" s="43">
        <v>129479</v>
      </c>
      <c r="G6" s="43">
        <v>107525</v>
      </c>
      <c r="H6" s="43">
        <v>218831</v>
      </c>
      <c r="I6" s="116">
        <v>183942</v>
      </c>
      <c r="J6" s="118"/>
      <c r="K6" s="117"/>
      <c r="L6" s="43">
        <v>8735</v>
      </c>
      <c r="M6" s="54">
        <v>0.88</v>
      </c>
      <c r="N6" s="54">
        <v>0.96</v>
      </c>
      <c r="O6" s="54">
        <v>0.8</v>
      </c>
    </row>
    <row r="7" spans="1:15" ht="12" customHeight="1" x14ac:dyDescent="0.25">
      <c r="A7" s="48">
        <v>1967</v>
      </c>
      <c r="B7" s="43">
        <v>4347970</v>
      </c>
      <c r="C7" s="43">
        <v>4785520</v>
      </c>
      <c r="D7" s="43">
        <v>3950426</v>
      </c>
      <c r="E7" s="43">
        <v>137093</v>
      </c>
      <c r="F7" s="43">
        <v>146693</v>
      </c>
      <c r="G7" s="43">
        <v>127493</v>
      </c>
      <c r="H7" s="43">
        <v>251755</v>
      </c>
      <c r="I7" s="116">
        <v>202345</v>
      </c>
      <c r="J7" s="118"/>
      <c r="K7" s="117"/>
      <c r="L7" s="43">
        <v>11733</v>
      </c>
      <c r="M7" s="54">
        <v>0.85</v>
      </c>
      <c r="N7" s="54">
        <v>0.91</v>
      </c>
      <c r="O7" s="54">
        <v>0.79</v>
      </c>
    </row>
    <row r="8" spans="1:15" ht="12" customHeight="1" x14ac:dyDescent="0.25">
      <c r="A8" s="48">
        <v>1968</v>
      </c>
      <c r="B8" s="43">
        <v>3392480</v>
      </c>
      <c r="C8" s="53" t="s">
        <v>240</v>
      </c>
      <c r="D8" s="43">
        <v>3045471</v>
      </c>
      <c r="E8" s="43">
        <v>142166</v>
      </c>
      <c r="F8" s="43">
        <v>151298</v>
      </c>
      <c r="G8" s="43">
        <v>133034</v>
      </c>
      <c r="H8" s="43">
        <v>276043</v>
      </c>
      <c r="I8" s="116">
        <v>224967</v>
      </c>
      <c r="J8" s="118"/>
      <c r="K8" s="117"/>
      <c r="L8" s="43">
        <v>9700</v>
      </c>
      <c r="M8" s="54">
        <v>0.88</v>
      </c>
      <c r="N8" s="54">
        <v>0.94</v>
      </c>
      <c r="O8" s="54">
        <v>0.83</v>
      </c>
    </row>
    <row r="9" spans="1:15" ht="12" customHeight="1" x14ac:dyDescent="0.25">
      <c r="A9" s="48">
        <v>1969</v>
      </c>
      <c r="B9" s="43">
        <v>3536050</v>
      </c>
      <c r="C9" s="53" t="s">
        <v>241</v>
      </c>
      <c r="D9" s="43">
        <v>3172634</v>
      </c>
      <c r="E9" s="43">
        <v>138094</v>
      </c>
      <c r="F9" s="43">
        <v>147284</v>
      </c>
      <c r="G9" s="43">
        <v>128904</v>
      </c>
      <c r="H9" s="43">
        <v>271657</v>
      </c>
      <c r="I9" s="116">
        <v>218140</v>
      </c>
      <c r="J9" s="118"/>
      <c r="K9" s="117"/>
      <c r="L9" s="43">
        <v>10654</v>
      </c>
      <c r="M9" s="54">
        <v>0.88</v>
      </c>
      <c r="N9" s="54">
        <v>0.94</v>
      </c>
      <c r="O9" s="54">
        <v>0.83</v>
      </c>
    </row>
    <row r="10" spans="1:15" ht="12" customHeight="1" x14ac:dyDescent="0.25">
      <c r="A10" s="48">
        <v>1970</v>
      </c>
      <c r="B10" s="43">
        <v>4397870</v>
      </c>
      <c r="C10" s="43">
        <v>4880454</v>
      </c>
      <c r="D10" s="43">
        <v>3963004</v>
      </c>
      <c r="E10" s="43">
        <v>129275</v>
      </c>
      <c r="F10" s="43">
        <v>138922</v>
      </c>
      <c r="G10" s="43">
        <v>119628</v>
      </c>
      <c r="H10" s="43">
        <v>257494</v>
      </c>
      <c r="I10" s="116">
        <v>204171</v>
      </c>
      <c r="J10" s="118"/>
      <c r="K10" s="117"/>
      <c r="L10" s="43">
        <v>7625</v>
      </c>
      <c r="M10" s="54">
        <v>0.87</v>
      </c>
      <c r="N10" s="54">
        <v>0.93</v>
      </c>
      <c r="O10" s="54">
        <v>0.81</v>
      </c>
    </row>
    <row r="11" spans="1:15" ht="12" customHeight="1" x14ac:dyDescent="0.25">
      <c r="A11" s="48">
        <v>1971</v>
      </c>
      <c r="B11" s="43">
        <v>5841460</v>
      </c>
      <c r="C11" s="43">
        <v>6421700</v>
      </c>
      <c r="D11" s="43">
        <v>5313648</v>
      </c>
      <c r="E11" s="43">
        <v>120206</v>
      </c>
      <c r="F11" s="43">
        <v>130680</v>
      </c>
      <c r="G11" s="43">
        <v>109732</v>
      </c>
      <c r="H11" s="43">
        <v>230813</v>
      </c>
      <c r="I11" s="116">
        <v>171426</v>
      </c>
      <c r="J11" s="118"/>
      <c r="K11" s="117"/>
      <c r="L11" s="43">
        <v>5426</v>
      </c>
      <c r="M11" s="54">
        <v>0.79</v>
      </c>
      <c r="N11" s="54">
        <v>0.85</v>
      </c>
      <c r="O11" s="54">
        <v>0.73</v>
      </c>
    </row>
    <row r="12" spans="1:15" ht="12" customHeight="1" x14ac:dyDescent="0.25">
      <c r="A12" s="48">
        <v>1972</v>
      </c>
      <c r="B12" s="43">
        <v>7223770</v>
      </c>
      <c r="C12" s="43">
        <v>7880874</v>
      </c>
      <c r="D12" s="43">
        <v>6621455</v>
      </c>
      <c r="E12" s="43">
        <v>120936</v>
      </c>
      <c r="F12" s="43">
        <v>132481</v>
      </c>
      <c r="G12" s="43">
        <v>109391</v>
      </c>
      <c r="H12" s="43">
        <v>217281</v>
      </c>
      <c r="I12" s="116">
        <v>151140</v>
      </c>
      <c r="J12" s="118"/>
      <c r="K12" s="117"/>
      <c r="L12" s="43">
        <v>8490</v>
      </c>
      <c r="M12" s="54">
        <v>0.73</v>
      </c>
      <c r="N12" s="54">
        <v>0.79</v>
      </c>
      <c r="O12" s="54">
        <v>0.67</v>
      </c>
    </row>
    <row r="13" spans="1:15" ht="12" customHeight="1" x14ac:dyDescent="0.25">
      <c r="A13" s="48">
        <v>1973</v>
      </c>
      <c r="B13" s="43">
        <v>4524300</v>
      </c>
      <c r="C13" s="43">
        <v>5071725</v>
      </c>
      <c r="D13" s="43">
        <v>4035962</v>
      </c>
      <c r="E13" s="43">
        <v>142331</v>
      </c>
      <c r="F13" s="43">
        <v>155514</v>
      </c>
      <c r="G13" s="43">
        <v>129148</v>
      </c>
      <c r="H13" s="43">
        <v>234085</v>
      </c>
      <c r="I13" s="116">
        <v>150484</v>
      </c>
      <c r="J13" s="118"/>
      <c r="K13" s="117"/>
      <c r="L13" s="43">
        <v>7491</v>
      </c>
      <c r="M13" s="54">
        <v>0.63</v>
      </c>
      <c r="N13" s="54">
        <v>0.68</v>
      </c>
      <c r="O13" s="54">
        <v>0.57999999999999996</v>
      </c>
    </row>
    <row r="14" spans="1:15" ht="12" customHeight="1" x14ac:dyDescent="0.25">
      <c r="A14" s="48">
        <v>1974</v>
      </c>
      <c r="B14" s="43">
        <v>3809770</v>
      </c>
      <c r="C14" s="43">
        <v>4331708</v>
      </c>
      <c r="D14" s="43">
        <v>3350722</v>
      </c>
      <c r="E14" s="43">
        <v>194462</v>
      </c>
      <c r="F14" s="43">
        <v>210035</v>
      </c>
      <c r="G14" s="43">
        <v>178889</v>
      </c>
      <c r="H14" s="43">
        <v>292456</v>
      </c>
      <c r="I14" s="116">
        <v>154738</v>
      </c>
      <c r="J14" s="118"/>
      <c r="K14" s="117"/>
      <c r="L14" s="43">
        <v>7933</v>
      </c>
      <c r="M14" s="54">
        <v>0.5</v>
      </c>
      <c r="N14" s="54">
        <v>0.53</v>
      </c>
      <c r="O14" s="54">
        <v>0.46</v>
      </c>
    </row>
    <row r="15" spans="1:15" ht="12" customHeight="1" x14ac:dyDescent="0.25">
      <c r="A15" s="48">
        <v>1975</v>
      </c>
      <c r="B15" s="43">
        <v>5479410</v>
      </c>
      <c r="C15" s="43">
        <v>6147961</v>
      </c>
      <c r="D15" s="43">
        <v>4883560</v>
      </c>
      <c r="E15" s="43">
        <v>244017</v>
      </c>
      <c r="F15" s="43">
        <v>262210</v>
      </c>
      <c r="G15" s="43">
        <v>225824</v>
      </c>
      <c r="H15" s="43">
        <v>391692</v>
      </c>
      <c r="I15" s="116">
        <v>200325</v>
      </c>
      <c r="J15" s="118"/>
      <c r="K15" s="117"/>
      <c r="L15" s="43">
        <v>9576</v>
      </c>
      <c r="M15" s="54">
        <v>0.51</v>
      </c>
      <c r="N15" s="54">
        <v>0.54</v>
      </c>
      <c r="O15" s="54">
        <v>0.47</v>
      </c>
    </row>
    <row r="16" spans="1:15" ht="12" customHeight="1" x14ac:dyDescent="0.25">
      <c r="A16" s="48">
        <v>1976</v>
      </c>
      <c r="B16" s="43">
        <v>11866400</v>
      </c>
      <c r="C16" s="43">
        <v>12884946</v>
      </c>
      <c r="D16" s="43">
        <v>10928369</v>
      </c>
      <c r="E16" s="43">
        <v>244320</v>
      </c>
      <c r="F16" s="43">
        <v>265561</v>
      </c>
      <c r="G16" s="43">
        <v>223079</v>
      </c>
      <c r="H16" s="43">
        <v>427585</v>
      </c>
      <c r="I16" s="116">
        <v>210275</v>
      </c>
      <c r="J16" s="118"/>
      <c r="K16" s="117"/>
      <c r="L16" s="43">
        <v>4341</v>
      </c>
      <c r="M16" s="54">
        <v>0.5</v>
      </c>
      <c r="N16" s="54">
        <v>0.54</v>
      </c>
      <c r="O16" s="54">
        <v>0.46</v>
      </c>
    </row>
    <row r="17" spans="1:15" ht="12" customHeight="1" x14ac:dyDescent="0.25">
      <c r="A17" s="48">
        <v>1977</v>
      </c>
      <c r="B17" s="43">
        <v>9644020</v>
      </c>
      <c r="C17" s="43">
        <v>10606548</v>
      </c>
      <c r="D17" s="43">
        <v>8768840</v>
      </c>
      <c r="E17" s="43">
        <v>250960</v>
      </c>
      <c r="F17" s="43">
        <v>275268</v>
      </c>
      <c r="G17" s="43">
        <v>226652</v>
      </c>
      <c r="H17" s="43">
        <v>404598</v>
      </c>
      <c r="I17" s="116">
        <v>171435</v>
      </c>
      <c r="J17" s="118"/>
      <c r="K17" s="117"/>
      <c r="L17" s="43">
        <v>2978</v>
      </c>
      <c r="M17" s="54">
        <v>0.41</v>
      </c>
      <c r="N17" s="54">
        <v>0.44</v>
      </c>
      <c r="O17" s="54">
        <v>0.37</v>
      </c>
    </row>
    <row r="18" spans="1:15" ht="12" customHeight="1" x14ac:dyDescent="0.25">
      <c r="A18" s="48">
        <v>1978</v>
      </c>
      <c r="B18" s="43">
        <v>5712080</v>
      </c>
      <c r="C18" s="43">
        <v>6475869</v>
      </c>
      <c r="D18" s="43">
        <v>5038376</v>
      </c>
      <c r="E18" s="43">
        <v>309221</v>
      </c>
      <c r="F18" s="43">
        <v>335924</v>
      </c>
      <c r="G18" s="43">
        <v>282518</v>
      </c>
      <c r="H18" s="43">
        <v>425081</v>
      </c>
      <c r="I18" s="116">
        <v>160562</v>
      </c>
      <c r="J18" s="118"/>
      <c r="K18" s="117"/>
      <c r="L18" s="43">
        <v>9875</v>
      </c>
      <c r="M18" s="54">
        <v>0.34</v>
      </c>
      <c r="N18" s="54">
        <v>0.37</v>
      </c>
      <c r="O18" s="54">
        <v>0.31</v>
      </c>
    </row>
    <row r="19" spans="1:15" ht="12" customHeight="1" x14ac:dyDescent="0.25">
      <c r="A19" s="48">
        <v>1979</v>
      </c>
      <c r="B19" s="43">
        <v>9518730</v>
      </c>
      <c r="C19" s="43">
        <v>10429676</v>
      </c>
      <c r="D19" s="43">
        <v>8687348</v>
      </c>
      <c r="E19" s="43">
        <v>405502</v>
      </c>
      <c r="F19" s="43">
        <v>433789</v>
      </c>
      <c r="G19" s="43">
        <v>377215</v>
      </c>
      <c r="H19" s="43">
        <v>584625</v>
      </c>
      <c r="I19" s="116">
        <v>235444</v>
      </c>
      <c r="J19" s="118"/>
      <c r="K19" s="117"/>
      <c r="L19" s="43">
        <v>14576</v>
      </c>
      <c r="M19" s="54">
        <v>0.38</v>
      </c>
      <c r="N19" s="54">
        <v>0.4</v>
      </c>
      <c r="O19" s="54">
        <v>0.35</v>
      </c>
    </row>
    <row r="20" spans="1:15" ht="12" customHeight="1" x14ac:dyDescent="0.25">
      <c r="A20" s="48">
        <v>1980</v>
      </c>
      <c r="B20" s="43">
        <v>9620030</v>
      </c>
      <c r="C20" s="43">
        <v>10478281</v>
      </c>
      <c r="D20" s="43">
        <v>8832076</v>
      </c>
      <c r="E20" s="43">
        <v>455506</v>
      </c>
      <c r="F20" s="43">
        <v>485891</v>
      </c>
      <c r="G20" s="43">
        <v>425121</v>
      </c>
      <c r="H20" s="43">
        <v>738239</v>
      </c>
      <c r="I20" s="116">
        <v>355340</v>
      </c>
      <c r="J20" s="118"/>
      <c r="K20" s="117"/>
      <c r="L20" s="43">
        <v>8544</v>
      </c>
      <c r="M20" s="54">
        <v>0.48</v>
      </c>
      <c r="N20" s="54">
        <v>0.5</v>
      </c>
      <c r="O20" s="54">
        <v>0.45</v>
      </c>
    </row>
    <row r="21" spans="1:15" ht="12" customHeight="1" x14ac:dyDescent="0.25">
      <c r="A21" s="48">
        <v>1981</v>
      </c>
      <c r="B21" s="43">
        <v>6336310</v>
      </c>
      <c r="C21" s="43">
        <v>6998075</v>
      </c>
      <c r="D21" s="43">
        <v>5737124</v>
      </c>
      <c r="E21" s="43">
        <v>420049</v>
      </c>
      <c r="F21" s="43">
        <v>451150</v>
      </c>
      <c r="G21" s="43">
        <v>388948</v>
      </c>
      <c r="H21" s="43">
        <v>714104</v>
      </c>
      <c r="I21" s="116">
        <v>345401</v>
      </c>
      <c r="J21" s="118"/>
      <c r="K21" s="117"/>
      <c r="L21" s="43">
        <v>6185</v>
      </c>
      <c r="M21" s="54">
        <v>0.48</v>
      </c>
      <c r="N21" s="54">
        <v>0.51</v>
      </c>
      <c r="O21" s="54">
        <v>0.45</v>
      </c>
    </row>
    <row r="22" spans="1:15" ht="12" customHeight="1" x14ac:dyDescent="0.25">
      <c r="A22" s="48">
        <v>1982</v>
      </c>
      <c r="B22" s="43">
        <v>3932000</v>
      </c>
      <c r="C22" s="43">
        <v>4394013</v>
      </c>
      <c r="D22" s="43">
        <v>3518566</v>
      </c>
      <c r="E22" s="43">
        <v>444880</v>
      </c>
      <c r="F22" s="43">
        <v>474122</v>
      </c>
      <c r="G22" s="43">
        <v>415638</v>
      </c>
      <c r="H22" s="43">
        <v>696918</v>
      </c>
      <c r="I22" s="116">
        <v>328291</v>
      </c>
      <c r="J22" s="118"/>
      <c r="K22" s="117"/>
      <c r="L22" s="43">
        <v>11548</v>
      </c>
      <c r="M22" s="54">
        <v>0.46</v>
      </c>
      <c r="N22" s="54">
        <v>0.49</v>
      </c>
      <c r="O22" s="54">
        <v>0.43</v>
      </c>
    </row>
    <row r="23" spans="1:15" ht="12" customHeight="1" x14ac:dyDescent="0.25">
      <c r="A23" s="48">
        <v>1983</v>
      </c>
      <c r="B23" s="43">
        <v>3373730</v>
      </c>
      <c r="C23" s="43">
        <v>3731636</v>
      </c>
      <c r="D23" s="43">
        <v>3050151</v>
      </c>
      <c r="E23" s="43">
        <v>442621</v>
      </c>
      <c r="F23" s="43">
        <v>466925</v>
      </c>
      <c r="G23" s="43">
        <v>418317</v>
      </c>
      <c r="H23" s="43">
        <v>736771</v>
      </c>
      <c r="I23" s="116">
        <v>342001</v>
      </c>
      <c r="J23" s="118"/>
      <c r="K23" s="117"/>
      <c r="L23" s="43">
        <v>10998</v>
      </c>
      <c r="M23" s="54">
        <v>0.46</v>
      </c>
      <c r="N23" s="54">
        <v>0.49</v>
      </c>
      <c r="O23" s="54">
        <v>0.44</v>
      </c>
    </row>
    <row r="24" spans="1:15" ht="12" customHeight="1" x14ac:dyDescent="0.25">
      <c r="A24" s="48">
        <v>1984</v>
      </c>
      <c r="B24" s="43">
        <v>3538020</v>
      </c>
      <c r="C24" s="43">
        <v>3833934</v>
      </c>
      <c r="D24" s="43">
        <v>3264946</v>
      </c>
      <c r="E24" s="43">
        <v>376758</v>
      </c>
      <c r="F24" s="43">
        <v>395446</v>
      </c>
      <c r="G24" s="43">
        <v>358070</v>
      </c>
      <c r="H24" s="43">
        <v>714897</v>
      </c>
      <c r="I24" s="116">
        <v>400661</v>
      </c>
      <c r="J24" s="118"/>
      <c r="K24" s="117"/>
      <c r="L24" s="43">
        <v>8521</v>
      </c>
      <c r="M24" s="54">
        <v>0.61</v>
      </c>
      <c r="N24" s="54">
        <v>0.63</v>
      </c>
      <c r="O24" s="54">
        <v>0.57999999999999996</v>
      </c>
    </row>
    <row r="25" spans="1:15" ht="12" customHeight="1" x14ac:dyDescent="0.25">
      <c r="A25" s="48">
        <v>1985</v>
      </c>
      <c r="B25" s="43">
        <v>5322430</v>
      </c>
      <c r="C25" s="43">
        <v>5622401</v>
      </c>
      <c r="D25" s="43">
        <v>5038463</v>
      </c>
      <c r="E25" s="43">
        <v>282484</v>
      </c>
      <c r="F25" s="43">
        <v>296691</v>
      </c>
      <c r="G25" s="43">
        <v>268277</v>
      </c>
      <c r="H25" s="43">
        <v>555608</v>
      </c>
      <c r="I25" s="116">
        <v>322054</v>
      </c>
      <c r="J25" s="118"/>
      <c r="K25" s="117"/>
      <c r="L25" s="43">
        <v>8199</v>
      </c>
      <c r="M25" s="54">
        <v>0.65</v>
      </c>
      <c r="N25" s="54">
        <v>0.67</v>
      </c>
      <c r="O25" s="54">
        <v>0.62</v>
      </c>
    </row>
    <row r="26" spans="1:15" ht="12" customHeight="1" x14ac:dyDescent="0.25">
      <c r="A26" s="48">
        <v>1986</v>
      </c>
      <c r="B26" s="43">
        <v>3230170</v>
      </c>
      <c r="C26" s="43">
        <v>3456539</v>
      </c>
      <c r="D26" s="43">
        <v>3018626</v>
      </c>
      <c r="E26" s="43">
        <v>195127</v>
      </c>
      <c r="F26" s="43">
        <v>207218</v>
      </c>
      <c r="G26" s="43">
        <v>183036</v>
      </c>
      <c r="H26" s="43">
        <v>404659</v>
      </c>
      <c r="I26" s="116">
        <v>259162</v>
      </c>
      <c r="J26" s="118"/>
      <c r="K26" s="117"/>
      <c r="L26" s="43">
        <v>3848</v>
      </c>
      <c r="M26" s="54">
        <v>0.72</v>
      </c>
      <c r="N26" s="54">
        <v>0.76</v>
      </c>
      <c r="O26" s="54">
        <v>0.68</v>
      </c>
    </row>
    <row r="27" spans="1:15" ht="12" customHeight="1" x14ac:dyDescent="0.25">
      <c r="A27" s="48">
        <v>1987</v>
      </c>
      <c r="B27" s="43">
        <v>2016370</v>
      </c>
      <c r="C27" s="43">
        <v>2180813</v>
      </c>
      <c r="D27" s="43">
        <v>1864327</v>
      </c>
      <c r="E27" s="43">
        <v>149816</v>
      </c>
      <c r="F27" s="43">
        <v>156730</v>
      </c>
      <c r="G27" s="43">
        <v>142902</v>
      </c>
      <c r="H27" s="43">
        <v>302459</v>
      </c>
      <c r="I27" s="116">
        <v>213955</v>
      </c>
      <c r="J27" s="118"/>
      <c r="K27" s="117"/>
      <c r="L27" s="43">
        <v>9340</v>
      </c>
      <c r="M27" s="54">
        <v>0.79</v>
      </c>
      <c r="N27" s="54">
        <v>0.8</v>
      </c>
      <c r="O27" s="54">
        <v>0.77</v>
      </c>
    </row>
    <row r="28" spans="1:15" ht="12" customHeight="1" x14ac:dyDescent="0.25">
      <c r="A28" s="48">
        <v>1988</v>
      </c>
      <c r="B28" s="43">
        <v>2036040</v>
      </c>
      <c r="C28" s="43">
        <v>2186835</v>
      </c>
      <c r="D28" s="43">
        <v>1895643</v>
      </c>
      <c r="E28" s="43">
        <v>142466</v>
      </c>
      <c r="F28" s="43">
        <v>148418</v>
      </c>
      <c r="G28" s="43">
        <v>136514</v>
      </c>
      <c r="H28" s="43">
        <v>276452</v>
      </c>
      <c r="I28" s="116">
        <v>203274</v>
      </c>
      <c r="J28" s="118"/>
      <c r="K28" s="117"/>
      <c r="L28" s="43">
        <v>7253</v>
      </c>
      <c r="M28" s="54">
        <v>0.8</v>
      </c>
      <c r="N28" s="54">
        <v>0.84</v>
      </c>
      <c r="O28" s="54">
        <v>0.77</v>
      </c>
    </row>
    <row r="29" spans="1:15" ht="12" customHeight="1" x14ac:dyDescent="0.25">
      <c r="A29" s="48">
        <v>1989</v>
      </c>
      <c r="B29" s="43">
        <v>1492800</v>
      </c>
      <c r="C29" s="43">
        <v>1622517</v>
      </c>
      <c r="D29" s="43">
        <v>1373453</v>
      </c>
      <c r="E29" s="43">
        <v>119437</v>
      </c>
      <c r="F29" s="43">
        <v>124659</v>
      </c>
      <c r="G29" s="43">
        <v>114215</v>
      </c>
      <c r="H29" s="43">
        <v>255358</v>
      </c>
      <c r="I29" s="116">
        <v>184899</v>
      </c>
      <c r="J29" s="118"/>
      <c r="K29" s="117"/>
      <c r="L29" s="43">
        <v>3462</v>
      </c>
      <c r="M29" s="54">
        <v>0.81</v>
      </c>
      <c r="N29" s="54">
        <v>0.84</v>
      </c>
      <c r="O29" s="54">
        <v>0.78</v>
      </c>
    </row>
    <row r="30" spans="1:15" ht="12" customHeight="1" x14ac:dyDescent="0.25">
      <c r="A30" s="48">
        <v>1990</v>
      </c>
      <c r="B30" s="43">
        <v>2986140</v>
      </c>
      <c r="C30" s="43">
        <v>3199005</v>
      </c>
      <c r="D30" s="43">
        <v>2787439</v>
      </c>
      <c r="E30" s="43">
        <v>89960</v>
      </c>
      <c r="F30" s="43">
        <v>94849</v>
      </c>
      <c r="G30" s="43">
        <v>85071</v>
      </c>
      <c r="H30" s="43">
        <v>201728</v>
      </c>
      <c r="I30" s="116">
        <v>159089</v>
      </c>
      <c r="J30" s="118"/>
      <c r="K30" s="117"/>
      <c r="L30" s="43">
        <v>4187</v>
      </c>
      <c r="M30" s="54">
        <v>0.93</v>
      </c>
      <c r="N30" s="54">
        <v>0.97</v>
      </c>
      <c r="O30" s="54">
        <v>0.89</v>
      </c>
    </row>
    <row r="31" spans="1:15" ht="12" customHeight="1" x14ac:dyDescent="0.25">
      <c r="A31" s="48">
        <v>1991</v>
      </c>
      <c r="B31" s="43">
        <v>3546620</v>
      </c>
      <c r="C31" s="43">
        <v>3777129</v>
      </c>
      <c r="D31" s="43">
        <v>3330179</v>
      </c>
      <c r="E31" s="43">
        <v>57477</v>
      </c>
      <c r="F31" s="43">
        <v>61079</v>
      </c>
      <c r="G31" s="43">
        <v>53875</v>
      </c>
      <c r="H31" s="43">
        <v>145002</v>
      </c>
      <c r="I31" s="116">
        <v>126279</v>
      </c>
      <c r="J31" s="118"/>
      <c r="K31" s="117"/>
      <c r="L31" s="43">
        <v>2741</v>
      </c>
      <c r="M31" s="54">
        <v>1.05</v>
      </c>
      <c r="N31" s="54">
        <v>1.0900000000000001</v>
      </c>
      <c r="O31" s="54">
        <v>1.01</v>
      </c>
    </row>
    <row r="32" spans="1:15" ht="12" customHeight="1" x14ac:dyDescent="0.25">
      <c r="A32" s="48">
        <v>1992</v>
      </c>
      <c r="B32" s="43">
        <v>2395060</v>
      </c>
      <c r="C32" s="43">
        <v>2578697</v>
      </c>
      <c r="D32" s="43">
        <v>2224500</v>
      </c>
      <c r="E32" s="43">
        <v>60988</v>
      </c>
      <c r="F32" s="43">
        <v>67362</v>
      </c>
      <c r="G32" s="43">
        <v>54614</v>
      </c>
      <c r="H32" s="43">
        <v>96455</v>
      </c>
      <c r="I32" s="116">
        <v>57206</v>
      </c>
      <c r="J32" s="118"/>
      <c r="K32" s="117"/>
      <c r="L32" s="43">
        <v>1904</v>
      </c>
      <c r="M32" s="54">
        <v>0.56000000000000005</v>
      </c>
      <c r="N32" s="54">
        <v>0.61</v>
      </c>
      <c r="O32" s="54">
        <v>0.51</v>
      </c>
    </row>
    <row r="33" spans="1:15" ht="12" customHeight="1" x14ac:dyDescent="0.25">
      <c r="A33" s="48">
        <v>1993</v>
      </c>
      <c r="B33" s="43">
        <v>2016290</v>
      </c>
      <c r="C33" s="43">
        <v>2176858</v>
      </c>
      <c r="D33" s="43">
        <v>1867566</v>
      </c>
      <c r="E33" s="43">
        <v>103033</v>
      </c>
      <c r="F33" s="43">
        <v>113441</v>
      </c>
      <c r="G33" s="43">
        <v>92625</v>
      </c>
      <c r="H33" s="43">
        <v>127345</v>
      </c>
      <c r="I33" s="116">
        <v>54596</v>
      </c>
      <c r="J33" s="118"/>
      <c r="K33" s="117"/>
      <c r="L33" s="43">
        <v>1558</v>
      </c>
      <c r="M33" s="54">
        <v>0.35</v>
      </c>
      <c r="N33" s="54">
        <v>0.38</v>
      </c>
      <c r="O33" s="54">
        <v>0.32</v>
      </c>
    </row>
    <row r="34" spans="1:15" ht="12" customHeight="1" x14ac:dyDescent="0.25">
      <c r="A34" s="48">
        <v>1994</v>
      </c>
      <c r="B34" s="43">
        <v>1971920</v>
      </c>
      <c r="C34" s="43">
        <v>2125824</v>
      </c>
      <c r="D34" s="43">
        <v>1829159</v>
      </c>
      <c r="E34" s="43">
        <v>120338</v>
      </c>
      <c r="F34" s="43">
        <v>130919</v>
      </c>
      <c r="G34" s="43">
        <v>109757</v>
      </c>
      <c r="H34" s="43">
        <v>198523</v>
      </c>
      <c r="I34" s="116">
        <v>107407</v>
      </c>
      <c r="J34" s="118"/>
      <c r="K34" s="117"/>
      <c r="L34" s="43">
        <v>2577</v>
      </c>
      <c r="M34" s="54">
        <v>0.54</v>
      </c>
      <c r="N34" s="54">
        <v>0.57999999999999996</v>
      </c>
      <c r="O34" s="54">
        <v>0.5</v>
      </c>
    </row>
    <row r="35" spans="1:15" ht="12" customHeight="1" x14ac:dyDescent="0.25">
      <c r="A35" s="48">
        <v>1995</v>
      </c>
      <c r="B35" s="43">
        <v>1467310</v>
      </c>
      <c r="C35" s="43">
        <v>1605536</v>
      </c>
      <c r="D35" s="43">
        <v>1340985</v>
      </c>
      <c r="E35" s="43">
        <v>132087</v>
      </c>
      <c r="F35" s="43">
        <v>141749</v>
      </c>
      <c r="G35" s="43">
        <v>122425</v>
      </c>
      <c r="H35" s="43">
        <v>213888</v>
      </c>
      <c r="I35" s="116">
        <v>113303</v>
      </c>
      <c r="J35" s="118"/>
      <c r="K35" s="117"/>
      <c r="L35" s="43">
        <v>2540</v>
      </c>
      <c r="M35" s="54">
        <v>0.55000000000000004</v>
      </c>
      <c r="N35" s="54">
        <v>0.57999999999999996</v>
      </c>
      <c r="O35" s="54">
        <v>0.52</v>
      </c>
    </row>
    <row r="36" spans="1:15" ht="12" customHeight="1" x14ac:dyDescent="0.25">
      <c r="A36" s="48">
        <v>1996</v>
      </c>
      <c r="B36" s="43">
        <v>2751510</v>
      </c>
      <c r="C36" s="43">
        <v>2983344</v>
      </c>
      <c r="D36" s="43">
        <v>2537691</v>
      </c>
      <c r="E36" s="43">
        <v>93773</v>
      </c>
      <c r="F36" s="43">
        <v>100955</v>
      </c>
      <c r="G36" s="43">
        <v>86591</v>
      </c>
      <c r="H36" s="43">
        <v>188975</v>
      </c>
      <c r="I36" s="116">
        <v>134229</v>
      </c>
      <c r="J36" s="118"/>
      <c r="K36" s="117"/>
      <c r="L36" s="43">
        <v>2559</v>
      </c>
      <c r="M36" s="54">
        <v>0.85</v>
      </c>
      <c r="N36" s="54">
        <v>0.9</v>
      </c>
      <c r="O36" s="54">
        <v>0.8</v>
      </c>
    </row>
    <row r="37" spans="1:15" ht="12" customHeight="1" x14ac:dyDescent="0.25">
      <c r="A37" s="48">
        <v>1997</v>
      </c>
      <c r="B37" s="43">
        <v>2798970</v>
      </c>
      <c r="C37" s="43">
        <v>3052982</v>
      </c>
      <c r="D37" s="43">
        <v>2566092</v>
      </c>
      <c r="E37" s="43">
        <v>63253</v>
      </c>
      <c r="F37" s="43">
        <v>68811</v>
      </c>
      <c r="G37" s="43">
        <v>57694</v>
      </c>
      <c r="H37" s="43">
        <v>125859</v>
      </c>
      <c r="I37" s="116">
        <v>95147</v>
      </c>
      <c r="J37" s="118"/>
      <c r="K37" s="117"/>
      <c r="L37" s="43">
        <v>4103</v>
      </c>
      <c r="M37" s="54">
        <v>0.91</v>
      </c>
      <c r="N37" s="54">
        <v>0.98</v>
      </c>
      <c r="O37" s="54">
        <v>0.85</v>
      </c>
    </row>
    <row r="38" spans="1:15" ht="12" customHeight="1" x14ac:dyDescent="0.25">
      <c r="A38" s="48">
        <v>1998</v>
      </c>
      <c r="B38" s="43">
        <v>2869460</v>
      </c>
      <c r="C38" s="43">
        <v>3132377</v>
      </c>
      <c r="D38" s="43">
        <v>2628611</v>
      </c>
      <c r="E38" s="43">
        <v>56034</v>
      </c>
      <c r="F38" s="43">
        <v>61053</v>
      </c>
      <c r="G38" s="43">
        <v>51016</v>
      </c>
      <c r="H38" s="43">
        <v>84996</v>
      </c>
      <c r="I38" s="116">
        <v>72010</v>
      </c>
      <c r="J38" s="118"/>
      <c r="K38" s="117"/>
      <c r="L38" s="43">
        <v>2930</v>
      </c>
      <c r="M38" s="54">
        <v>0.88</v>
      </c>
      <c r="N38" s="54">
        <v>0.96</v>
      </c>
      <c r="O38" s="54">
        <v>0.81</v>
      </c>
    </row>
    <row r="39" spans="1:15" ht="12" customHeight="1" x14ac:dyDescent="0.25">
      <c r="A39" s="48">
        <v>1999</v>
      </c>
      <c r="B39" s="43">
        <v>2229310</v>
      </c>
      <c r="C39" s="43">
        <v>2481798</v>
      </c>
      <c r="D39" s="43">
        <v>2002509</v>
      </c>
      <c r="E39" s="43">
        <v>51983</v>
      </c>
      <c r="F39" s="43">
        <v>56778</v>
      </c>
      <c r="G39" s="43">
        <v>47188</v>
      </c>
      <c r="H39" s="43">
        <v>80280</v>
      </c>
      <c r="I39" s="116">
        <v>79216</v>
      </c>
      <c r="J39" s="118"/>
      <c r="K39" s="117"/>
      <c r="L39" s="43">
        <v>2437</v>
      </c>
      <c r="M39" s="54">
        <v>0.95</v>
      </c>
      <c r="N39" s="54">
        <v>1.03</v>
      </c>
      <c r="O39" s="54">
        <v>0.87</v>
      </c>
    </row>
    <row r="40" spans="1:15" ht="12" customHeight="1" x14ac:dyDescent="0.25">
      <c r="A40" s="48">
        <v>2000</v>
      </c>
      <c r="B40" s="43">
        <v>2905290</v>
      </c>
      <c r="C40" s="43">
        <v>3164783</v>
      </c>
      <c r="D40" s="43">
        <v>2667074</v>
      </c>
      <c r="E40" s="43">
        <v>61685</v>
      </c>
      <c r="F40" s="43">
        <v>66545</v>
      </c>
      <c r="G40" s="43">
        <v>56824</v>
      </c>
      <c r="H40" s="43">
        <v>98031</v>
      </c>
      <c r="I40" s="116">
        <v>95605</v>
      </c>
      <c r="J40" s="118"/>
      <c r="K40" s="117"/>
      <c r="L40" s="43">
        <v>7228</v>
      </c>
      <c r="M40" s="54">
        <v>1.03</v>
      </c>
      <c r="N40" s="54">
        <v>1.1100000000000001</v>
      </c>
      <c r="O40" s="54">
        <v>0.96</v>
      </c>
    </row>
    <row r="41" spans="1:15" ht="12" customHeight="1" x14ac:dyDescent="0.25">
      <c r="A41" s="48">
        <v>2001</v>
      </c>
      <c r="B41" s="43">
        <v>1912970</v>
      </c>
      <c r="C41" s="43">
        <v>2109411</v>
      </c>
      <c r="D41" s="43">
        <v>1734823</v>
      </c>
      <c r="E41" s="43">
        <v>75634</v>
      </c>
      <c r="F41" s="43">
        <v>81117</v>
      </c>
      <c r="G41" s="43">
        <v>70150</v>
      </c>
      <c r="H41" s="43">
        <v>102586</v>
      </c>
      <c r="I41" s="116">
        <v>99122</v>
      </c>
      <c r="J41" s="118"/>
      <c r="K41" s="117"/>
      <c r="L41" s="43">
        <v>3280</v>
      </c>
      <c r="M41" s="54">
        <v>1.01</v>
      </c>
      <c r="N41" s="54">
        <v>1.08</v>
      </c>
      <c r="O41" s="54">
        <v>0.94</v>
      </c>
    </row>
    <row r="42" spans="1:15" ht="12" customHeight="1" x14ac:dyDescent="0.25">
      <c r="A42" s="48">
        <v>2002</v>
      </c>
      <c r="B42" s="43">
        <v>2344460</v>
      </c>
      <c r="C42" s="43">
        <v>2560008</v>
      </c>
      <c r="D42" s="43">
        <v>2147061</v>
      </c>
      <c r="E42" s="43">
        <v>85295</v>
      </c>
      <c r="F42" s="43">
        <v>91132</v>
      </c>
      <c r="G42" s="43">
        <v>79457</v>
      </c>
      <c r="H42" s="43">
        <v>97161</v>
      </c>
      <c r="I42" s="116">
        <v>72800</v>
      </c>
      <c r="J42" s="118"/>
      <c r="K42" s="117"/>
      <c r="L42" s="43">
        <v>2024</v>
      </c>
      <c r="M42" s="54">
        <v>0.72</v>
      </c>
      <c r="N42" s="54">
        <v>0.77</v>
      </c>
      <c r="O42" s="54">
        <v>0.67</v>
      </c>
    </row>
    <row r="43" spans="1:15" ht="12" customHeight="1" x14ac:dyDescent="0.25">
      <c r="A43" s="48">
        <v>2003</v>
      </c>
      <c r="B43" s="43">
        <v>4038850</v>
      </c>
      <c r="C43" s="43">
        <v>4352216</v>
      </c>
      <c r="D43" s="43">
        <v>3748047</v>
      </c>
      <c r="E43" s="43">
        <v>86984</v>
      </c>
      <c r="F43" s="43">
        <v>92814</v>
      </c>
      <c r="G43" s="43">
        <v>81153</v>
      </c>
      <c r="H43" s="43">
        <v>103775</v>
      </c>
      <c r="I43" s="116">
        <v>75206</v>
      </c>
      <c r="J43" s="118"/>
      <c r="K43" s="117"/>
      <c r="L43" s="43">
        <v>2886</v>
      </c>
      <c r="M43" s="54">
        <v>0.73</v>
      </c>
      <c r="N43" s="54">
        <v>0.78</v>
      </c>
      <c r="O43" s="54">
        <v>0.68</v>
      </c>
    </row>
    <row r="44" spans="1:15" ht="12" customHeight="1" x14ac:dyDescent="0.25">
      <c r="A44" s="48">
        <v>2004</v>
      </c>
      <c r="B44" s="43">
        <v>3167570</v>
      </c>
      <c r="C44" s="43">
        <v>3463496</v>
      </c>
      <c r="D44" s="43">
        <v>2896928</v>
      </c>
      <c r="E44" s="43">
        <v>75945</v>
      </c>
      <c r="F44" s="43">
        <v>81738</v>
      </c>
      <c r="G44" s="43">
        <v>70152</v>
      </c>
      <c r="H44" s="43">
        <v>96299</v>
      </c>
      <c r="I44" s="116">
        <v>73887</v>
      </c>
      <c r="J44" s="118"/>
      <c r="K44" s="117"/>
      <c r="L44" s="43">
        <v>1389</v>
      </c>
      <c r="M44" s="54">
        <v>0.75</v>
      </c>
      <c r="N44" s="54">
        <v>0.81</v>
      </c>
      <c r="O44" s="54">
        <v>0.69</v>
      </c>
    </row>
    <row r="45" spans="1:15" ht="12" customHeight="1" x14ac:dyDescent="0.25">
      <c r="A45" s="48">
        <v>2005</v>
      </c>
      <c r="B45" s="43">
        <v>3919710</v>
      </c>
      <c r="C45" s="43">
        <v>4292882</v>
      </c>
      <c r="D45" s="43">
        <v>3578977</v>
      </c>
      <c r="E45" s="43">
        <v>94711</v>
      </c>
      <c r="F45" s="43">
        <v>101271</v>
      </c>
      <c r="G45" s="43">
        <v>88151</v>
      </c>
      <c r="H45" s="43">
        <v>90217</v>
      </c>
      <c r="I45" s="116">
        <v>61096</v>
      </c>
      <c r="J45" s="118"/>
      <c r="K45" s="117"/>
      <c r="L45" s="43">
        <v>3399</v>
      </c>
      <c r="M45" s="54">
        <v>0.59</v>
      </c>
      <c r="N45" s="54">
        <v>0.63</v>
      </c>
      <c r="O45" s="54">
        <v>0.54</v>
      </c>
    </row>
    <row r="46" spans="1:15" ht="12" customHeight="1" x14ac:dyDescent="0.25">
      <c r="A46" s="48">
        <v>2006</v>
      </c>
      <c r="B46" s="43">
        <v>4119900</v>
      </c>
      <c r="C46" s="43">
        <v>4528165</v>
      </c>
      <c r="D46" s="43">
        <v>3748445</v>
      </c>
      <c r="E46" s="43">
        <v>95354</v>
      </c>
      <c r="F46" s="43">
        <v>102340</v>
      </c>
      <c r="G46" s="43">
        <v>88368</v>
      </c>
      <c r="H46" s="43">
        <v>109236</v>
      </c>
      <c r="I46" s="116">
        <v>72298</v>
      </c>
      <c r="J46" s="118"/>
      <c r="K46" s="117"/>
      <c r="L46" s="43">
        <v>4788</v>
      </c>
      <c r="M46" s="54">
        <v>0.65</v>
      </c>
      <c r="N46" s="54">
        <v>0.7</v>
      </c>
      <c r="O46" s="54">
        <v>0.6</v>
      </c>
    </row>
    <row r="47" spans="1:15" ht="12" customHeight="1" x14ac:dyDescent="0.25">
      <c r="A47" s="48">
        <v>2007</v>
      </c>
      <c r="B47" s="43">
        <v>3879480</v>
      </c>
      <c r="C47" s="43">
        <v>4292305</v>
      </c>
      <c r="D47" s="43">
        <v>3506360</v>
      </c>
      <c r="E47" s="43">
        <v>94102</v>
      </c>
      <c r="F47" s="43">
        <v>101637</v>
      </c>
      <c r="G47" s="43">
        <v>86567</v>
      </c>
      <c r="H47" s="43">
        <v>108999</v>
      </c>
      <c r="I47" s="116">
        <v>59635</v>
      </c>
      <c r="J47" s="118"/>
      <c r="K47" s="117"/>
      <c r="L47" s="43">
        <v>5021</v>
      </c>
      <c r="M47" s="54">
        <v>0.52</v>
      </c>
      <c r="N47" s="54">
        <v>0.56000000000000005</v>
      </c>
      <c r="O47" s="54">
        <v>0.48</v>
      </c>
    </row>
    <row r="48" spans="1:15" ht="12" customHeight="1" x14ac:dyDescent="0.25">
      <c r="A48" s="48">
        <v>2008</v>
      </c>
      <c r="B48" s="43">
        <v>4073770</v>
      </c>
      <c r="C48" s="43">
        <v>4521041</v>
      </c>
      <c r="D48" s="43">
        <v>3670748</v>
      </c>
      <c r="E48" s="43">
        <v>134027</v>
      </c>
      <c r="F48" s="43">
        <v>144031</v>
      </c>
      <c r="G48" s="43">
        <v>124023</v>
      </c>
      <c r="H48" s="43">
        <v>111363</v>
      </c>
      <c r="I48" s="116">
        <v>51045</v>
      </c>
      <c r="J48" s="118"/>
      <c r="K48" s="117"/>
      <c r="L48" s="43">
        <v>4533</v>
      </c>
      <c r="M48" s="54">
        <v>0.39</v>
      </c>
      <c r="N48" s="54">
        <v>0.43</v>
      </c>
      <c r="O48" s="54">
        <v>0.36</v>
      </c>
    </row>
    <row r="49" spans="1:16" ht="12" customHeight="1" x14ac:dyDescent="0.25">
      <c r="A49" s="48">
        <v>2009</v>
      </c>
      <c r="B49" s="43">
        <v>3508070</v>
      </c>
      <c r="C49" s="43">
        <v>3945012</v>
      </c>
      <c r="D49" s="43">
        <v>3119523</v>
      </c>
      <c r="E49" s="43">
        <v>147125</v>
      </c>
      <c r="F49" s="43">
        <v>158058</v>
      </c>
      <c r="G49" s="43">
        <v>136192</v>
      </c>
      <c r="H49" s="43">
        <v>128926</v>
      </c>
      <c r="I49" s="116">
        <v>56722</v>
      </c>
      <c r="J49" s="118"/>
      <c r="K49" s="117"/>
      <c r="L49" s="43">
        <v>3792</v>
      </c>
      <c r="M49" s="54">
        <v>0.37</v>
      </c>
      <c r="N49" s="54">
        <v>0.4</v>
      </c>
      <c r="O49" s="54">
        <v>0.34</v>
      </c>
    </row>
    <row r="50" spans="1:16" ht="12" customHeight="1" x14ac:dyDescent="0.25">
      <c r="A50" s="48">
        <v>2010</v>
      </c>
      <c r="B50" s="43">
        <v>3762430</v>
      </c>
      <c r="C50" s="43">
        <v>4246402</v>
      </c>
      <c r="D50" s="43">
        <v>3333617</v>
      </c>
      <c r="E50" s="43">
        <v>150960</v>
      </c>
      <c r="F50" s="43">
        <v>162136</v>
      </c>
      <c r="G50" s="43">
        <v>139784</v>
      </c>
      <c r="H50" s="43">
        <v>139270</v>
      </c>
      <c r="I50" s="116">
        <v>56325</v>
      </c>
      <c r="J50" s="118"/>
      <c r="K50" s="117"/>
      <c r="L50" s="43">
        <v>4076</v>
      </c>
      <c r="M50" s="54">
        <v>0.35</v>
      </c>
      <c r="N50" s="54">
        <v>0.38</v>
      </c>
      <c r="O50" s="54">
        <v>0.33</v>
      </c>
    </row>
    <row r="51" spans="1:16" ht="12" customHeight="1" x14ac:dyDescent="0.25">
      <c r="A51" s="48">
        <v>2011</v>
      </c>
      <c r="B51" s="43">
        <v>5106860</v>
      </c>
      <c r="C51" s="43">
        <v>5724113</v>
      </c>
      <c r="D51" s="43">
        <v>4556168</v>
      </c>
      <c r="E51" s="43">
        <v>134254</v>
      </c>
      <c r="F51" s="43">
        <v>144515</v>
      </c>
      <c r="G51" s="43">
        <v>123993</v>
      </c>
      <c r="H51" s="43">
        <v>130988</v>
      </c>
      <c r="I51" s="116">
        <v>57913</v>
      </c>
      <c r="J51" s="118"/>
      <c r="K51" s="117"/>
      <c r="L51" s="43">
        <v>4332</v>
      </c>
      <c r="M51" s="54">
        <v>0.4</v>
      </c>
      <c r="N51" s="54">
        <v>0.43</v>
      </c>
      <c r="O51" s="54">
        <v>0.37</v>
      </c>
    </row>
    <row r="52" spans="1:16" ht="12" customHeight="1" x14ac:dyDescent="0.25">
      <c r="A52" s="48">
        <v>2012</v>
      </c>
      <c r="B52" s="43">
        <v>5203110</v>
      </c>
      <c r="C52" s="43">
        <v>5838411</v>
      </c>
      <c r="D52" s="43">
        <v>4636938</v>
      </c>
      <c r="E52" s="43">
        <v>108036</v>
      </c>
      <c r="F52" s="43">
        <v>116922</v>
      </c>
      <c r="G52" s="43">
        <v>99150</v>
      </c>
      <c r="H52" s="43">
        <v>104710</v>
      </c>
      <c r="I52" s="116">
        <v>59694</v>
      </c>
      <c r="J52" s="118"/>
      <c r="K52" s="117"/>
      <c r="L52" s="43">
        <v>7331</v>
      </c>
      <c r="M52" s="54">
        <v>0.54</v>
      </c>
      <c r="N52" s="54">
        <v>0.57999999999999996</v>
      </c>
      <c r="O52" s="54">
        <v>0.49</v>
      </c>
    </row>
    <row r="53" spans="1:16" ht="12" customHeight="1" x14ac:dyDescent="0.25">
      <c r="A53" s="48">
        <v>2013</v>
      </c>
      <c r="B53" s="43">
        <v>3230740</v>
      </c>
      <c r="C53" s="43">
        <v>3697709</v>
      </c>
      <c r="D53" s="43">
        <v>2822743</v>
      </c>
      <c r="E53" s="43">
        <v>101880</v>
      </c>
      <c r="F53" s="43">
        <v>110383</v>
      </c>
      <c r="G53" s="43">
        <v>93377</v>
      </c>
      <c r="H53" s="43">
        <v>74816</v>
      </c>
      <c r="I53" s="116">
        <v>36714</v>
      </c>
      <c r="J53" s="118"/>
      <c r="K53" s="117"/>
      <c r="L53" s="43">
        <v>6263</v>
      </c>
      <c r="M53" s="54">
        <v>0.4</v>
      </c>
      <c r="N53" s="54">
        <v>0.43</v>
      </c>
      <c r="O53" s="54">
        <v>0.36</v>
      </c>
    </row>
    <row r="54" spans="1:16" ht="12" customHeight="1" x14ac:dyDescent="0.25">
      <c r="A54" s="48">
        <v>2014</v>
      </c>
      <c r="B54" s="43">
        <v>2614440</v>
      </c>
      <c r="C54" s="43">
        <v>3004415</v>
      </c>
      <c r="D54" s="43">
        <v>2275084</v>
      </c>
      <c r="E54" s="43">
        <v>111734</v>
      </c>
      <c r="F54" s="43">
        <v>120924</v>
      </c>
      <c r="G54" s="43">
        <v>102544</v>
      </c>
      <c r="H54" s="43">
        <v>69805</v>
      </c>
      <c r="I54" s="116">
        <v>34364</v>
      </c>
      <c r="J54" s="118"/>
      <c r="K54" s="117"/>
      <c r="L54" s="43">
        <v>10925</v>
      </c>
      <c r="M54" s="54">
        <v>0.39</v>
      </c>
      <c r="N54" s="54">
        <v>0.42</v>
      </c>
      <c r="O54" s="54">
        <v>0.35</v>
      </c>
    </row>
    <row r="55" spans="1:16" ht="12" customHeight="1" x14ac:dyDescent="0.25">
      <c r="A55" s="48">
        <v>2015</v>
      </c>
      <c r="B55" s="43">
        <v>1795480</v>
      </c>
      <c r="C55" s="43">
        <v>2105666</v>
      </c>
      <c r="D55" s="43">
        <v>1530988</v>
      </c>
      <c r="E55" s="43">
        <v>132770</v>
      </c>
      <c r="F55" s="43">
        <v>143423</v>
      </c>
      <c r="G55" s="43">
        <v>122117</v>
      </c>
      <c r="H55" s="43">
        <v>79970</v>
      </c>
      <c r="I55" s="116">
        <v>43108</v>
      </c>
      <c r="J55" s="118"/>
      <c r="K55" s="117"/>
      <c r="L55" s="43">
        <v>6900</v>
      </c>
      <c r="M55" s="54">
        <v>0.38</v>
      </c>
      <c r="N55" s="54">
        <v>0.41</v>
      </c>
      <c r="O55" s="54">
        <v>0.34</v>
      </c>
    </row>
    <row r="56" spans="1:16" ht="12" customHeight="1" x14ac:dyDescent="0.25">
      <c r="A56" s="48">
        <v>2016</v>
      </c>
      <c r="B56" s="43">
        <v>2923600</v>
      </c>
      <c r="C56" s="43">
        <v>3325246</v>
      </c>
      <c r="D56" s="43">
        <v>2570468</v>
      </c>
      <c r="E56" s="43">
        <v>114636</v>
      </c>
      <c r="F56" s="43">
        <v>123795</v>
      </c>
      <c r="G56" s="43">
        <v>105477</v>
      </c>
      <c r="H56" s="43">
        <v>82233</v>
      </c>
      <c r="I56" s="116">
        <v>33854</v>
      </c>
      <c r="J56" s="118"/>
      <c r="K56" s="117"/>
      <c r="L56" s="43">
        <v>3585</v>
      </c>
      <c r="M56" s="54">
        <v>0.28999999999999998</v>
      </c>
      <c r="N56" s="54">
        <v>0.32</v>
      </c>
      <c r="O56" s="54">
        <v>0.27</v>
      </c>
    </row>
    <row r="57" spans="1:16" ht="12" customHeight="1" x14ac:dyDescent="0.25">
      <c r="A57" s="48">
        <v>2017</v>
      </c>
      <c r="B57" s="43">
        <v>2344010</v>
      </c>
      <c r="C57" s="43">
        <v>2712954</v>
      </c>
      <c r="D57" s="43">
        <v>2025240</v>
      </c>
      <c r="E57" s="43">
        <v>86790</v>
      </c>
      <c r="F57" s="43">
        <v>93847</v>
      </c>
      <c r="G57" s="43">
        <v>79733</v>
      </c>
      <c r="H57" s="43">
        <v>67473</v>
      </c>
      <c r="I57" s="116">
        <v>27500</v>
      </c>
      <c r="J57" s="118"/>
      <c r="K57" s="117"/>
      <c r="L57" s="43">
        <v>3465</v>
      </c>
      <c r="M57" s="54">
        <v>0.3</v>
      </c>
      <c r="N57" s="54">
        <v>0.33</v>
      </c>
      <c r="O57" s="54">
        <v>0.28000000000000003</v>
      </c>
    </row>
    <row r="58" spans="1:16" ht="12" customHeight="1" x14ac:dyDescent="0.25">
      <c r="A58" s="48">
        <v>2018</v>
      </c>
      <c r="B58" s="43">
        <v>1131720</v>
      </c>
      <c r="C58" s="43">
        <v>1408165</v>
      </c>
      <c r="D58" s="43">
        <v>909546</v>
      </c>
      <c r="E58" s="43">
        <v>76007</v>
      </c>
      <c r="F58" s="43">
        <v>82394</v>
      </c>
      <c r="G58" s="43">
        <v>69619</v>
      </c>
      <c r="H58" s="43">
        <v>49379</v>
      </c>
      <c r="I58" s="116">
        <v>18202</v>
      </c>
      <c r="J58" s="118"/>
      <c r="K58" s="117"/>
      <c r="L58" s="43">
        <v>3403</v>
      </c>
      <c r="M58" s="54">
        <v>0.26</v>
      </c>
      <c r="N58" s="54">
        <v>0.28000000000000003</v>
      </c>
      <c r="O58" s="54">
        <v>0.24</v>
      </c>
    </row>
    <row r="59" spans="1:16" ht="12" customHeight="1" x14ac:dyDescent="0.25">
      <c r="A59" s="48">
        <v>2019</v>
      </c>
      <c r="B59" s="43">
        <v>2020550</v>
      </c>
      <c r="C59" s="43">
        <v>2455165</v>
      </c>
      <c r="D59" s="43">
        <v>1662871</v>
      </c>
      <c r="E59" s="43">
        <v>72083</v>
      </c>
      <c r="F59" s="43">
        <v>78298</v>
      </c>
      <c r="G59" s="43">
        <v>65868</v>
      </c>
      <c r="H59" s="43">
        <v>37781</v>
      </c>
      <c r="I59" s="116">
        <v>9980</v>
      </c>
      <c r="J59" s="118"/>
      <c r="K59" s="117"/>
      <c r="L59" s="43">
        <v>1958</v>
      </c>
      <c r="M59" s="55">
        <v>0.152</v>
      </c>
      <c r="N59" s="55">
        <v>0.16700000000000001</v>
      </c>
      <c r="O59" s="55">
        <v>0.13800000000000001</v>
      </c>
    </row>
    <row r="60" spans="1:16" ht="12" customHeight="1" x14ac:dyDescent="0.25">
      <c r="A60" s="48">
        <v>2020</v>
      </c>
      <c r="B60" s="43">
        <v>891549</v>
      </c>
      <c r="C60" s="43">
        <v>1290632</v>
      </c>
      <c r="D60" s="43">
        <v>615868</v>
      </c>
      <c r="E60" s="43">
        <v>68267</v>
      </c>
      <c r="F60" s="43">
        <v>74076</v>
      </c>
      <c r="G60" s="43">
        <v>62458</v>
      </c>
      <c r="H60" s="43">
        <v>38536</v>
      </c>
      <c r="I60" s="116">
        <v>2748</v>
      </c>
      <c r="J60" s="118"/>
      <c r="K60" s="117"/>
      <c r="L60" s="44">
        <v>152</v>
      </c>
      <c r="M60" s="55">
        <v>3.5999999999999997E-2</v>
      </c>
      <c r="N60" s="55">
        <v>3.9E-2</v>
      </c>
      <c r="O60" s="55">
        <v>3.3000000000000002E-2</v>
      </c>
    </row>
    <row r="61" spans="1:16" ht="12" customHeight="1" x14ac:dyDescent="0.25">
      <c r="A61" s="48">
        <v>2021</v>
      </c>
      <c r="B61" s="53" t="s">
        <v>242</v>
      </c>
      <c r="C61" s="24"/>
      <c r="D61" s="24"/>
      <c r="E61" s="43">
        <v>68443</v>
      </c>
      <c r="F61" s="43">
        <v>74396</v>
      </c>
      <c r="G61" s="43">
        <v>62490</v>
      </c>
      <c r="H61" s="43">
        <v>40524</v>
      </c>
      <c r="I61" s="116">
        <v>1651</v>
      </c>
      <c r="J61" s="118"/>
      <c r="K61" s="117"/>
      <c r="L61" s="44">
        <v>113</v>
      </c>
      <c r="M61" s="55">
        <v>2.1999999999999999E-2</v>
      </c>
      <c r="N61" s="55">
        <v>2.4E-2</v>
      </c>
      <c r="O61" s="56">
        <v>1.9900000000000001E-2</v>
      </c>
    </row>
    <row r="62" spans="1:16" ht="12" customHeight="1" x14ac:dyDescent="0.25">
      <c r="A62" s="48">
        <v>2022</v>
      </c>
      <c r="B62" s="53" t="s">
        <v>242</v>
      </c>
      <c r="C62" s="24"/>
      <c r="D62" s="24"/>
      <c r="E62" s="43">
        <v>60979</v>
      </c>
      <c r="F62" s="43">
        <v>67706</v>
      </c>
      <c r="G62" s="43">
        <v>54252</v>
      </c>
      <c r="H62" s="43">
        <v>40398</v>
      </c>
      <c r="I62" s="149"/>
      <c r="J62" s="152"/>
      <c r="K62" s="150"/>
      <c r="L62" s="24"/>
      <c r="M62" s="24"/>
      <c r="N62" s="24"/>
      <c r="O62" s="24"/>
    </row>
    <row r="63" spans="1:16" ht="27" customHeight="1" x14ac:dyDescent="0.25">
      <c r="A63" s="115" t="s">
        <v>243</v>
      </c>
      <c r="B63" s="115"/>
      <c r="C63" s="115"/>
      <c r="D63" s="115"/>
      <c r="E63" s="115"/>
      <c r="F63" s="115"/>
      <c r="G63" s="115"/>
      <c r="H63" s="115"/>
      <c r="I63" s="115"/>
      <c r="J63" s="115"/>
      <c r="K63" s="115"/>
      <c r="L63" s="115"/>
      <c r="M63" s="115"/>
      <c r="N63" s="115"/>
      <c r="O63" s="115"/>
      <c r="P63" s="115"/>
    </row>
    <row r="64" spans="1:16" ht="27" customHeight="1" x14ac:dyDescent="0.25">
      <c r="A64" s="115" t="s">
        <v>244</v>
      </c>
      <c r="B64" s="115"/>
      <c r="C64" s="115"/>
      <c r="D64" s="115"/>
      <c r="E64" s="115"/>
      <c r="F64" s="115"/>
      <c r="G64" s="115"/>
      <c r="H64" s="115"/>
      <c r="I64" s="115"/>
      <c r="J64" s="115"/>
    </row>
    <row r="65" spans="1:10" ht="15" customHeight="1" x14ac:dyDescent="0.25">
      <c r="A65" s="77" t="s">
        <v>245</v>
      </c>
      <c r="B65" s="77"/>
      <c r="C65" s="77"/>
      <c r="D65" s="77"/>
      <c r="E65" s="77"/>
      <c r="F65" s="77"/>
      <c r="G65" s="77"/>
      <c r="H65" s="77"/>
      <c r="I65" s="77"/>
    </row>
    <row r="66" spans="1:10" ht="46.5" customHeight="1" x14ac:dyDescent="0.25">
      <c r="A66" s="115" t="s">
        <v>246</v>
      </c>
      <c r="B66" s="115"/>
      <c r="C66" s="115"/>
      <c r="D66" s="115"/>
      <c r="E66" s="115"/>
      <c r="F66" s="115"/>
      <c r="G66" s="115"/>
      <c r="H66" s="115"/>
      <c r="I66" s="115"/>
      <c r="J66" s="115"/>
    </row>
    <row r="67" spans="1:10" ht="89.25" customHeight="1" x14ac:dyDescent="0.25">
      <c r="A67" s="115" t="s">
        <v>247</v>
      </c>
      <c r="B67" s="115"/>
      <c r="C67" s="115"/>
      <c r="D67" s="115"/>
      <c r="E67" s="115"/>
      <c r="F67" s="115"/>
      <c r="G67" s="115"/>
      <c r="H67" s="115"/>
      <c r="I67" s="115"/>
      <c r="J67" s="115"/>
    </row>
    <row r="68" spans="1:10" ht="30" customHeight="1" x14ac:dyDescent="0.25">
      <c r="A68" s="115" t="s">
        <v>248</v>
      </c>
      <c r="B68" s="115"/>
      <c r="C68" s="115"/>
      <c r="D68" s="115"/>
      <c r="E68" s="115"/>
      <c r="F68" s="115"/>
      <c r="G68" s="115"/>
      <c r="H68" s="115"/>
      <c r="I68" s="115"/>
      <c r="J68" s="115"/>
    </row>
    <row r="69" spans="1:10" ht="30" customHeight="1" x14ac:dyDescent="0.25">
      <c r="A69" s="115" t="s">
        <v>249</v>
      </c>
      <c r="B69" s="115"/>
      <c r="C69" s="115"/>
      <c r="D69" s="115"/>
      <c r="E69" s="115"/>
      <c r="F69" s="115"/>
      <c r="G69" s="115"/>
      <c r="H69" s="115"/>
      <c r="I69" s="115"/>
      <c r="J69" s="115"/>
    </row>
    <row r="70" spans="1:10" ht="30" customHeight="1" x14ac:dyDescent="0.25">
      <c r="A70" s="115" t="s">
        <v>250</v>
      </c>
      <c r="B70" s="115"/>
      <c r="C70" s="115"/>
      <c r="D70" s="115"/>
      <c r="E70" s="115"/>
      <c r="F70" s="115"/>
      <c r="G70" s="115"/>
      <c r="H70" s="115"/>
      <c r="I70" s="115"/>
      <c r="J70" s="115"/>
    </row>
    <row r="71" spans="1:10" ht="46.8" customHeight="1" x14ac:dyDescent="0.25">
      <c r="A71" s="115" t="s">
        <v>251</v>
      </c>
      <c r="B71" s="115"/>
      <c r="C71" s="115"/>
      <c r="D71" s="115"/>
      <c r="E71" s="115"/>
      <c r="F71" s="115"/>
      <c r="G71" s="115"/>
      <c r="H71" s="115"/>
      <c r="I71" s="115"/>
      <c r="J71" s="115"/>
    </row>
    <row r="72" spans="1:10" ht="68.7" customHeight="1" x14ac:dyDescent="0.25">
      <c r="A72" s="163" t="s">
        <v>252</v>
      </c>
      <c r="B72" s="164"/>
      <c r="C72" s="164"/>
      <c r="D72" s="164"/>
      <c r="E72" s="164"/>
      <c r="F72" s="164"/>
      <c r="G72" s="164"/>
      <c r="H72" s="164"/>
      <c r="I72" s="165"/>
    </row>
  </sheetData>
  <mergeCells count="77">
    <mergeCell ref="A1:A2"/>
    <mergeCell ref="B1:D1"/>
    <mergeCell ref="E1:G1"/>
    <mergeCell ref="H1:H2"/>
    <mergeCell ref="I1:K2"/>
    <mergeCell ref="L1:L2"/>
    <mergeCell ref="M1:O1"/>
    <mergeCell ref="I3:K3"/>
    <mergeCell ref="I4:K4"/>
    <mergeCell ref="I5:K5"/>
    <mergeCell ref="I6:K6"/>
    <mergeCell ref="I7:K7"/>
    <mergeCell ref="I8:K8"/>
    <mergeCell ref="I9:K9"/>
    <mergeCell ref="I10:K10"/>
    <mergeCell ref="I11:K11"/>
    <mergeCell ref="I12:K12"/>
    <mergeCell ref="I13:K13"/>
    <mergeCell ref="I14:K14"/>
    <mergeCell ref="I15:K15"/>
    <mergeCell ref="I16:K16"/>
    <mergeCell ref="I17:K17"/>
    <mergeCell ref="I18:K18"/>
    <mergeCell ref="I19:K19"/>
    <mergeCell ref="I20:K20"/>
    <mergeCell ref="I21:K21"/>
    <mergeCell ref="I22:K22"/>
    <mergeCell ref="I23:K23"/>
    <mergeCell ref="I24:K24"/>
    <mergeCell ref="I25:K25"/>
    <mergeCell ref="I26:K26"/>
    <mergeCell ref="I27:K27"/>
    <mergeCell ref="I28:K28"/>
    <mergeCell ref="I29:K29"/>
    <mergeCell ref="I30:K30"/>
    <mergeCell ref="I31:K31"/>
    <mergeCell ref="I32:K32"/>
    <mergeCell ref="I33:K33"/>
    <mergeCell ref="I34:K34"/>
    <mergeCell ref="I35:K35"/>
    <mergeCell ref="I36:K36"/>
    <mergeCell ref="I37:K37"/>
    <mergeCell ref="I38:K38"/>
    <mergeCell ref="I39:K39"/>
    <mergeCell ref="I40:K40"/>
    <mergeCell ref="I41:K41"/>
    <mergeCell ref="I42:K42"/>
    <mergeCell ref="I43:K43"/>
    <mergeCell ref="I44:K44"/>
    <mergeCell ref="I45:K45"/>
    <mergeCell ref="I46:K46"/>
    <mergeCell ref="I47:K47"/>
    <mergeCell ref="I48:K48"/>
    <mergeCell ref="I49:K49"/>
    <mergeCell ref="I50:K50"/>
    <mergeCell ref="I51:K51"/>
    <mergeCell ref="I52:K52"/>
    <mergeCell ref="I53:K53"/>
    <mergeCell ref="I54:K54"/>
    <mergeCell ref="I55:K55"/>
    <mergeCell ref="I56:K56"/>
    <mergeCell ref="I57:K57"/>
    <mergeCell ref="I58:K58"/>
    <mergeCell ref="I59:K59"/>
    <mergeCell ref="I60:K60"/>
    <mergeCell ref="I61:K61"/>
    <mergeCell ref="I62:K62"/>
    <mergeCell ref="A63:P63"/>
    <mergeCell ref="A64:J64"/>
    <mergeCell ref="A65:I65"/>
    <mergeCell ref="A71:J71"/>
    <mergeCell ref="A72:I72"/>
    <mergeCell ref="A66:J66"/>
    <mergeCell ref="A67:J67"/>
    <mergeCell ref="A68:J68"/>
    <mergeCell ref="A69:J69"/>
    <mergeCell ref="A70:J70"/>
  </mergeCells>
  <hyperlinks>
    <hyperlink ref="A66" r:id="rId1" display="http://data.europa.eu/eli/reg/2016/1139/oj" xr:uid="{00000000-0004-0000-0800-000000000000}"/>
    <hyperlink ref="A67" r:id="rId2" display="http://data.europa.eu/eli/reg/2019/472/oj" xr:uid="{00000000-0004-0000-0800-000001000000}"/>
    <hyperlink ref="A68" r:id="rId3" display="http://doi.org/10.17895/ices.pub.5744" xr:uid="{00000000-0004-0000-0800-000002000000}"/>
    <hyperlink ref="A69" r:id="rId4" display="http://doi.org/10.17895/ices.pub.19793014" xr:uid="{00000000-0004-0000-0800-000003000000}"/>
    <hyperlink ref="A70" r:id="rId5" display="http://doi.org/10.17895/ices.advice.19928060" xr:uid="{00000000-0004-0000-0800-000004000000}"/>
    <hyperlink ref="A72" r:id="rId6" display="http://standardgraphs.ices.dk/stockList.aspx" xr:uid="{00000000-0004-0000-0800-000005000000}"/>
  </hyperlinks>
  <pageMargins left="0.7" right="0.7" top="0.75" bottom="0.75" header="0.3" footer="0.3"/>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b3cfffc-ae95-4da7-9bd8-c99739f7ce8a">
      <Terms xmlns="http://schemas.microsoft.com/office/infopath/2007/PartnerControls"/>
    </lcf76f155ced4ddcb4097134ff3c332f>
    <TaxCatchAll xmlns="35b6b67f-69ee-4cba-8454-7d027873ec6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4276BB7EFF8AA042974F626551A20663" ma:contentTypeVersion="10" ma:contentTypeDescription="Ein neues Dokument erstellen." ma:contentTypeScope="" ma:versionID="cac8818ac110a92d0f5e5082810f42be">
  <xsd:schema xmlns:xsd="http://www.w3.org/2001/XMLSchema" xmlns:xs="http://www.w3.org/2001/XMLSchema" xmlns:p="http://schemas.microsoft.com/office/2006/metadata/properties" xmlns:ns2="4b3cfffc-ae95-4da7-9bd8-c99739f7ce8a" xmlns:ns3="35b6b67f-69ee-4cba-8454-7d027873ec68" xmlns:ns4="70b78e52-092a-40b0-ad91-3d6e24b1f3f9" targetNamespace="http://schemas.microsoft.com/office/2006/metadata/properties" ma:root="true" ma:fieldsID="923c092551f0b75fd06a6217ec2129ba" ns2:_="" ns3:_="" ns4:_="">
    <xsd:import namespace="4b3cfffc-ae95-4da7-9bd8-c99739f7ce8a"/>
    <xsd:import namespace="35b6b67f-69ee-4cba-8454-7d027873ec68"/>
    <xsd:import namespace="70b78e52-092a-40b0-ad91-3d6e24b1f3f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cfffc-ae95-4da7-9bd8-c99739f7ce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fb31c55-fb86-43d7-9681-5a6ace91958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b6b67f-69ee-4cba-8454-7d027873ec6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9b12a5-a3ad-4e27-94c2-fd1c520b5e46}" ma:internalName="TaxCatchAll" ma:showField="CatchAllData" ma:web="70b78e52-092a-40b0-ad91-3d6e24b1f3f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b78e52-092a-40b0-ad91-3d6e24b1f3f9"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7908EF-C8E9-4EA0-A570-501839DC7425}">
  <ds:schemaRefs>
    <ds:schemaRef ds:uri="http://schemas.microsoft.com/office/2006/metadata/properties"/>
    <ds:schemaRef ds:uri="http://schemas.microsoft.com/office/infopath/2007/PartnerControls"/>
    <ds:schemaRef ds:uri="4b3cfffc-ae95-4da7-9bd8-c99739f7ce8a"/>
    <ds:schemaRef ds:uri="35b6b67f-69ee-4cba-8454-7d027873ec68"/>
  </ds:schemaRefs>
</ds:datastoreItem>
</file>

<file path=customXml/itemProps2.xml><?xml version="1.0" encoding="utf-8"?>
<ds:datastoreItem xmlns:ds="http://schemas.openxmlformats.org/officeDocument/2006/customXml" ds:itemID="{CC2FAC0E-65EB-4AF9-B7F4-FD6708F21138}">
  <ds:schemaRefs>
    <ds:schemaRef ds:uri="http://schemas.microsoft.com/sharepoint/v3/contenttype/forms"/>
  </ds:schemaRefs>
</ds:datastoreItem>
</file>

<file path=customXml/itemProps3.xml><?xml version="1.0" encoding="utf-8"?>
<ds:datastoreItem xmlns:ds="http://schemas.openxmlformats.org/officeDocument/2006/customXml" ds:itemID="{1060BFD7-BA70-4860-9869-3B3EF582A2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3cfffc-ae95-4da7-9bd8-c99739f7ce8a"/>
    <ds:schemaRef ds:uri="35b6b67f-69ee-4cba-8454-7d027873ec68"/>
    <ds:schemaRef ds:uri="70b78e52-092a-40b0-ad91-3d6e24b1f3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country_catches</vt:lpstr>
      <vt:lpstr>SAD_TAC</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cod.27.24-32</dc:title>
  <dc:creator>ICES/scott.large on computer ICES195</dc:creator>
  <cp:lastModifiedBy>Christoph Spenger</cp:lastModifiedBy>
  <dcterms:created xsi:type="dcterms:W3CDTF">2023-07-05T16:24:51Z</dcterms:created>
  <dcterms:modified xsi:type="dcterms:W3CDTF">2023-07-05T17:05:07Z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0x0101004276BB7EFF8AA042974F626551A20663</vt:lpwstr>
  </property>
  <property fmtid="{D5CDD505-2E9C-101B-9397-08002B2CF9AE}" pid="3" name="MediaServiceImageTags">
    <vt:lpwstr/>
  </property>
</Properties>
</file>