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Atividades" sheetId="2" r:id="rId4"/>
    <sheet state="visible" name="Sprint" sheetId="3" r:id="rId5"/>
    <sheet state="visible" name="Andamento" sheetId="4" r:id="rId6"/>
  </sheets>
  <definedNames/>
  <calcPr/>
</workbook>
</file>

<file path=xl/sharedStrings.xml><?xml version="1.0" encoding="utf-8"?>
<sst xmlns="http://schemas.openxmlformats.org/spreadsheetml/2006/main" count="117" uniqueCount="56">
  <si>
    <t>Atividades - Pontos totais: 200</t>
  </si>
  <si>
    <t>ATIVIDADES PARA SE REALIZAR NAS SPRINTS - TOTAL DE SPRINTS: 7</t>
  </si>
  <si>
    <t>PROJETO:</t>
  </si>
  <si>
    <t>Business Value</t>
  </si>
  <si>
    <t>Equipe</t>
  </si>
  <si>
    <t>Badalo</t>
  </si>
  <si>
    <t>Complexidade</t>
  </si>
  <si>
    <t>Prioridade</t>
  </si>
  <si>
    <t>Documento de Requisitos</t>
  </si>
  <si>
    <t>Primeria Sprint</t>
  </si>
  <si>
    <t>Nota</t>
  </si>
  <si>
    <t>Fernando Souza</t>
  </si>
  <si>
    <t>Tempo de execução da Sprint</t>
  </si>
  <si>
    <t>TAP</t>
  </si>
  <si>
    <t>De 08/09 à 22/09</t>
  </si>
  <si>
    <t>TOTAL DE SPRINTS:</t>
  </si>
  <si>
    <t>Plano de gerenciamento do projeto</t>
  </si>
  <si>
    <t>Protótipo de alta</t>
  </si>
  <si>
    <t>Daniel Macedo</t>
  </si>
  <si>
    <t>Eap e Dicionário da Eap</t>
  </si>
  <si>
    <t>Diagrama de classes</t>
  </si>
  <si>
    <t>Luís Miguel</t>
  </si>
  <si>
    <t>Documento de Arquitetura</t>
  </si>
  <si>
    <t>Isaura Martins</t>
  </si>
  <si>
    <t>ID</t>
  </si>
  <si>
    <t>Modelo de entidade e relacionamento</t>
  </si>
  <si>
    <t>José Roberto</t>
  </si>
  <si>
    <t>Segunda Sprint</t>
  </si>
  <si>
    <t>Canvas</t>
  </si>
  <si>
    <t>De 23/09 à 06/10</t>
  </si>
  <si>
    <t>ATIVIDADES</t>
  </si>
  <si>
    <t>SUB-ATIVIDADES</t>
  </si>
  <si>
    <t>Prototipo Funcional</t>
  </si>
  <si>
    <t>Historia de usuário</t>
  </si>
  <si>
    <t>Diagrama de sequencia</t>
  </si>
  <si>
    <t>Desenho do processo</t>
  </si>
  <si>
    <t>Terceira Sprint</t>
  </si>
  <si>
    <t>Documento de visão</t>
  </si>
  <si>
    <t>Protótipo de baixa</t>
  </si>
  <si>
    <t>De 07/10 à 20/10</t>
  </si>
  <si>
    <t>Diagrama de comunicação</t>
  </si>
  <si>
    <t>Diagrama de caso de uso</t>
  </si>
  <si>
    <t>Matheus Tanaques</t>
  </si>
  <si>
    <t>Quarta Sprint</t>
  </si>
  <si>
    <t>Diagrama de atividades</t>
  </si>
  <si>
    <t>De 28/10 à 03/11</t>
  </si>
  <si>
    <t>Fernando Souza / Matheus tanaques</t>
  </si>
  <si>
    <t>Quinta Sprint</t>
  </si>
  <si>
    <t>De 04/11 à 17/11</t>
  </si>
  <si>
    <t>Sexta Sprint</t>
  </si>
  <si>
    <t>Protótipo de Baixa</t>
  </si>
  <si>
    <t>De 18/11 à 01/12</t>
  </si>
  <si>
    <t>Sétima Sprint</t>
  </si>
  <si>
    <t>Protótipo Funcional</t>
  </si>
  <si>
    <t>De 02/12 à 15/12</t>
  </si>
  <si>
    <t>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</si>
</sst>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sz val="11.0"/>
      <name val="Cambria"/>
    </font>
    <font/>
    <font>
      <sz val="11.0"/>
      <name val="Cambria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1" numFmtId="0" xfId="0" applyAlignment="1" applyBorder="1" applyFont="1">
      <alignment shrinkToFit="0" wrapText="0"/>
    </xf>
    <xf borderId="2" fillId="3" fontId="1" numFmtId="0" xfId="0" applyAlignment="1" applyBorder="1" applyFill="1" applyFon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3" fillId="0" fontId="2" numFmtId="0" xfId="0" applyBorder="1" applyFont="1"/>
    <xf borderId="0" fillId="0" fontId="0" numFmtId="0" xfId="0" applyAlignment="1" applyFont="1">
      <alignment shrinkToFit="0" wrapText="0"/>
    </xf>
    <xf borderId="4" fillId="0" fontId="2" numFmtId="0" xfId="0" applyBorder="1" applyFont="1"/>
    <xf borderId="1" fillId="3" fontId="3" numFmtId="0" xfId="0" applyAlignment="1" applyBorder="1" applyFont="1">
      <alignment horizontal="center" readingOrder="0" shrinkToFit="0" wrapText="0"/>
    </xf>
    <xf borderId="5" fillId="2" fontId="1" numFmtId="0" xfId="0" applyAlignment="1" applyBorder="1" applyFont="1">
      <alignment shrinkToFit="0" wrapText="0"/>
    </xf>
    <xf borderId="1" fillId="0" fontId="3" numFmtId="164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3" fontId="4" numFmtId="0" xfId="0" applyAlignment="1" applyBorder="1" applyFont="1">
      <alignment horizontal="center" readingOrder="0" shrinkToFit="0" wrapText="0"/>
    </xf>
    <xf borderId="6" fillId="0" fontId="3" numFmtId="0" xfId="0" applyAlignment="1" applyBorder="1" applyFont="1">
      <alignment horizontal="center" readingOrder="0" shrinkToFit="0" vertical="center" wrapText="0"/>
    </xf>
    <xf borderId="1" fillId="0" fontId="3" numFmtId="164" xfId="0" applyAlignment="1" applyBorder="1" applyFont="1" applyNumberFormat="1">
      <alignment shrinkToFit="0" wrapText="0"/>
    </xf>
    <xf borderId="7" fillId="0" fontId="2" numFmtId="0" xfId="0" applyBorder="1" applyFont="1"/>
    <xf borderId="1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8" fillId="0" fontId="2" numFmtId="0" xfId="0" applyBorder="1" applyFont="1"/>
    <xf borderId="1" fillId="2" fontId="1" numFmtId="0" xfId="0" applyAlignment="1" applyBorder="1" applyFont="1">
      <alignment horizontal="right" shrinkToFit="0" wrapText="0"/>
    </xf>
    <xf borderId="1" fillId="0" fontId="3" numFmtId="0" xfId="0" applyAlignment="1" applyBorder="1" applyFont="1">
      <alignment horizontal="left" shrinkToFit="0" wrapText="0"/>
    </xf>
    <xf borderId="1" fillId="0" fontId="3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left" shrinkToFit="0" wrapText="0"/>
    </xf>
    <xf borderId="0" fillId="0" fontId="1" numFmtId="0" xfId="0" applyAlignment="1" applyFont="1">
      <alignment shrinkToFit="0" wrapText="0"/>
    </xf>
    <xf borderId="6" fillId="0" fontId="3" numFmtId="0" xfId="0" applyAlignment="1" applyBorder="1" applyFont="1">
      <alignment horizontal="right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1" fillId="0" fontId="3" numFmtId="1" xfId="0" applyAlignment="1" applyBorder="1" applyFont="1" applyNumberFormat="1">
      <alignment readingOrder="0" shrinkToFit="0" wrapText="0"/>
    </xf>
    <xf borderId="1" fillId="3" fontId="4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center" shrinkToFit="0" wrapText="0"/>
    </xf>
    <xf borderId="0" fillId="0" fontId="3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shrinkToFit="0" vertical="center" wrapText="0"/>
    </xf>
    <xf borderId="1" fillId="3" fontId="3" numFmtId="0" xfId="0" applyAlignment="1" applyBorder="1" applyFon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1" fillId="0" fontId="3" numFmtId="10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56.43"/>
    <col customWidth="1" min="2" max="2" width="16.29"/>
    <col customWidth="1" min="3" max="3" width="17.43"/>
    <col customWidth="1" min="4" max="4" width="15.86"/>
    <col customWidth="1" min="5" max="5" width="22.14"/>
    <col customWidth="1" min="6" max="6" width="14.14"/>
    <col customWidth="1" min="7" max="26" width="8.71"/>
  </cols>
  <sheetData>
    <row r="1" ht="15.75" customHeight="1">
      <c r="A1" s="1" t="s">
        <v>0</v>
      </c>
      <c r="B1" s="1" t="s">
        <v>3</v>
      </c>
      <c r="C1" s="4" t="s">
        <v>4</v>
      </c>
      <c r="D1" s="1" t="s">
        <v>6</v>
      </c>
      <c r="E1" s="1" t="s">
        <v>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8" t="s">
        <v>8</v>
      </c>
      <c r="B2" s="10">
        <v>25.0</v>
      </c>
      <c r="C2" s="12" t="s">
        <v>11</v>
      </c>
      <c r="D2" s="10">
        <v>15.0</v>
      </c>
      <c r="E2" s="17">
        <f t="shared" ref="E2:E19" si="1">(B2+D2)/2</f>
        <v>20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 t="s">
        <v>17</v>
      </c>
      <c r="B3" s="10">
        <v>20.0</v>
      </c>
      <c r="C3" s="12" t="s">
        <v>18</v>
      </c>
      <c r="D3" s="10">
        <v>20.0</v>
      </c>
      <c r="E3" s="17">
        <f t="shared" si="1"/>
        <v>20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 t="s">
        <v>20</v>
      </c>
      <c r="B4" s="10">
        <v>14.0</v>
      </c>
      <c r="C4" s="12" t="s">
        <v>21</v>
      </c>
      <c r="D4" s="10">
        <v>20.0</v>
      </c>
      <c r="E4" s="17">
        <f t="shared" si="1"/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 t="s">
        <v>22</v>
      </c>
      <c r="B5" s="10">
        <v>18.0</v>
      </c>
      <c r="C5" s="12" t="s">
        <v>21</v>
      </c>
      <c r="D5" s="10">
        <v>15.0</v>
      </c>
      <c r="E5" s="17">
        <f t="shared" si="1"/>
        <v>16.5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 t="s">
        <v>16</v>
      </c>
      <c r="B6" s="10">
        <v>18.0</v>
      </c>
      <c r="C6" s="12" t="s">
        <v>23</v>
      </c>
      <c r="D6" s="10">
        <v>15.0</v>
      </c>
      <c r="E6" s="17">
        <f t="shared" si="1"/>
        <v>16.5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 t="s">
        <v>25</v>
      </c>
      <c r="B7" s="10">
        <v>15.0</v>
      </c>
      <c r="C7" s="12" t="s">
        <v>26</v>
      </c>
      <c r="D7" s="10">
        <v>12.0</v>
      </c>
      <c r="E7" s="17">
        <f t="shared" si="1"/>
        <v>13.5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 t="s">
        <v>19</v>
      </c>
      <c r="B8" s="10">
        <v>10.0</v>
      </c>
      <c r="C8" s="12" t="s">
        <v>23</v>
      </c>
      <c r="D8" s="10">
        <v>15.0</v>
      </c>
      <c r="E8" s="17">
        <f t="shared" si="1"/>
        <v>12.5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5" t="s">
        <v>32</v>
      </c>
      <c r="B9" s="10">
        <v>9.0</v>
      </c>
      <c r="C9" s="12" t="s">
        <v>18</v>
      </c>
      <c r="D9" s="10">
        <v>15.0</v>
      </c>
      <c r="E9" s="17">
        <f t="shared" si="1"/>
        <v>12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 t="s">
        <v>34</v>
      </c>
      <c r="B10" s="10">
        <v>8.0</v>
      </c>
      <c r="C10" s="12" t="s">
        <v>18</v>
      </c>
      <c r="D10" s="10">
        <v>13.0</v>
      </c>
      <c r="E10" s="17">
        <f t="shared" si="1"/>
        <v>10.5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 t="s">
        <v>35</v>
      </c>
      <c r="B11" s="10">
        <v>8.0</v>
      </c>
      <c r="C11" s="12" t="s">
        <v>26</v>
      </c>
      <c r="D11" s="10">
        <v>10.0</v>
      </c>
      <c r="E11" s="17">
        <f t="shared" si="1"/>
        <v>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 t="s">
        <v>38</v>
      </c>
      <c r="B12" s="10">
        <v>8.0</v>
      </c>
      <c r="C12" s="12" t="s">
        <v>18</v>
      </c>
      <c r="D12" s="10">
        <v>10.0</v>
      </c>
      <c r="E12" s="17">
        <f t="shared" si="1"/>
        <v>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 t="s">
        <v>40</v>
      </c>
      <c r="B13" s="10">
        <v>6.0</v>
      </c>
      <c r="C13" s="12" t="s">
        <v>21</v>
      </c>
      <c r="D13" s="10">
        <v>10.0</v>
      </c>
      <c r="E13" s="17">
        <f t="shared" si="1"/>
        <v>8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 t="s">
        <v>41</v>
      </c>
      <c r="B14" s="10">
        <v>8.0</v>
      </c>
      <c r="C14" s="12" t="s">
        <v>42</v>
      </c>
      <c r="D14" s="10">
        <v>5.0</v>
      </c>
      <c r="E14" s="17">
        <f t="shared" si="1"/>
        <v>6.5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 t="s">
        <v>37</v>
      </c>
      <c r="B15" s="10">
        <v>8.0</v>
      </c>
      <c r="C15" s="12" t="s">
        <v>26</v>
      </c>
      <c r="D15" s="10">
        <v>5.0</v>
      </c>
      <c r="E15" s="17">
        <f t="shared" si="1"/>
        <v>6.5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 t="s">
        <v>33</v>
      </c>
      <c r="B16" s="10">
        <v>8.0</v>
      </c>
      <c r="C16" s="12" t="s">
        <v>46</v>
      </c>
      <c r="D16" s="10">
        <v>5.0</v>
      </c>
      <c r="E16" s="17">
        <f t="shared" si="1"/>
        <v>6.5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 t="s">
        <v>44</v>
      </c>
      <c r="B17" s="10">
        <v>7.0</v>
      </c>
      <c r="C17" s="12" t="s">
        <v>42</v>
      </c>
      <c r="D17" s="10">
        <v>5.0</v>
      </c>
      <c r="E17" s="17">
        <f t="shared" si="1"/>
        <v>6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 t="s">
        <v>28</v>
      </c>
      <c r="B18" s="10">
        <v>5.0</v>
      </c>
      <c r="C18" s="29" t="s">
        <v>42</v>
      </c>
      <c r="D18" s="10">
        <v>5.0</v>
      </c>
      <c r="E18" s="17">
        <f t="shared" si="1"/>
        <v>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8" t="s">
        <v>13</v>
      </c>
      <c r="B19" s="10">
        <v>5.0</v>
      </c>
      <c r="C19" s="12" t="s">
        <v>23</v>
      </c>
      <c r="D19" s="10">
        <v>5.0</v>
      </c>
      <c r="E19" s="17">
        <f t="shared" si="1"/>
        <v>5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1"/>
      <c r="B20" s="17"/>
      <c r="C20" s="19"/>
      <c r="D20" s="17"/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1"/>
      <c r="B21" s="17"/>
      <c r="C21" s="19"/>
      <c r="D21" s="17"/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1"/>
      <c r="B22" s="17"/>
      <c r="C22" s="19"/>
      <c r="D22" s="17"/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1"/>
      <c r="B23" s="17"/>
      <c r="C23" s="19"/>
      <c r="D23" s="17"/>
      <c r="E23" s="1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1"/>
      <c r="B24" s="17"/>
      <c r="C24" s="19"/>
      <c r="D24" s="17"/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36">
        <f>SUM(B2:B19)</f>
        <v>200</v>
      </c>
      <c r="C26" s="6"/>
      <c r="D26" s="36">
        <f>SUM(D2:D24)</f>
        <v>200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43"/>
    <col customWidth="1" min="2" max="2" width="38.29"/>
    <col customWidth="1" min="3" max="3" width="62.0"/>
    <col customWidth="1" min="4" max="4" width="19.86"/>
    <col customWidth="1" min="5" max="5" width="73.71"/>
    <col customWidth="1" min="6" max="6" width="14.14"/>
    <col customWidth="1" min="7" max="26" width="8.71"/>
  </cols>
  <sheetData>
    <row r="1" ht="15.75" customHeight="1">
      <c r="A1" s="2" t="s">
        <v>2</v>
      </c>
      <c r="B1" s="15" t="s">
        <v>5</v>
      </c>
      <c r="C1" s="2" t="s">
        <v>15</v>
      </c>
      <c r="D1" s="19">
        <v>7.0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/>
      <c r="B2" s="20"/>
      <c r="C2" s="2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2" t="s">
        <v>24</v>
      </c>
      <c r="B3" s="4" t="s">
        <v>30</v>
      </c>
      <c r="C3" s="4" t="s">
        <v>31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9">
        <v>1.0</v>
      </c>
      <c r="B4" s="13"/>
      <c r="C4" s="2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9">
        <v>2.0</v>
      </c>
      <c r="B5" s="24"/>
      <c r="C5" s="23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9">
        <v>3.0</v>
      </c>
      <c r="B6" s="24"/>
      <c r="C6" s="25"/>
      <c r="D6" s="26"/>
      <c r="E6" s="2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27">
        <v>4.0</v>
      </c>
      <c r="B7" s="28"/>
      <c r="C7" s="30"/>
      <c r="D7" s="26"/>
      <c r="E7" s="3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8"/>
      <c r="B8" s="18"/>
      <c r="C8" s="30"/>
      <c r="D8" s="2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8"/>
      <c r="B9" s="18"/>
      <c r="C9" s="30"/>
      <c r="D9" s="2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21"/>
      <c r="B10" s="21"/>
      <c r="C10" s="30"/>
      <c r="D10" s="2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34">
        <v>5.0</v>
      </c>
      <c r="B11" s="28"/>
      <c r="C11" s="30"/>
      <c r="D11" s="20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21"/>
      <c r="B12" s="21"/>
      <c r="C12" s="30"/>
      <c r="D12" s="20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9">
        <v>6.0</v>
      </c>
      <c r="B13" s="24"/>
      <c r="C13" s="23"/>
      <c r="D13" s="2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9">
        <v>7.0</v>
      </c>
      <c r="B14" s="24"/>
      <c r="C14" s="23"/>
      <c r="D14" s="2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9">
        <v>8.0</v>
      </c>
      <c r="B15" s="24"/>
      <c r="C15" s="23"/>
      <c r="D15" s="20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27">
        <v>9.0</v>
      </c>
      <c r="B16" s="28"/>
      <c r="C16" s="23"/>
      <c r="D16" s="20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8"/>
      <c r="B17" s="18"/>
      <c r="C17" s="23"/>
      <c r="D17" s="20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8"/>
      <c r="B18" s="18"/>
      <c r="C18" s="23"/>
      <c r="D18" s="20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21"/>
      <c r="B19" s="21"/>
      <c r="C19" s="23"/>
      <c r="D19" s="20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4">
        <v>10.0</v>
      </c>
      <c r="B20" s="28"/>
      <c r="C20" s="2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21"/>
      <c r="B21" s="21"/>
      <c r="C21" s="2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9">
        <v>11.0</v>
      </c>
      <c r="B22" s="24"/>
      <c r="C22" s="2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9">
        <v>12.0</v>
      </c>
      <c r="B23" s="24"/>
      <c r="C23" s="2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9">
        <v>13.0</v>
      </c>
      <c r="B24" s="24"/>
      <c r="C24" s="2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9">
        <v>14.0</v>
      </c>
      <c r="B25" s="24"/>
      <c r="C25" s="2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9">
        <v>15.0</v>
      </c>
      <c r="B26" s="24"/>
      <c r="C26" s="23"/>
      <c r="D26" s="20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9"/>
      <c r="B27" s="24"/>
      <c r="C27" s="23"/>
      <c r="D27" s="20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9"/>
      <c r="B28" s="24"/>
      <c r="C28" s="23"/>
      <c r="D28" s="20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A7:A10"/>
    <mergeCell ref="B7:B10"/>
    <mergeCell ref="A11:A12"/>
    <mergeCell ref="B11:B12"/>
    <mergeCell ref="A16:A19"/>
    <mergeCell ref="B16:B19"/>
    <mergeCell ref="A20:A21"/>
    <mergeCell ref="B20:B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64.57"/>
    <col customWidth="1" min="2" max="3" width="30.57"/>
    <col customWidth="1" min="4" max="7" width="14.14"/>
    <col customWidth="1" min="8" max="27" width="8.71"/>
  </cols>
  <sheetData>
    <row r="1" ht="15.75" customHeight="1">
      <c r="A1" s="3" t="s">
        <v>1</v>
      </c>
      <c r="B1" s="5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9" t="s">
        <v>9</v>
      </c>
      <c r="B2" s="11" t="s">
        <v>10</v>
      </c>
      <c r="C2" s="2" t="s">
        <v>12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13" t="s">
        <v>13</v>
      </c>
      <c r="B3" s="14"/>
      <c r="C3" s="16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16</v>
      </c>
      <c r="B4" s="14"/>
      <c r="C4" s="1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8" t="s">
        <v>19</v>
      </c>
      <c r="B5" s="14"/>
      <c r="C5" s="1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3"/>
      <c r="B6" s="14"/>
      <c r="C6" s="1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8"/>
      <c r="B7" s="14"/>
      <c r="C7" s="1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8"/>
      <c r="B8" s="14"/>
      <c r="C8" s="2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9" t="s">
        <v>27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13" t="s">
        <v>28</v>
      </c>
      <c r="B10" s="14"/>
      <c r="C10" s="16" t="s">
        <v>29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8" t="s">
        <v>33</v>
      </c>
      <c r="B11" s="8"/>
      <c r="C11" s="1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8" t="s">
        <v>8</v>
      </c>
      <c r="B12" s="8"/>
      <c r="C12" s="1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9"/>
      <c r="B13" s="14"/>
      <c r="C13" s="2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9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8" t="s">
        <v>37</v>
      </c>
      <c r="B15" s="14"/>
      <c r="C15" s="16" t="s">
        <v>39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8" t="s">
        <v>25</v>
      </c>
      <c r="B16" s="14"/>
      <c r="C16" s="1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8" t="s">
        <v>41</v>
      </c>
      <c r="B17" s="14"/>
      <c r="C17" s="1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9"/>
      <c r="B18" s="14"/>
      <c r="C18" s="2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9" t="s">
        <v>43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8" t="s">
        <v>44</v>
      </c>
      <c r="B20" s="14"/>
      <c r="C20" s="16" t="s">
        <v>45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8" t="s">
        <v>35</v>
      </c>
      <c r="B21" s="14"/>
      <c r="C21" s="1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8" t="s">
        <v>34</v>
      </c>
      <c r="B22" s="14"/>
      <c r="C22" s="1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9"/>
      <c r="B23" s="14"/>
      <c r="C23" s="2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9" t="s">
        <v>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8" t="s">
        <v>20</v>
      </c>
      <c r="B25" s="33"/>
      <c r="C25" s="28" t="s">
        <v>48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8" t="s">
        <v>22</v>
      </c>
      <c r="B26" s="33"/>
      <c r="C26" s="1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8" t="s">
        <v>40</v>
      </c>
      <c r="B27" s="33"/>
      <c r="C27" s="1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5"/>
      <c r="B28" s="33"/>
      <c r="C28" s="2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9" t="s">
        <v>49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13" t="s">
        <v>50</v>
      </c>
      <c r="B30" s="33"/>
      <c r="C30" s="28" t="s">
        <v>51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8" t="s">
        <v>17</v>
      </c>
      <c r="B31" s="33"/>
      <c r="C31" s="1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1"/>
      <c r="B32" s="33"/>
      <c r="C32" s="1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19"/>
      <c r="B33" s="33"/>
      <c r="C33" s="2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9" t="s">
        <v>52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8" t="s">
        <v>53</v>
      </c>
      <c r="B35" s="33"/>
      <c r="C35" s="28" t="s">
        <v>54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8"/>
      <c r="B36" s="33"/>
      <c r="C36" s="1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8"/>
      <c r="B37" s="33"/>
      <c r="C37" s="1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4"/>
      <c r="B38" s="33"/>
      <c r="C38" s="2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mergeCells count="8">
    <mergeCell ref="C10:C13"/>
    <mergeCell ref="C15:C18"/>
    <mergeCell ref="C20:C23"/>
    <mergeCell ref="C25:C28"/>
    <mergeCell ref="C30:C33"/>
    <mergeCell ref="C35:C38"/>
    <mergeCell ref="C3:C8"/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64.57"/>
    <col customWidth="1" min="2" max="3" width="30.57"/>
    <col customWidth="1" min="4" max="7" width="14.14"/>
    <col customWidth="1" min="8" max="27" width="8.71"/>
  </cols>
  <sheetData>
    <row r="1" ht="15.75" customHeight="1">
      <c r="A1" s="3" t="s">
        <v>1</v>
      </c>
      <c r="B1" s="5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9" t="s">
        <v>9</v>
      </c>
      <c r="B2" s="11" t="s">
        <v>55</v>
      </c>
      <c r="C2" s="2" t="s">
        <v>12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13" t="s">
        <v>13</v>
      </c>
      <c r="B3" s="14"/>
      <c r="C3" s="16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16</v>
      </c>
      <c r="B4" s="14"/>
      <c r="C4" s="1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8" t="s">
        <v>19</v>
      </c>
      <c r="B5" s="14"/>
      <c r="C5" s="1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3"/>
      <c r="B6" s="37"/>
      <c r="C6" s="1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8"/>
      <c r="B7" s="37"/>
      <c r="C7" s="1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8"/>
      <c r="B8" s="37"/>
      <c r="C8" s="2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9" t="s">
        <v>27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13" t="s">
        <v>28</v>
      </c>
      <c r="B10" s="14"/>
      <c r="C10" s="16" t="s">
        <v>29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8" t="s">
        <v>33</v>
      </c>
      <c r="B11" s="8"/>
      <c r="C11" s="1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8" t="s">
        <v>8</v>
      </c>
      <c r="B12" s="8"/>
      <c r="C12" s="1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9"/>
      <c r="B13" s="14"/>
      <c r="C13" s="2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9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8" t="s">
        <v>37</v>
      </c>
      <c r="B15" s="14"/>
      <c r="C15" s="16" t="s">
        <v>39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8" t="s">
        <v>25</v>
      </c>
      <c r="B16" s="14"/>
      <c r="C16" s="1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8" t="s">
        <v>41</v>
      </c>
      <c r="B17" s="14"/>
      <c r="C17" s="1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9"/>
      <c r="B18" s="14"/>
      <c r="C18" s="2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9" t="s">
        <v>43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8" t="s">
        <v>44</v>
      </c>
      <c r="B20" s="14"/>
      <c r="C20" s="16" t="s">
        <v>45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8" t="s">
        <v>35</v>
      </c>
      <c r="B21" s="14"/>
      <c r="C21" s="1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8" t="s">
        <v>34</v>
      </c>
      <c r="B22" s="14"/>
      <c r="C22" s="1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9"/>
      <c r="B23" s="14"/>
      <c r="C23" s="2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9" t="s">
        <v>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8" t="s">
        <v>20</v>
      </c>
      <c r="B25" s="33"/>
      <c r="C25" s="28" t="s">
        <v>48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8" t="s">
        <v>22</v>
      </c>
      <c r="B26" s="33"/>
      <c r="C26" s="1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8" t="s">
        <v>40</v>
      </c>
      <c r="B27" s="33"/>
      <c r="C27" s="1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5"/>
      <c r="B28" s="33"/>
      <c r="C28" s="2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9" t="s">
        <v>49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13" t="s">
        <v>50</v>
      </c>
      <c r="B30" s="33"/>
      <c r="C30" s="28" t="s">
        <v>51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8" t="s">
        <v>17</v>
      </c>
      <c r="B31" s="33"/>
      <c r="C31" s="1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1"/>
      <c r="B32" s="33"/>
      <c r="C32" s="1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19"/>
      <c r="B33" s="33"/>
      <c r="C33" s="2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9" t="s">
        <v>52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8" t="s">
        <v>53</v>
      </c>
      <c r="B35" s="33"/>
      <c r="C35" s="28" t="s">
        <v>54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8"/>
      <c r="B36" s="33"/>
      <c r="C36" s="1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8"/>
      <c r="B37" s="33"/>
      <c r="C37" s="1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4"/>
      <c r="B38" s="33"/>
      <c r="C38" s="2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mergeCells count="8">
    <mergeCell ref="C10:C13"/>
    <mergeCell ref="C15:C18"/>
    <mergeCell ref="C20:C23"/>
    <mergeCell ref="C25:C28"/>
    <mergeCell ref="C30:C33"/>
    <mergeCell ref="C35:C38"/>
    <mergeCell ref="C3:C8"/>
    <mergeCell ref="A1:C1"/>
  </mergeCells>
  <drawing r:id="rId1"/>
</worksheet>
</file>