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E:\GitHub\iSamples\metadata\vocabulary\"/>
    </mc:Choice>
  </mc:AlternateContent>
  <xr:revisionPtr revIDLastSave="0" documentId="13_ncr:1_{AF14527E-D75D-41A5-B20D-77DC412D3BB8}" xr6:coauthVersionLast="46" xr6:coauthVersionMax="46" xr10:uidLastSave="{00000000-0000-0000-0000-000000000000}"/>
  <bookViews>
    <workbookView xWindow="10575" yWindow="60" windowWidth="16365" windowHeight="13605" firstSheet="2" activeTab="5" xr2:uid="{D08A62D1-934B-493D-9C48-9223CA83C33D}"/>
  </bookViews>
  <sheets>
    <sheet name="SampleTypes" sheetId="1" r:id="rId1"/>
    <sheet name="OtherTypes" sheetId="2" r:id="rId2"/>
    <sheet name="Synthesis" sheetId="3" r:id="rId3"/>
    <sheet name="sampledFeature" sheetId="6" r:id="rId4"/>
    <sheet name="procedure" sheetId="7" r:id="rId5"/>
    <sheet name="CardDescriptions" sheetId="8" r:id="rId6"/>
  </sheets>
  <definedNames>
    <definedName name="_xlnm._FilterDatabase" localSheetId="0" hidden="1">SampleTypes!$A$1:$A$164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6" l="1"/>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2" i="6"/>
  <c r="G41" i="6"/>
  <c r="H41" i="6" s="1"/>
  <c r="G42" i="6"/>
  <c r="H42" i="6" s="1"/>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3" i="6"/>
  <c r="H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2" i="6"/>
  <c r="D64" i="1"/>
  <c r="D65" i="1"/>
  <c r="D27" i="1"/>
  <c r="D56" i="1"/>
  <c r="D57" i="1"/>
  <c r="D31" i="1"/>
</calcChain>
</file>

<file path=xl/sharedStrings.xml><?xml version="1.0" encoding="utf-8"?>
<sst xmlns="http://schemas.openxmlformats.org/spreadsheetml/2006/main" count="2010" uniqueCount="860">
  <si>
    <t>Identical split(s) of an original sample submitted blindly to the laboratory to test reproducibility (bias) of results.  Should be related to a previous original specimen.</t>
  </si>
  <si>
    <t>replicate laboratory specimen</t>
  </si>
  <si>
    <t>Geoscience Australia</t>
  </si>
  <si>
    <t>Repeat specimen taken in the field over given space and/or time scales to test field heterogeneity of a sampling medium.  Should be related to a previous original specimen.</t>
  </si>
  <si>
    <t>replicate field specimen</t>
  </si>
  <si>
    <t>A generic specimen of water of any type. Includes water specimen types collected by any method.</t>
  </si>
  <si>
    <t>water specimen</t>
  </si>
  <si>
    <t>A water specimen taken at measured intervals in the water column.</t>
  </si>
  <si>
    <t>water column specimen</t>
  </si>
  <si>
    <t>A water column specimen filtered for suspended solids.</t>
  </si>
  <si>
    <t>filtered water column specimen</t>
  </si>
  <si>
    <t>A water sample collected from a chamber or core incubation for the purpose of use of profiling the water column.</t>
  </si>
  <si>
    <t>incubation water specimen</t>
  </si>
  <si>
    <t>A polished slab, mount, or slide for analysing vitrinite reflectance.</t>
  </si>
  <si>
    <t>vitrinite reflectance specimen</t>
  </si>
  <si>
    <t>A digital or film capture of a sequence of still images representing scenes in motion</t>
  </si>
  <si>
    <t>video</t>
  </si>
  <si>
    <t>A specimen of vegetation collected by any method.</t>
  </si>
  <si>
    <t>vegetation specimen</t>
  </si>
  <si>
    <t>The sample_type is unknown</t>
  </si>
  <si>
    <t>unknown</t>
  </si>
  <si>
    <t>A specimen of unconsolidated materials (eg, regolith, sediment, gravel, soil) collected by any method at or near the ground surface, including soil and organic matter.</t>
  </si>
  <si>
    <t>unconsolidated surficial specimen</t>
  </si>
  <si>
    <t>A sample of sediment taken from the bed of a river or stream.</t>
  </si>
  <si>
    <t>stream sediment specimen</t>
  </si>
  <si>
    <t>A specimen of soil or similar regolith materials, collected by any method.</t>
  </si>
  <si>
    <t>soil specimen</t>
  </si>
  <si>
    <t>A specimen of unconsolidated gravel size regolith material.</t>
  </si>
  <si>
    <t>gravel</t>
  </si>
  <si>
    <t>A translucent thin section of a material for microscope analysis.</t>
  </si>
  <si>
    <t>thin section</t>
  </si>
  <si>
    <t>A polished thin section of a material for microscope analysis.</t>
  </si>
  <si>
    <t>polished thin section</t>
  </si>
  <si>
    <t>residue</t>
  </si>
  <si>
    <t>An unspecified residue from a sample preparation or analytical technique.</t>
  </si>
  <si>
    <t>A specimen, often a rock slab, that has been stained for mineral idenification.</t>
  </si>
  <si>
    <t>stained sample</t>
  </si>
  <si>
    <t>A specimen blank is used to determine if any impurities are introduced during sample preparation procedures. A sample blank material substitutes regular sample material in the procedure. Example 1: Quartz substitutes a rock sample to determine levels of impurities introduced by grinding equipment. Example 2: Cellulose substitutes vegetable material to determine levels of impurities introduced during sample preparation. Example 3: Pure deionized water is substituted for sample water to determine if impurities are introduced during sample filtering and bottling procedures.</t>
  </si>
  <si>
    <t>specimen blank</t>
  </si>
  <si>
    <t>Unspecified rock samples or fragments of rock of unknown origin.</t>
  </si>
  <si>
    <t>rock pieces</t>
  </si>
  <si>
    <t>A small slab of rock remaining from the preparation of a thin section.</t>
  </si>
  <si>
    <t>thin section offcut</t>
  </si>
  <si>
    <t>Rock fragments derived from crushing or chipping material other than by drilling (eg, chips from an outcrop or mine channel sampling).</t>
  </si>
  <si>
    <t>rock chips</t>
  </si>
  <si>
    <t>A specimen of material removed from outcropping or near-outcropping bedrock. Includes subterranean rock outcrops (ie, from a mine).</t>
  </si>
  <si>
    <t>outcrop specimen</t>
  </si>
  <si>
    <t>An outcrop specimen taken with its orientation preserved to enable structural or geophysical analysis.</t>
  </si>
  <si>
    <t>oriented outcrop specimen</t>
  </si>
  <si>
    <t>A specimen taken of an isolated fragment or rock or other consolidated earth material, displaced from its original outcrop or location.</t>
  </si>
  <si>
    <t>float specimen</t>
  </si>
  <si>
    <t>A float specimen collected along the coastline, usually washed up on beaches. (eg, coastal bitumen).</t>
  </si>
  <si>
    <t>coastal float specimen</t>
  </si>
  <si>
    <t>A repeat analytical specimen designed to replicate the original specimen type and method of sample preparation and/or collection. Should be related to a previous original specimen.</t>
  </si>
  <si>
    <t>replicate specimen</t>
  </si>
  <si>
    <t>A specimen that has been ground into a powder.</t>
  </si>
  <si>
    <t>powder</t>
  </si>
  <si>
    <t>A polished slab of rock material.</t>
  </si>
  <si>
    <t>polished slab</t>
  </si>
  <si>
    <t>Materials mounted in a medium, typically an epoxy glue or resin, and polished.</t>
  </si>
  <si>
    <t>polished mount</t>
  </si>
  <si>
    <t>A digital or film photographic still image</t>
  </si>
  <si>
    <t>photograph</t>
  </si>
  <si>
    <t>A specimen that has been ground into a powder and pressed into a pellet.</t>
  </si>
  <si>
    <t>pellet</t>
  </si>
  <si>
    <t>An observation made of a feature, without collection of a physical specimen.</t>
  </si>
  <si>
    <t>observation only</t>
  </si>
  <si>
    <t>An observation of the water column recorded by a sonde/probe, typically taken at measured intervals used to profile the water column. No actual specimen is collected but the observation records the water conditions at a particular time and place.</t>
  </si>
  <si>
    <t>water column observation</t>
  </si>
  <si>
    <t>observation log</t>
  </si>
  <si>
    <t>An observation made during a marine survey, of unspecified type, without collection of a physical specimen.</t>
  </si>
  <si>
    <t>marine survey observation</t>
  </si>
  <si>
    <t>An observation made of a field site (eg, an outcrop), without collection of a physical specimen.</t>
  </si>
  <si>
    <t>field site observation</t>
  </si>
  <si>
    <t>A high quality or type mineral specimen, collected for scientific or display purposes in a museum or similar setting</t>
  </si>
  <si>
    <t>mineral specimen</t>
  </si>
  <si>
    <t>A collection of one or more minerals precipitated from solution (eg, salt crust or gypsum crystals precipitated on a salt lake).</t>
  </si>
  <si>
    <t>mineral precipitate</t>
  </si>
  <si>
    <t>An individual mineralogical particle, usually isolated from a thin section, or mounted with other grains in a polished mount.</t>
  </si>
  <si>
    <t>mineral grain</t>
  </si>
  <si>
    <t>A glassy inclusion in a rock or mineral (may also contain liquid, vapour and crystals at room temperature).</t>
  </si>
  <si>
    <t>melt inclusion</t>
  </si>
  <si>
    <t>A specimen of unspecified type taken during a marine survey.</t>
  </si>
  <si>
    <t>marine survey specimen</t>
  </si>
  <si>
    <t>A specimen of unconsolidated materials collected on the seabed by any method, including sediment and organic matter.</t>
  </si>
  <si>
    <t>unconsolidated seabed specimen</t>
  </si>
  <si>
    <t>Samples of surficial seafloor sediments obtained by sub-sampling the contents of a grab or box core. Depending on the intended analyses, these may be volumetric, gravimetric or qualitative.</t>
  </si>
  <si>
    <t>seabed subsample</t>
  </si>
  <si>
    <t>A specimen of unconsolidated materials collected on the seabed by dredging, including sediment and organic matter.</t>
  </si>
  <si>
    <t>dredge specimen</t>
  </si>
  <si>
    <t>A generic specimen of gas of any type. Includes gas specimen types collected by any method.</t>
  </si>
  <si>
    <t>gas specimen</t>
  </si>
  <si>
    <t>Natural gas that has been separated from a liquid phase at a surface separator.</t>
  </si>
  <si>
    <t>separator gas</t>
  </si>
  <si>
    <t>IsoTube</t>
  </si>
  <si>
    <t>Geoscience Australia|http://www.isotechlabs.com/products/isotubes/</t>
  </si>
  <si>
    <t>A specimen that has been modified to be a specific fraction separated from the original sample eg. a panned or separated sample.</t>
  </si>
  <si>
    <t>fraction</t>
  </si>
  <si>
    <t>Liquid that has been separated from a gas phase at a surface separator.</t>
  </si>
  <si>
    <t>separator fluid</t>
  </si>
  <si>
    <t>A specimen that has been generated by separating various size fractions from the original sample. For example, a sieved sediment sample.</t>
  </si>
  <si>
    <t>grainsize fraction</t>
  </si>
  <si>
    <t>A grainsize fraction specimen generated by sieving</t>
  </si>
  <si>
    <t>sieved sample</t>
  </si>
  <si>
    <t>A form of substance which has had the majority of its base component (in the case of a liquid: the solvent) removed. Typically this will be the removal of water from a solution or suspension</t>
  </si>
  <si>
    <t>concentrate</t>
  </si>
  <si>
    <t>A collection of mineral grains separated using density and magnetic contrast from other mineral grains.</t>
  </si>
  <si>
    <t>mineral separate</t>
  </si>
  <si>
    <t>A specimen of remains or traces of a plant or animal preserved in the Earth's crust.</t>
  </si>
  <si>
    <t>fossil</t>
  </si>
  <si>
    <t>A slide prepared for microscope analysis of microfossils.</t>
  </si>
  <si>
    <t>microfossil slide</t>
  </si>
  <si>
    <t>A thick section used to examine tiny inclusions of liquid, vapour, solid, or mixtures of these phases, trapped as impurities within mineral grains.</t>
  </si>
  <si>
    <t>fluid/melt inclusion section</t>
  </si>
  <si>
    <t>A fluid-filled inclusion in a rock or mineral (may also contain vapour and solids at room temperature).</t>
  </si>
  <si>
    <t>fluid inclusion</t>
  </si>
  <si>
    <t>A fluid sample retrieved from a downhole formation test (WFT)</t>
  </si>
  <si>
    <t>downhole reservoir fluid sample</t>
  </si>
  <si>
    <t>crush</t>
  </si>
  <si>
    <t>A part of a grain which is the subject of a detailed analysis via a microprobe beam of electrons or energised ions.</t>
  </si>
  <si>
    <t>burn spot</t>
  </si>
  <si>
    <t>Any specimen of material taken from a borehole. Only used where no other information about the borehole specimen type is available.</t>
  </si>
  <si>
    <t>borehole specimen</t>
  </si>
  <si>
    <t>Fluid used for drill bit lubrication and return of ground rock material from the drill bit, e.g. drilling mud.</t>
  </si>
  <si>
    <t>drilling fluid sample</t>
  </si>
  <si>
    <t>Rock or sediment chips or fragments derived from any drilling method.</t>
  </si>
  <si>
    <t>drill chips/cuttings</t>
  </si>
  <si>
    <t>Drill chips/cuttings material that is foreign to the depth interval sampled and most likely derived from higher in the stratigraphic column or possibly recirculated within the mud system from previous drilling activity.</t>
  </si>
  <si>
    <t>cavings</t>
  </si>
  <si>
    <t>A specimen (often, but not always cylindrical) of rock, regolith, or vegetation.</t>
  </si>
  <si>
    <t>core</t>
  </si>
  <si>
    <t>A drill core specimen taken with its orientation preserved to enable structural or other oriented analysis.</t>
  </si>
  <si>
    <t>oriented core</t>
  </si>
  <si>
    <t>A section of core that represents a specified depth interval, typically cut from a larger core specimen.</t>
  </si>
  <si>
    <t>core slice</t>
  </si>
  <si>
    <t>An analytical procedure run without a substitute material and results obtained are considered to be the analytical blank. Example 1.: An acid digestion procedure is run without a sample, to show level of impurities introduced by the acids and the digestion vessels used.</t>
  </si>
  <si>
    <t>analytical blank</t>
  </si>
  <si>
    <t>is this for rocks (trawling bottom of water body), or netting stuffin the water column?</t>
  </si>
  <si>
    <t>Mixed organic and inorganic fragments</t>
  </si>
  <si>
    <t>aggregation</t>
  </si>
  <si>
    <t>a sample collected by equipment towed behind a vessel</t>
  </si>
  <si>
    <t>trawl collection</t>
  </si>
  <si>
    <t>CUAHSI SampleTypeCV</t>
  </si>
  <si>
    <t>water</t>
  </si>
  <si>
    <t>container</t>
  </si>
  <si>
    <t>Streamwater</t>
  </si>
  <si>
    <t>granular material</t>
  </si>
  <si>
    <t>Streamwater Suspended Sediment</t>
  </si>
  <si>
    <t>N.A.</t>
  </si>
  <si>
    <t>A long-handled implement with a row of projecting teeth at its head, used to gather objects at the ground-surface</t>
  </si>
  <si>
    <t>Raked collection</t>
  </si>
  <si>
    <t>Precipitation Bulk</t>
  </si>
  <si>
    <t>Groundwater</t>
  </si>
  <si>
    <t>solid material</t>
  </si>
  <si>
    <t>solid object</t>
  </si>
  <si>
    <t>Grab sample</t>
  </si>
  <si>
    <t>Grab</t>
  </si>
  <si>
    <t>EarthMaterial</t>
  </si>
  <si>
    <t>Notes</t>
  </si>
  <si>
    <t>material</t>
  </si>
  <si>
    <t>Specimen type</t>
  </si>
  <si>
    <t>Definition</t>
  </si>
  <si>
    <t>Label</t>
  </si>
  <si>
    <t>LeafSampleType</t>
  </si>
  <si>
    <t>source</t>
  </si>
  <si>
    <t>blank</t>
  </si>
  <si>
    <t>None</t>
  </si>
  <si>
    <t>borehole_specimen</t>
  </si>
  <si>
    <t>core_slice</t>
  </si>
  <si>
    <t>half_core</t>
  </si>
  <si>
    <t>oriented_core</t>
  </si>
  <si>
    <t>downhole_reservoir_fluid_sample</t>
  </si>
  <si>
    <t>microfossil_slide</t>
  </si>
  <si>
    <t>mineral_separate</t>
  </si>
  <si>
    <t>grainsize_fraction</t>
  </si>
  <si>
    <t>sieved_sample</t>
  </si>
  <si>
    <t>marine_survey_specimen</t>
  </si>
  <si>
    <t>unconsolidated_seabed_specimen</t>
  </si>
  <si>
    <t>dredge_specimen</t>
  </si>
  <si>
    <t>seabed_subsample</t>
  </si>
  <si>
    <t>melt_inclusion</t>
  </si>
  <si>
    <t>mineral_grain</t>
  </si>
  <si>
    <t>mineral_precipitate</t>
  </si>
  <si>
    <t>mineral_specimen</t>
  </si>
  <si>
    <t>observation_only</t>
  </si>
  <si>
    <t>field_site_observation</t>
  </si>
  <si>
    <t>marine_survey_observation</t>
  </si>
  <si>
    <t>observation_log</t>
  </si>
  <si>
    <t>water_column_observation</t>
  </si>
  <si>
    <t>polished_mount</t>
  </si>
  <si>
    <t>polished_slab</t>
  </si>
  <si>
    <t>replicate_specimen</t>
  </si>
  <si>
    <t>float_specimen</t>
  </si>
  <si>
    <t>coastal_float_specimen</t>
  </si>
  <si>
    <t>outcrop_specimen</t>
  </si>
  <si>
    <t>oriented_outcrop_specimen</t>
  </si>
  <si>
    <t>rock_chips</t>
  </si>
  <si>
    <t>thin_section_offcut</t>
  </si>
  <si>
    <t>stained_sample</t>
  </si>
  <si>
    <t>thin_section</t>
  </si>
  <si>
    <t>polished_thin_section</t>
  </si>
  <si>
    <t>unconsolidated_surficial_specimen</t>
  </si>
  <si>
    <t>soil_sample</t>
  </si>
  <si>
    <t>stream_sediment_specimen</t>
  </si>
  <si>
    <t>vegetation_specimen</t>
  </si>
  <si>
    <t>vitrinite_reflectance_specimen</t>
  </si>
  <si>
    <t>incubation_water_specimen</t>
  </si>
  <si>
    <t>water_column_specimen</t>
  </si>
  <si>
    <t>filtered_water_column_specimen</t>
  </si>
  <si>
    <t>replicate_field_specimen</t>
  </si>
  <si>
    <t>replicate_laboratory_specimen</t>
  </si>
  <si>
    <t>these are just EarthMaterial because generally a core is not continuous, thus not a single EarthMaterial Object</t>
  </si>
  <si>
    <t>EarthMaterial Object?</t>
  </si>
  <si>
    <t>is the implication here that this is a single piece of core?</t>
  </si>
  <si>
    <t>Liquid</t>
  </si>
  <si>
    <t>typically, but not necessarily aqueous; might contain groundwater or hydrocarbons derived from the wall rock</t>
  </si>
  <si>
    <t>Micro spot</t>
  </si>
  <si>
    <t>Mineral</t>
  </si>
  <si>
    <t>could be other than Mineral (glass, organic… ?)</t>
  </si>
  <si>
    <t>Micro Spot</t>
  </si>
  <si>
    <t>fluid</t>
  </si>
  <si>
    <t>Thick Section</t>
  </si>
  <si>
    <t>section</t>
  </si>
  <si>
    <t>Rock Material</t>
  </si>
  <si>
    <t>Microscope mount</t>
  </si>
  <si>
    <t>is this a grain mount from sediment or disaggregated rock, or a thin section of a consolidated sediment?  Fossil identification is purpose</t>
  </si>
  <si>
    <t>don't conflate purpose from what the specimen is; Fluid or melt inclusion analysis is the purpose</t>
  </si>
  <si>
    <t>distinguish material fossil from trace fossil?</t>
  </si>
  <si>
    <t>mineral</t>
  </si>
  <si>
    <t>???</t>
  </si>
  <si>
    <t>liquid</t>
  </si>
  <si>
    <t>gas</t>
  </si>
  <si>
    <t>Derived</t>
  </si>
  <si>
    <t>Any</t>
  </si>
  <si>
    <t>this is a container type</t>
  </si>
  <si>
    <t>Derived &gt; aggregation</t>
  </si>
  <si>
    <t>project context, not specimen type</t>
  </si>
  <si>
    <t>inclusion</t>
  </si>
  <si>
    <t>Mixed inorganic material</t>
  </si>
  <si>
    <t>?always a child of some container specimen-- a thin section or grain mount.</t>
  </si>
  <si>
    <t>derived &gt; solid object</t>
  </si>
  <si>
    <t>typically, but not necessarily will include more than one mineral</t>
  </si>
  <si>
    <t>derived &gt; pellet</t>
  </si>
  <si>
    <t>derived &gt; section</t>
  </si>
  <si>
    <t>purpose, not specimen type</t>
  </si>
  <si>
    <t>material object</t>
  </si>
  <si>
    <t>solid object set</t>
  </si>
  <si>
    <t>narrow scope to specifically stained rock slab? Need more general case for other kinds of stained samples (not slabbed, bio materials??)</t>
  </si>
  <si>
    <t>other property</t>
  </si>
  <si>
    <t>what is regolith?</t>
  </si>
  <si>
    <t>Soil</t>
  </si>
  <si>
    <t>Sediment</t>
  </si>
  <si>
    <t>non-consolidated Rock Material</t>
  </si>
  <si>
    <t>object</t>
  </si>
  <si>
    <t>Plant material</t>
  </si>
  <si>
    <t>??</t>
  </si>
  <si>
    <t>observation result?</t>
  </si>
  <si>
    <t>organic material</t>
  </si>
  <si>
    <t>what does incubation mean?</t>
  </si>
  <si>
    <t>Automated</t>
  </si>
  <si>
    <t>Sample collected using an automated sampler.</t>
  </si>
  <si>
    <t>biota</t>
  </si>
  <si>
    <t>Biota</t>
  </si>
  <si>
    <t>A specimen consisting of all or part of a biological organism, including flora or fauna.</t>
  </si>
  <si>
    <t>coreHalfRound</t>
  </si>
  <si>
    <t>Core half round</t>
  </si>
  <si>
    <t>Half-cylindrical products of along-axis split of a whole round</t>
  </si>
  <si>
    <t>corePiece</t>
  </si>
  <si>
    <t>Core piece</t>
  </si>
  <si>
    <t>Material occurring between unambiguous [as curated] breaks in recovery.</t>
  </si>
  <si>
    <t>coreQuarterRound</t>
  </si>
  <si>
    <t>Core quarter round</t>
  </si>
  <si>
    <t>Quarter-cylindrical products of along-axis split of a half round.</t>
  </si>
  <si>
    <t>coreSection</t>
  </si>
  <si>
    <t>Core section</t>
  </si>
  <si>
    <t>Arbitrarily cut segments of a "core"</t>
  </si>
  <si>
    <t>coreSectionHalf</t>
  </si>
  <si>
    <t>Core section half</t>
  </si>
  <si>
    <t>Half-cylindrical products of along-axis split of a section or its component fragments through a selected diameter.</t>
  </si>
  <si>
    <t>coreSub-Piece</t>
  </si>
  <si>
    <t>Core sub-piece</t>
  </si>
  <si>
    <t>Unambiguously mated portion of a larger piece noted for curatorial management of the material.</t>
  </si>
  <si>
    <t>coreWholeRound</t>
  </si>
  <si>
    <t>Core whole round</t>
  </si>
  <si>
    <t>Cylindrical segments of core or core section material.</t>
  </si>
  <si>
    <t>Cuttings</t>
  </si>
  <si>
    <t>Dredge</t>
  </si>
  <si>
    <t>A group of rocks collected by dragging a dredge along the seafloor.</t>
  </si>
  <si>
    <t>foliageDigestion</t>
  </si>
  <si>
    <t>Foliage digestion</t>
  </si>
  <si>
    <t>Sample that consists of a digestion of plant foliage</t>
  </si>
  <si>
    <t>foliageLeaching</t>
  </si>
  <si>
    <t>Foliage leaching</t>
  </si>
  <si>
    <t>Sample that consists of leachate from foliage</t>
  </si>
  <si>
    <t>forestFloorDigestion</t>
  </si>
  <si>
    <t>Forest floor digestion</t>
  </si>
  <si>
    <t>Sample that consists of a digestion of forest floor material</t>
  </si>
  <si>
    <t>grab</t>
  </si>
  <si>
    <t>A sample (sometimes mechanically collected) from a deposit or area, not intended to be representative of the deposit or area.</t>
  </si>
  <si>
    <t>individualSample</t>
  </si>
  <si>
    <t>Individual sample</t>
  </si>
  <si>
    <t>A sample that is an individual unit, including rock hand samples, a biological specimen, or a bottle of fluid.</t>
  </si>
  <si>
    <t>litterFallDigestion</t>
  </si>
  <si>
    <t>Litter fall digestion</t>
  </si>
  <si>
    <t>Sample that consists of a digestion of litter fall</t>
  </si>
  <si>
    <t>other</t>
  </si>
  <si>
    <t>Other</t>
  </si>
  <si>
    <t>Sample does not fit any of the existing type designations. It is expected that further detailed description of the particular sample be provided.</t>
  </si>
  <si>
    <t>Petri dish (dry deposition)</t>
  </si>
  <si>
    <t>Sample from dry deposition in a petri dish</t>
  </si>
  <si>
    <t>Precipitation bulk</t>
  </si>
  <si>
    <t>Sample from bulk precipitation</t>
  </si>
  <si>
    <t>rockPowder</t>
  </si>
  <si>
    <t>Rock powder</t>
  </si>
  <si>
    <t>A sample created from pulverizing a rock to powder.</t>
  </si>
  <si>
    <t>Standard reference specimen</t>
  </si>
  <si>
    <t>terrestrialSection</t>
  </si>
  <si>
    <t>Terrestrial section</t>
  </si>
  <si>
    <t>A sample of a section of the near-surface Earth, generally in the critical zone.</t>
  </si>
  <si>
    <t>Thin section</t>
  </si>
  <si>
    <t xml:space="preserve">ODM2 Speciment Type. Originally from CUAHSI SampleTypeCV. See: http://his.cuahsi.org/mastercvreg/edit_cv11.aspx?tbl=SampleTypeCV. </t>
  </si>
  <si>
    <t xml:space="preserve">ODM2 Speciment Type. </t>
  </si>
  <si>
    <t>ODM2 Speciment Type. SESAR Sample type CV. See http://www.geosamples.org/help/vocabularies#object.</t>
  </si>
  <si>
    <t>OpenContext FabricType</t>
  </si>
  <si>
    <t>Amber</t>
  </si>
  <si>
    <t>Bone</t>
  </si>
  <si>
    <t>animal bone, tusk, horn or shell</t>
  </si>
  <si>
    <t>Shell</t>
  </si>
  <si>
    <t>Antler</t>
  </si>
  <si>
    <t>Horn</t>
  </si>
  <si>
    <t>Ivory</t>
  </si>
  <si>
    <t>Plaster</t>
  </si>
  <si>
    <t>anthropogenic material</t>
  </si>
  <si>
    <t>Slag</t>
  </si>
  <si>
    <t>Black Glaze Ceramic</t>
  </si>
  <si>
    <t>ceramic</t>
  </si>
  <si>
    <t>Black Gloss Ceramic</t>
  </si>
  <si>
    <t>Black Gloss or Slip</t>
  </si>
  <si>
    <t>black‐colored pottery slips produced in Athens from the 6th to 4th centuries B.C</t>
  </si>
  <si>
    <t>Bucchero</t>
  </si>
  <si>
    <r>
      <t>class of </t>
    </r>
    <r>
      <rPr>
        <sz val="11"/>
        <color rgb="FF0645AD"/>
        <rFont val="Arial"/>
        <family val="2"/>
      </rPr>
      <t>ceramics</t>
    </r>
    <r>
      <rPr>
        <sz val="11"/>
        <color rgb="FF202122"/>
        <rFont val="Arial"/>
        <family val="2"/>
      </rPr>
      <t> produced in central Italy by the region's </t>
    </r>
    <r>
      <rPr>
        <sz val="11"/>
        <color rgb="FF0645AD"/>
        <rFont val="Arial"/>
        <family val="2"/>
      </rPr>
      <t>pre-Roman</t>
    </r>
    <r>
      <rPr>
        <sz val="11"/>
        <color rgb="FF202122"/>
        <rFont val="Arial"/>
        <family val="2"/>
      </rPr>
      <t> </t>
    </r>
    <r>
      <rPr>
        <sz val="11"/>
        <color rgb="FF0645AD"/>
        <rFont val="Arial"/>
        <family val="2"/>
      </rPr>
      <t>Etruscan</t>
    </r>
    <r>
      <rPr>
        <sz val="11"/>
        <color rgb="FF202122"/>
        <rFont val="Arial"/>
        <family val="2"/>
      </rPr>
      <t> population.</t>
    </r>
  </si>
  <si>
    <t>Clay</t>
  </si>
  <si>
    <t>Coarse Ware</t>
  </si>
  <si>
    <t>components of a ceramic assemblage that can be regarded as everyday transportation, storage, food preparation, and cooking vessels. https://www.oxfordreference.com/view/10.1093/oi/authority.20110803095620143</t>
  </si>
  <si>
    <t>Cream Ware</t>
  </si>
  <si>
    <t>Fine Impasto</t>
  </si>
  <si>
    <t>Fine Ware</t>
  </si>
  <si>
    <t>Gray Ware</t>
  </si>
  <si>
    <t>Impasto</t>
  </si>
  <si>
    <t>Impasto is a type of coarse Etruscan pottery. The defining characteristic is that the clay contains chips of mica or stone</t>
  </si>
  <si>
    <t>Ionic Ware</t>
  </si>
  <si>
    <t>Italo-Corinthian Ware</t>
  </si>
  <si>
    <t>Orange Ware</t>
  </si>
  <si>
    <t>Other Ceramic</t>
  </si>
  <si>
    <t>Red Slip</t>
  </si>
  <si>
    <t>Red Ware</t>
  </si>
  <si>
    <t>Terra Sigilata</t>
  </si>
  <si>
    <r>
      <t>red </t>
    </r>
    <r>
      <rPr>
        <sz val="11"/>
        <color rgb="FF0645AD"/>
        <rFont val="Arial"/>
        <family val="2"/>
      </rPr>
      <t>Ancient Roman pottery</t>
    </r>
    <r>
      <rPr>
        <sz val="11"/>
        <color rgb="FF202122"/>
        <rFont val="Arial"/>
        <family val="2"/>
      </rPr>
      <t> with glossy surface </t>
    </r>
    <r>
      <rPr>
        <sz val="11"/>
        <color rgb="FF0645AD"/>
        <rFont val="Arial"/>
        <family val="2"/>
      </rPr>
      <t>slips</t>
    </r>
    <r>
      <rPr>
        <sz val="11"/>
        <color rgb="FF202122"/>
        <rFont val="Arial"/>
        <family val="2"/>
      </rPr>
      <t> made in specific areas of the Roman Empire</t>
    </r>
  </si>
  <si>
    <t>Terracotta</t>
  </si>
  <si>
    <r>
      <t> </t>
    </r>
    <r>
      <rPr>
        <sz val="11"/>
        <color rgb="FF0645AD"/>
        <rFont val="Arial"/>
        <family val="2"/>
      </rPr>
      <t>clay</t>
    </r>
    <r>
      <rPr>
        <sz val="11"/>
        <color rgb="FF202122"/>
        <rFont val="Arial"/>
        <family val="2"/>
      </rPr>
      <t>-based </t>
    </r>
    <r>
      <rPr>
        <sz val="11"/>
        <color rgb="FF0645AD"/>
        <rFont val="Arial"/>
        <family val="2"/>
      </rPr>
      <t>unglazed</t>
    </r>
    <r>
      <rPr>
        <sz val="11"/>
        <color rgb="FF202122"/>
        <rFont val="Arial"/>
        <family val="2"/>
      </rPr>
      <t> or glazed </t>
    </r>
    <r>
      <rPr>
        <sz val="11"/>
        <color rgb="FF0645AD"/>
        <rFont val="Arial"/>
        <family val="2"/>
      </rPr>
      <t>ceramic</t>
    </r>
  </si>
  <si>
    <t>Bronze</t>
  </si>
  <si>
    <t>metal, not precious</t>
  </si>
  <si>
    <t>Iron</t>
  </si>
  <si>
    <t>Lead</t>
  </si>
  <si>
    <t>Organic</t>
  </si>
  <si>
    <t>Organic material</t>
  </si>
  <si>
    <t>Wood</t>
  </si>
  <si>
    <t>Seed</t>
  </si>
  <si>
    <t>plant material</t>
  </si>
  <si>
    <t>Gold</t>
  </si>
  <si>
    <t>metal, precious</t>
  </si>
  <si>
    <t>Silver</t>
  </si>
  <si>
    <t>Chert</t>
  </si>
  <si>
    <t>rock or mineral</t>
  </si>
  <si>
    <t>Glass</t>
  </si>
  <si>
    <t>Obsidian</t>
  </si>
  <si>
    <t>Quartz</t>
  </si>
  <si>
    <t>Stone</t>
  </si>
  <si>
    <t>Medieval</t>
  </si>
  <si>
    <t>????</t>
  </si>
  <si>
    <t>Unclassified</t>
  </si>
  <si>
    <r>
      <t>A </t>
    </r>
    <r>
      <rPr>
        <b/>
        <sz val="11"/>
        <color rgb="FF202122"/>
        <rFont val="Arial"/>
        <family val="2"/>
      </rPr>
      <t>ceramic</t>
    </r>
    <r>
      <rPr>
        <sz val="11"/>
        <color rgb="FF202122"/>
        <rFont val="Arial"/>
        <family val="2"/>
      </rPr>
      <t> is any of the various hard, brittle, heat-resistant and corrosion-resistant materials made by shaping and then firing a nonmetallic mineral, such as clay, at a high temperature. https://en.wikipedia.org/wiki/Ceramic</t>
    </r>
  </si>
  <si>
    <t>OpenContext ObjectType</t>
  </si>
  <si>
    <t>Architectural</t>
  </si>
  <si>
    <t>Vessel</t>
  </si>
  <si>
    <t>Textile Related</t>
  </si>
  <si>
    <t>Textile fragment</t>
  </si>
  <si>
    <t>Fastener</t>
  </si>
  <si>
    <t>Utilitarian artefact</t>
  </si>
  <si>
    <t>Production Material</t>
  </si>
  <si>
    <t>does this mean piece of bone?</t>
  </si>
  <si>
    <t>Skeletal fragment</t>
  </si>
  <si>
    <t>Organic (ecofact)</t>
  </si>
  <si>
    <t>??? What kind of object</t>
  </si>
  <si>
    <t xml:space="preserve">Unclassified / Debris </t>
  </si>
  <si>
    <t>Ornament</t>
  </si>
  <si>
    <t>utilitarian artefact</t>
  </si>
  <si>
    <t>Ceramic (not tile)</t>
  </si>
  <si>
    <t>Metal</t>
  </si>
  <si>
    <t>Shaped Object</t>
  </si>
  <si>
    <t>Costume, Accessories</t>
  </si>
  <si>
    <t>Tool / Weapon</t>
  </si>
  <si>
    <t>Pyrotech Related</t>
  </si>
  <si>
    <t>what is the object? This is function</t>
  </si>
  <si>
    <t>Production Waste</t>
  </si>
  <si>
    <t>Tile</t>
  </si>
  <si>
    <t>Architecture element</t>
  </si>
  <si>
    <t>difference with architectural?</t>
  </si>
  <si>
    <t>Figurine / Statuette</t>
  </si>
  <si>
    <t>Stone object</t>
  </si>
  <si>
    <t>Pyrotech Related::Slag</t>
  </si>
  <si>
    <t>Architectural::Chimney</t>
  </si>
  <si>
    <t>Coin</t>
  </si>
  <si>
    <t>Die</t>
  </si>
  <si>
    <t>Stele Base</t>
  </si>
  <si>
    <t>Production Material::Stamp</t>
  </si>
  <si>
    <t>added</t>
  </si>
  <si>
    <t>Architectural Object</t>
  </si>
  <si>
    <t>A piece of a building (?)</t>
  </si>
  <si>
    <t>clothing or something else?</t>
  </si>
  <si>
    <t>Textile material</t>
  </si>
  <si>
    <t>metal</t>
  </si>
  <si>
    <t>tile</t>
  </si>
  <si>
    <t>textile material or solid material</t>
  </si>
  <si>
    <t>stone object</t>
  </si>
  <si>
    <t>any</t>
  </si>
  <si>
    <t>rock material or ceramic</t>
  </si>
  <si>
    <t>rock material</t>
  </si>
  <si>
    <t>biological material</t>
  </si>
  <si>
    <t>?is tissue solid?</t>
  </si>
  <si>
    <t>can include organic objects…</t>
  </si>
  <si>
    <t>solution</t>
  </si>
  <si>
    <t>? Set</t>
  </si>
  <si>
    <t>need details on what this is</t>
  </si>
  <si>
    <t>abbrev:Grab</t>
  </si>
  <si>
    <t>abbrev:GW</t>
  </si>
  <si>
    <t>abbrev:Rake</t>
  </si>
  <si>
    <t>abbrev:SS</t>
  </si>
  <si>
    <t>abbrev:Trawl</t>
  </si>
  <si>
    <t>Digestion</t>
  </si>
  <si>
    <t>Leachate</t>
  </si>
  <si>
    <t>SampleType</t>
  </si>
  <si>
    <t>TopParent</t>
  </si>
  <si>
    <t>Atmospheric particulate</t>
  </si>
  <si>
    <t>Aggregation</t>
  </si>
  <si>
    <t>is the sample the separated suspended sediment, or the water with the suspended sediment</t>
  </si>
  <si>
    <t>Water</t>
  </si>
  <si>
    <t>micro spot</t>
  </si>
  <si>
    <t>section &gt; Micro spot</t>
  </si>
  <si>
    <t>fossil object</t>
  </si>
  <si>
    <t>aggregation concentrate</t>
  </si>
  <si>
    <t>precipitate</t>
  </si>
  <si>
    <t>related resource</t>
  </si>
  <si>
    <t>pulverized specimen</t>
  </si>
  <si>
    <t>slab</t>
  </si>
  <si>
    <t>object part</t>
  </si>
  <si>
    <t>Biological Specimen</t>
  </si>
  <si>
    <t>dredge haul</t>
  </si>
  <si>
    <t>particulate</t>
  </si>
  <si>
    <t xml:space="preserve">What is the object? </t>
  </si>
  <si>
    <t>artifact</t>
  </si>
  <si>
    <t>assume this means an artifact manufactured from the material</t>
  </si>
  <si>
    <t>waste material specimen</t>
  </si>
  <si>
    <t xml:space="preserve">pottery </t>
  </si>
  <si>
    <t>slag</t>
  </si>
  <si>
    <t>What is the object?</t>
  </si>
  <si>
    <t>Bronze artifact</t>
  </si>
  <si>
    <t>Iron Artifact</t>
  </si>
  <si>
    <t>Lead artifact</t>
  </si>
  <si>
    <t>Gold Artifact</t>
  </si>
  <si>
    <t>silver Artifact</t>
  </si>
  <si>
    <t>chert artifact</t>
  </si>
  <si>
    <t>glass artifact</t>
  </si>
  <si>
    <t>obsidian artifact</t>
  </si>
  <si>
    <t>quartz artifact</t>
  </si>
  <si>
    <t>wood artifact</t>
  </si>
  <si>
    <t>stone artifact</t>
  </si>
  <si>
    <t>seed</t>
  </si>
  <si>
    <t>unclassified</t>
  </si>
  <si>
    <t>?what is the object?</t>
  </si>
  <si>
    <t xml:space="preserve"> </t>
  </si>
  <si>
    <t>ceramic artifact</t>
  </si>
  <si>
    <t>utilitarian artifact</t>
  </si>
  <si>
    <t>Bone artifact</t>
  </si>
  <si>
    <t>metal artifact</t>
  </si>
  <si>
    <t>textile or utilitarian artefact</t>
  </si>
  <si>
    <t>tool/Weapon</t>
  </si>
  <si>
    <t>waste material</t>
  </si>
  <si>
    <t>coin</t>
  </si>
  <si>
    <t>die</t>
  </si>
  <si>
    <t>Art work</t>
  </si>
  <si>
    <t>?age of manufacture?</t>
  </si>
  <si>
    <t>crush specimen</t>
  </si>
  <si>
    <t>sediment</t>
  </si>
  <si>
    <t>SampleTypeL2</t>
  </si>
  <si>
    <t>SampleTypeL3</t>
  </si>
  <si>
    <t>SampleTypeL1</t>
  </si>
  <si>
    <t>SampledFeature</t>
  </si>
  <si>
    <t>Rock</t>
  </si>
  <si>
    <t>Flowing water</t>
  </si>
  <si>
    <t>Earth Surface</t>
  </si>
  <si>
    <t>Does this denote that the material is anthropogenic?</t>
  </si>
  <si>
    <t>Water body</t>
  </si>
  <si>
    <t>sample collected by automated agent</t>
  </si>
  <si>
    <t>standard Reference Specimen</t>
  </si>
  <si>
    <t>production material</t>
  </si>
  <si>
    <t>pyro technology related</t>
  </si>
  <si>
    <t>textile artifact</t>
  </si>
  <si>
    <t>borehole</t>
  </si>
  <si>
    <t>drilling cavings</t>
  </si>
  <si>
    <t>drilling cuttings</t>
  </si>
  <si>
    <t>drilling chips/cuttings</t>
  </si>
  <si>
    <t>isotube specimen</t>
  </si>
  <si>
    <t>Ocean, sea, or lake</t>
  </si>
  <si>
    <t>petri Dish Dry Deposition</t>
  </si>
  <si>
    <t>thin_Section</t>
  </si>
  <si>
    <t>TopLevel</t>
  </si>
  <si>
    <t>Sample is water or an aqueous solution; infer that the sample is curated in some kind of container</t>
  </si>
  <si>
    <t>Rock specimen</t>
  </si>
  <si>
    <t>Artifact</t>
  </si>
  <si>
    <t>Fossil</t>
  </si>
  <si>
    <t>Gas</t>
  </si>
  <si>
    <t>Anthropogenic material</t>
  </si>
  <si>
    <t>Material</t>
  </si>
  <si>
    <t>Type</t>
  </si>
  <si>
    <t>Mixed solid, liquid, gas</t>
  </si>
  <si>
    <t>whole organism</t>
  </si>
  <si>
    <t>microbe</t>
  </si>
  <si>
    <t>organism part</t>
  </si>
  <si>
    <t>container with fluid</t>
  </si>
  <si>
    <t>Piece of solid material</t>
  </si>
  <si>
    <t>an object made by a human being, typically an item of cultural or historical interest. (Definition from Oxford Languages). Include a set of pieces belonging originally to a single object and treated as a single specimen.</t>
  </si>
  <si>
    <t xml:space="preserve">specimen is remains of a living ogranism preserved in rock; includes whole body, body parts, shells, and trace fossils. </t>
  </si>
  <si>
    <t>Sample part</t>
  </si>
  <si>
    <t>liquid, gas, or mixed phases in a container.</t>
  </si>
  <si>
    <t xml:space="preserve">part of an organism collected in the field, e.g. a tissue sample, plant leaf, flower, bird feather, bone (not fossilized).  Does not necessarily  imply existance of parent sample. </t>
  </si>
  <si>
    <t>specimen is microscopic organism</t>
  </si>
  <si>
    <t>Sample consists of a bunch of material fragments, not related to the same object (e.g. not a bunch of broken pot sherds that might be reassembled), but taken together representative of the sampled feature. soil, sediment, crushed rock, particulate, sample requires some kind of container.</t>
  </si>
  <si>
    <t>Single piece of material not one of the other types, e.g. rock specimen, mineral specimen, core. Includes set of pieces belonging originally to a single object and treated as a single specimen.</t>
  </si>
  <si>
    <t>Solid Earth</t>
  </si>
  <si>
    <t xml:space="preserve">A coarse crushed sample. </t>
  </si>
  <si>
    <t>doesn't specify what was crushed, could be biogenic?</t>
  </si>
  <si>
    <t>Ocean, sea, or lake bottom</t>
  </si>
  <si>
    <t>Borehole is in solid earth, ?? including ice?</t>
  </si>
  <si>
    <t>Rock sample</t>
  </si>
  <si>
    <t>Environmental material derived from living organisms and composed primarily of one or more very large molecules of biological origin. Examples: body (animal or plant), body part, fecal matter, seeds, wood, tissue, biological fluids, biological waste, algal material, biofilm, necromass, plankton).  http://purl.obolibrary.org/obo/ENVO_01000155</t>
  </si>
  <si>
    <t>Organic Material</t>
  </si>
  <si>
    <t>Material consists of microscopic particulate material derived by precipitation, filtering, or settling from suspension in a fluid.  particulates, e.g. filtrate from water, deposition from atmosphere, astro material particles. Might include mineral, organic, or biological material. ENVO definition (ENVO_01000060) has "composed of microscopic portions of solid or liquid material suspended in another environmental material.", refine here to define as the solid particles, distinct from a material in which they are suspended. A material that includes solid or liquid particles suspended in another material would be a dispersed_media in this scheme, not defined in ENVO.</t>
  </si>
  <si>
    <t>dispersed media</t>
  </si>
  <si>
    <t>A material that consists of two media that do not mix. More specifically, it contains discrete elements of one medium which are dispersed in a continuous second medium. The two media can be of very different nature. In particular, they can be a gas, a liquid or a solid. (https://en.wikipedia.org/wiki/Dispersed_media). Examples: aerosol ENVO_00010505, foam ENVO_00005738, emulsion ENVO_00010506, colloidal suspension ENVO_01001560, scum(?)ENVO:00003930, permafrost? clathrate?</t>
  </si>
  <si>
    <t>"A mineral is an element or chemical compound that is normally crystalline and that has been formed as a result of geological processes." (Nickel, Ernest H. (1995), The definition of a mineral,  The Canadian Mineralogist. 33 (3): 689–90). Include mineraloids. ... A  material  primarily composed of some substance that is naturally occurring, solid and stable at room temperature, representable by a chemical formula, usually abiogenic, and that has an ordered atomic structure. (http://purl.obolibrary.org/obo/ENVO_01000256).   Comment: the identity of a mineral species is defined by a crystal structure and a chemical composition that might include various specific elemental substitutions in that structure.  Mineraloid:  A naturally occurring mineral-like substance that does not demonstrate crystallinity. Mineraloids possess chemical compositions that vary beyond the generally accepted ranges for specific minerals. Examples: obsidian, Opal. (https://en.wikipedia.org/wiki/Mineraloid)</t>
  </si>
  <si>
    <r>
      <t>fluid inclusions in rock</t>
    </r>
    <r>
      <rPr>
        <sz val="11"/>
        <color theme="1"/>
        <rFont val="Calibri"/>
        <family val="2"/>
        <scheme val="minor"/>
      </rPr>
      <t xml:space="preserve"> (classify in multiple categories)</t>
    </r>
  </si>
  <si>
    <t>Other liquid</t>
  </si>
  <si>
    <t>liquids that do not fit other category. E.g. alcohol  [?this is an edge case, do we need it?]</t>
  </si>
  <si>
    <t>mixed mineral and organic matter modified by interaction between earth material, biosphere, and atmosphere.  Soil is an environmental material which is primarily composed of minerals, varying proportions of sand, silt, and clay, organic material such as humus, gases, liquids, and a broad range of resident micro- and macroorganisms. (https://en.wikipedia.org/wiki/Soil)
Soil consists of horizons near the Earth's surface that, in contrast to the underlying parent material, have been altered by the interactions of climate, relief, and living organisms over time. (http://www.nrcs.usda.gov/wps/portal/nrcs/detail/soils/edu/?cid=nrcs142p2_054280) (http://purl.obolibrary.org/obo/ENVO_00001998)</t>
  </si>
  <si>
    <t>Solid granular material transported by wind, water, or gravity, not modified by interaction with biosphere or atmosphere (to differentiate from soil).  Particles derived by erosion of pre-existing rock, from shell or other body parts from organisms, or precipitated chemically in the surficial environment (http://resource.geosciml.org/classifier/cgi/lithology/sediment). Sediment is not consolidated, i.e. Particulate constituents of a compound material do not adhere to each other strongly enough that the aggregate can be considered a solid material in its own right.(http://resource.geosciml.org/classifier/cgi/consolidationdegree/consolidated).  Similar to http://purl.obolibrary.org/obo/ENVO_00002007</t>
  </si>
  <si>
    <t>Material composed of one or more chemical entities that has neither independent shape nor volume but tends to expand indefinitely (http://purl.obolibrary.org/obo/ENVO_01000797). Infer that the sample is curated in some kind of container</t>
  </si>
  <si>
    <t>Consolidated aggregate of particles (grains) of rock, mineral (including native elements), mineraloid, or solid organic material. Includes mineral aggregates such as granite, shale, marble; natural glass such as obsidian;  organic material formed by geologic processes such a coal; and extraterrestrial material in meteorites. (based on http://resource.geosciml.org/classifier/cgi/lithology/rock, same as http://purl.obolibrary.org/obo/ENVO_00001995)</t>
  </si>
  <si>
    <t>anthropogenic metal</t>
  </si>
  <si>
    <t>hydrocarbon material</t>
  </si>
  <si>
    <t>Material produced by human activity.  Organic products of agricultural activity are both anthropogenic and organic.  Examples: ceramics, concrete, slag, (anthropogenic) glass, mine tailing, plaster, waste.  (http://purl.obolibrary.org/obo/ENVO_0010001)</t>
  </si>
  <si>
    <t>Metallic material that has been produced or used by humans; subclass of anthropogenic material.  Samples of naturally occuring metallic material (e.g. native copper, gold nuggets) should be considered mineral material.  Metallic material is material that when polished or fractured, shows a lustrous appearance, and conducts electricity and heat relatively well. Metals are typically malleable (they can be hammered into thin sheets) or ductile (can be drawn into wires).  The boundaries between metals, nonmetals, and metalloids fluctuate slightly due to a lack of universally accepted definitions of the categories involved.  (https://en.wikipedia.org/wiki/Metal). c.f. http://purl.obolibrary.org/obo/ENVO_01001069</t>
  </si>
  <si>
    <t>SamplingProcedure</t>
  </si>
  <si>
    <t>Purpose</t>
  </si>
  <si>
    <t>OriginalFunction</t>
  </si>
  <si>
    <t>crushing</t>
  </si>
  <si>
    <t>dredging</t>
  </si>
  <si>
    <t>pulverization</t>
  </si>
  <si>
    <t>River or stream bed</t>
  </si>
  <si>
    <t>terrestrial section</t>
  </si>
  <si>
    <t>regolith layer</t>
  </si>
  <si>
    <t>art or religion</t>
  </si>
  <si>
    <t>every day use</t>
  </si>
  <si>
    <t>monetary exchange</t>
  </si>
  <si>
    <t>clothing</t>
  </si>
  <si>
    <t>manufacturing</t>
  </si>
  <si>
    <t>fastner</t>
  </si>
  <si>
    <t>leaching</t>
  </si>
  <si>
    <t>dish</t>
  </si>
  <si>
    <t>precipitation</t>
  </si>
  <si>
    <t>derived from another sample</t>
  </si>
  <si>
    <t>pyro technology</t>
  </si>
  <si>
    <t>reference</t>
  </si>
  <si>
    <t>tool or weapon</t>
  </si>
  <si>
    <t>filtering</t>
  </si>
  <si>
    <t>uses separator</t>
  </si>
  <si>
    <t>dry deposition in Petri dish</t>
  </si>
  <si>
    <t>bulk precipitation</t>
  </si>
  <si>
    <t>vitrinite reflectance measurement</t>
  </si>
  <si>
    <t>analyze inclusions</t>
  </si>
  <si>
    <t>polishing</t>
  </si>
  <si>
    <t>microscopic analysis</t>
  </si>
  <si>
    <t>stained to differentiate kind of materials</t>
  </si>
  <si>
    <t>sample replication</t>
  </si>
  <si>
    <t>product of sample preparation</t>
  </si>
  <si>
    <t>automated method</t>
  </si>
  <si>
    <t>waste from metalurgical production</t>
  </si>
  <si>
    <t>waste from production process</t>
  </si>
  <si>
    <t xml:space="preserve">http://purl.obolibrary.org/obo/ENVO_2000045 (no definition in ENVO). Examples: kerogen, natural gas, biogas, methane ice, petroleum, gasoline, fuel oil, asphalt). To distinguish from biological material need clear criteria on when a 'very large molecule of biological origin' becomes a hydrocarbon chain.  </t>
  </si>
  <si>
    <t>particle separation process</t>
  </si>
  <si>
    <t>fragmentation</t>
  </si>
  <si>
    <t>drilling</t>
  </si>
  <si>
    <t>solid earth</t>
  </si>
  <si>
    <t>Loose, coarse, unconsolidated material suspended in drilling fluid. (Note the sample is almost certainly washed cuttings separated from the drilling fluid)</t>
  </si>
  <si>
    <t>particle separation&gt;grain size&gt;sieving</t>
  </si>
  <si>
    <t>particle separation&gt;grain size</t>
  </si>
  <si>
    <t>solid specimen</t>
  </si>
  <si>
    <t>aggregation specimen</t>
  </si>
  <si>
    <t>pulverization, pellet pressing</t>
  </si>
  <si>
    <t>raking</t>
  </si>
  <si>
    <t>?filtration? (see Note)</t>
  </si>
  <si>
    <t>trawling</t>
  </si>
  <si>
    <t>grab or box core</t>
  </si>
  <si>
    <t>what is 'grab'</t>
  </si>
  <si>
    <t>human occupation site</t>
  </si>
  <si>
    <t>GEOME</t>
  </si>
  <si>
    <t>external swab</t>
  </si>
  <si>
    <t>isolate</t>
  </si>
  <si>
    <t>swabbing</t>
  </si>
  <si>
    <t>toe clip</t>
  </si>
  <si>
    <t>whole genome data</t>
  </si>
  <si>
    <t>Organism</t>
  </si>
  <si>
    <t>organism</t>
  </si>
  <si>
    <t>Swabbing</t>
  </si>
  <si>
    <t>solid object&gt;Vessel</t>
  </si>
  <si>
    <t>domestic or ceremonial use</t>
  </si>
  <si>
    <t>domestic or ceremonial use&gt;container</t>
  </si>
  <si>
    <t>species</t>
  </si>
  <si>
    <t>forest floor</t>
  </si>
  <si>
    <t xml:space="preserve">CUAHSI SampleTypeCV; ODM2 Speciment Type. Originally from CUAHSI SampleTypeCV. See: http://his.cuahsi.org/mastercvreg/edit_cv11.aspx?tbl=SampleTypeCV. </t>
  </si>
  <si>
    <t xml:space="preserve">CUAHSI SampleTypeCV, ODM2 Speciment Type. Originally from CUAHSI SampleTypeCV. See: http://his.cuahsi.org/mastercvreg/edit_cv11.aspx?tbl=SampleTypeCV. </t>
  </si>
  <si>
    <t>agriculture ?</t>
  </si>
  <si>
    <t>down hole formation test</t>
  </si>
  <si>
    <t>formation fluid</t>
  </si>
  <si>
    <t>A 110ml aluminium cylinder used to collect and store gas from a sampling manifold on a borehole during mudgas logging. A product of ISOTECH Laboratories.</t>
  </si>
  <si>
    <t>ISOTUBE</t>
  </si>
  <si>
    <t>fluid reservoir</t>
  </si>
  <si>
    <t>microscopic viewing</t>
  </si>
  <si>
    <t>heating by laser, electron or energizid ion beam</t>
  </si>
  <si>
    <t>atmosphere?</t>
  </si>
  <si>
    <t>evaporation host</t>
  </si>
  <si>
    <t>thin section or grain mounting</t>
  </si>
  <si>
    <t>Sample is  part of another sample; not a simple split (in which subsample is representative of same sampledFeature as parent) implies that there must be a parent sample. E.g. Inclusion, individual mineral grain in a rock or section, mineral separate, concentrate of some constituent in the parent sample, and residue remaining after sample processing.</t>
  </si>
  <si>
    <t>plant foliage</t>
  </si>
  <si>
    <t>forest floor?</t>
  </si>
  <si>
    <t>plant organism</t>
  </si>
  <si>
    <t>water body surface</t>
  </si>
  <si>
    <t>mineral species</t>
  </si>
  <si>
    <t>orientation procedure</t>
  </si>
  <si>
    <t>rock specimen</t>
  </si>
  <si>
    <t>lab environment</t>
  </si>
  <si>
    <t>determine lab background</t>
  </si>
  <si>
    <t>concentration</t>
  </si>
  <si>
    <t>is this always a liquid, or does it include thing like 'plagioclase concentrate' from a basalt.  Nature sampledFeature and material need to be determined from context</t>
  </si>
  <si>
    <t xml:space="preserve"> Nature sampledFeature and material need to be determined from context</t>
  </si>
  <si>
    <t>specimen</t>
  </si>
  <si>
    <t>marine environment</t>
  </si>
  <si>
    <t>sampledFeature,purpose, function, and material might be determined from context</t>
  </si>
  <si>
    <t>ODM2 Speciment Type. SESAR Sample type CV. See http://www.geosamples.org/help/vocabularies#object | OpenContext FabricType</t>
  </si>
  <si>
    <t>broad sense of manufacture-- made by human hand or machine</t>
  </si>
  <si>
    <t>earth environment</t>
  </si>
  <si>
    <t>splitting</t>
  </si>
  <si>
    <t>leftover</t>
  </si>
  <si>
    <t>material, sampledFeature etc. might be determined from context</t>
  </si>
  <si>
    <t>ODM2 Speciment Type. Originally from CUAHSI SampleTypeCV. See: http://his.cuahsi.org/mastercvreg/edit_cv11.aspx?tbl=SampleTypeCV | CUAHSI SampleTypeCV | Geoscience Australia</t>
  </si>
  <si>
    <t>Standard reference specimen.  Also known as SRM,  International Standards or Certified Reference Materials (CRMs). The actual material of this standard (eg, rock, mineral, water, etc) should be denoted in material type.  A homogenous material prepared under strict guidelines, divided into numerous aliquots and sent to reputable laboratories world-wide to derive an assigned value. The values for Standard Reference Materials are generally well known published figures. The blended material is used by laboratories to calibrate instruments, analytical techniques and to verify new or improved analytical techniques.</t>
  </si>
  <si>
    <t xml:space="preserve">Geoscience Australia | ODM2 Speciment Type. Originally from CUAHSI SampleTypeCV. See: http://his.cuahsi.org/mastercvreg/edit_cv11.aspx?tbl=SampleTypeCV. </t>
  </si>
  <si>
    <t>water body</t>
  </si>
  <si>
    <t xml:space="preserve"> chamber or core incubation</t>
  </si>
  <si>
    <t>aquifer</t>
  </si>
  <si>
    <t>surface water</t>
  </si>
  <si>
    <t>clay</t>
  </si>
  <si>
    <t>problematic; does this mean raw clay (grainsize or mineralogy definition?), or fired clay in a human product?</t>
  </si>
  <si>
    <t>Context</t>
  </si>
  <si>
    <t>Medieval time</t>
  </si>
  <si>
    <t>organic material or fluid</t>
  </si>
  <si>
    <t>animal organism</t>
  </si>
  <si>
    <t>remove body part</t>
  </si>
  <si>
    <t>genomic analysis</t>
  </si>
  <si>
    <t>genome isolation</t>
  </si>
  <si>
    <t>body part</t>
  </si>
  <si>
    <t>atmosphere</t>
  </si>
  <si>
    <t>sectioning</t>
  </si>
  <si>
    <t>sectioning, polishing</t>
  </si>
  <si>
    <t>sectioning, stained to differentiate kind of materials</t>
  </si>
  <si>
    <t>rock or aggregate specimen</t>
  </si>
  <si>
    <t>Building</t>
  </si>
  <si>
    <t>sampledFeature</t>
  </si>
  <si>
    <t>fluid specimen</t>
  </si>
  <si>
    <t>liquid specimen</t>
  </si>
  <si>
    <t>Marine environment</t>
  </si>
  <si>
    <t>water body bottom</t>
  </si>
  <si>
    <t>Water body bottom</t>
  </si>
  <si>
    <t>terrrestrial water body</t>
  </si>
  <si>
    <t>Existing specimen</t>
  </si>
  <si>
    <t>Lake</t>
  </si>
  <si>
    <t>Subsurface fluid reservoir</t>
  </si>
  <si>
    <t>microbial organism</t>
  </si>
  <si>
    <t>formation liquid</t>
  </si>
  <si>
    <t>formation gas</t>
  </si>
  <si>
    <t>Regolith layer</t>
  </si>
  <si>
    <t>Specimen type is not specific to a kind of sampled feature</t>
  </si>
  <si>
    <t>specimen is derived by processing of a parent specimen</t>
  </si>
  <si>
    <t>specimen samples the natural earth environment</t>
  </si>
  <si>
    <t>specimen samples the earth atmosphere</t>
  </si>
  <si>
    <t>Specimen samples a forest floor interface with the atmosphere</t>
  </si>
  <si>
    <t>Specimen samples the solid earth  interface with the hydrosphere</t>
  </si>
  <si>
    <t>Specimen samples the solid earth  interface a flowing water body</t>
  </si>
  <si>
    <t>Specimen samples the  interface between hydrosphere and atmosphere</t>
  </si>
  <si>
    <t>Specimen samples the interface between solid earth, hydrosphere, or atmosphere</t>
  </si>
  <si>
    <t>specimen samples the hydrosphere</t>
  </si>
  <si>
    <t>specimen samples marine hydrosphere</t>
  </si>
  <si>
    <t>specimen samples terrestrial hydrosphere-- lake, other standing water, or a flowing water body (river, stream..)</t>
  </si>
  <si>
    <t>specimen samples  a flowing water body (river, stream..)</t>
  </si>
  <si>
    <t>specimen samples  a relatively static water body (lake)</t>
  </si>
  <si>
    <t>specimen is derived by processing of a solid object parent specimen</t>
  </si>
  <si>
    <t>specimen is derived by processing of a solid rock object parent specimen</t>
  </si>
  <si>
    <t>specimen is derived by processing of an aggregation material parent specimen</t>
  </si>
  <si>
    <t>specimen is derived by processing of a fluid (liquid or gas) material parent specimen</t>
  </si>
  <si>
    <t>specimen is derived by processing of a liquid  parent specimen</t>
  </si>
  <si>
    <t>specimen is derived by processing of a gaseous  parent specimen</t>
  </si>
  <si>
    <t>Specimen samples fluid that resides in fractures or intergranular porosity in the solid earth.</t>
  </si>
  <si>
    <t>Specimen samples liquid that resides in fractures or intergranular porosity in the solid earth.</t>
  </si>
  <si>
    <t>Specimen samples water that resides in fractures or intergranular porosity in the solid earth.</t>
  </si>
  <si>
    <t>Specimen samples gaseous material that resides in fractures or intergranular porosity in the solid earth.</t>
  </si>
  <si>
    <t>Specimen samples the solid earth</t>
  </si>
  <si>
    <t>Specimen samples material formed at the interface between the solid earth and atmosphere, but not at the surface. Soil, regolith</t>
  </si>
  <si>
    <t>Section</t>
  </si>
  <si>
    <t>Specimen samples a vertical transect within the solid earth</t>
  </si>
  <si>
    <t>Specimen samples a vertical transect within the solid earth, not beneath a marine water body</t>
  </si>
  <si>
    <t>Specimen samples a particular mineral species</t>
  </si>
  <si>
    <t>specimen samples materials or objects produced by human activity</t>
  </si>
  <si>
    <t xml:space="preserve">specimen samples materials or objects related to human structures </t>
  </si>
  <si>
    <t>specimen samples the environment in a laboratory</t>
  </si>
  <si>
    <t>specimen samples a living organism</t>
  </si>
  <si>
    <t>specimen samples a living animal organism</t>
  </si>
  <si>
    <t>specimen samples a living plant organism</t>
  </si>
  <si>
    <t>specimen samples leaves from a plat organism</t>
  </si>
  <si>
    <t>specimen samples a living microorganism</t>
  </si>
  <si>
    <t>see sampledFeature tab</t>
  </si>
  <si>
    <t>heating by laser, electron or energized ion beam</t>
  </si>
  <si>
    <t>chamber or core incubation</t>
  </si>
  <si>
    <t>Filtration</t>
  </si>
  <si>
    <t>insitu filtration</t>
  </si>
  <si>
    <t>lab filtration</t>
  </si>
  <si>
    <t>ODM2 Speciment Type. SESAR Sample type CV. See http://www.geosamples.org/help/vocabularies#object | Geoscience Australia</t>
  </si>
  <si>
    <t>drilling, geospatial orientation of sample</t>
  </si>
  <si>
    <t>Geoscience Australia | ODM2 Speciment Type. SESAR Sample type CV. See http://www.geosamples.org/help/vocabularies#object.</t>
  </si>
  <si>
    <t>ODM2 Speciment Type. SESAR Sample type CV. See http://www.geosamples.org/help/vocabularies#object | CUAHSI SampleTypeCV</t>
  </si>
  <si>
    <t>insitu</t>
  </si>
  <si>
    <t>laboratory</t>
  </si>
  <si>
    <t>pellet pressing</t>
  </si>
  <si>
    <t>geospatial orientation</t>
  </si>
  <si>
    <t>gas-liquid separator</t>
  </si>
  <si>
    <t>grain mounting</t>
  </si>
  <si>
    <t>box core</t>
  </si>
  <si>
    <t>in situ gas-liquid separator</t>
  </si>
  <si>
    <t>grain size separation</t>
  </si>
  <si>
    <t>sieving</t>
  </si>
  <si>
    <t>chemical or mechanical</t>
  </si>
  <si>
    <t>chemical</t>
  </si>
  <si>
    <t>either</t>
  </si>
  <si>
    <t>mechanical</t>
  </si>
  <si>
    <t>yes</t>
  </si>
  <si>
    <t>produces residue</t>
  </si>
  <si>
    <t>no</t>
  </si>
  <si>
    <t>lab or insitu</t>
  </si>
  <si>
    <t>derived from parent sample</t>
  </si>
  <si>
    <t>A description of a sampling feature in a continuous linear format (e.g. grainsize or lithology logs for drillholes and measured sections), where the observation description is not related to a specific collected specimen</t>
  </si>
  <si>
    <t>see procedure tab</t>
  </si>
  <si>
    <t>agriculture</t>
  </si>
  <si>
    <t>domestic use</t>
  </si>
  <si>
    <t>ceremonial use</t>
  </si>
  <si>
    <t>decoration</t>
  </si>
  <si>
    <t>tool</t>
  </si>
  <si>
    <t>weapon</t>
  </si>
  <si>
    <t>Earth environment</t>
  </si>
  <si>
    <t>Extraterrestrial environment</t>
  </si>
  <si>
    <t>Biological organism</t>
  </si>
  <si>
    <t>?</t>
  </si>
  <si>
    <t>NA</t>
  </si>
  <si>
    <t>[ID: 140]   [Specimen Location: Copenhagen, Zoological Museum]   [Museum Number: 205/1941]   [Period: Mesolithic]   [Date cal BC: 8550-7750]   [Date C14: 9020±280 BP]   [Taxon: Bos sp.]   [Element: mandible]   [jaw/loose: jaw]   [M3 Length (widest part): 48.5]   [M3 Width (widest part): 20.2]   [Mandible height: 69.1]   [Comments: left M3 measurements from degerbol - mandible has been stuck together]</t>
  </si>
  <si>
    <t xml:space="preserve">[Provenience (Recorded): SC 8-12]   [Level: 90-130]   [WT (0.01 gram increments): 2.96]   [Max Size (5mm increments, maximum surficial length): 40.0]   [Class: Mammalia]   [Size 1: Medium]   [Order: Carnivora]   [Size 2: Medium]   [Family: Canidae]   [Size 3: Small]   [Genus: Lycalopex]   [Element: Humerus,  Distal &amp; Shaft]   [Comments: much bigger specimen than preceding] </t>
  </si>
  <si>
    <t>Specimen Type: Dental]  [Period: Pottery Neolithic]  [Taxon: Sus sp. (pig)]  [Element: dP4]  [Side: Right]  [Wear: d]</t>
  </si>
  <si>
    <t>[Sex:   Female]  [Class:   Aves]  [Order:   Galliformes]  [Family:   Phasianidae]  [Genus:   Coturnix]  [Species:   Coturnix]  [Subspecies:   japonica]  [Common Name:   Japanese quail]  [Continent/Ocean:   North America]  [Country:   USA]  [State/Province:   MA]  [Kind2:   Skull]  [Kind4:   Complete skeleton]  [Received from:   Concord Field Station]  [Bio. Remarks:   wing chord 110, bill 11; had 3 eggs; found dead in pen]  [Site Name:   Bird Farm]  [Location:   Berlin]  [Specimen Remarks:   Complete skeleton]</t>
  </si>
  <si>
    <t xml:space="preserve">[Depth (cm):  Surface]  [Condition:  Complete]  [Material Class:  Groundstone]  [Object Type:  Donut stone]  [Rock Type:  Volcanic (slightly vesicular, dacitic)]  [Weight (g):  607.9]  [Maximum Object Diameter (cm):  10.1]  [Maximum Object Thickness (cm):  5.4]  [Minimum Perforation Diameter (cm):  2.0]  [Wear Distribution:  Use-wear inside hole, most intensively at narrowest point.]  [Wear Characteristics (up To 40x):  Leveling and sheen on high areas. Most complete leveling and intense sheen at narrowest point of perforation. Rounded interstice edges and high areas.]  [Comments:  Oblong shape. Natural "fingerholds" on edges. Biconical hole. Other id# 76BW-1-8-88] </t>
  </si>
  <si>
    <t>[Cultural Period:  Babylonian/Persian]  [General Description:  Disc shaped flint smoothing stone. Mounded profile, sides are slightly less thick than the center. Small depression in the center of the flat side.]  [Diameter (cm):  2.8]  [Dimension Notes:  0.7 cm thick at the center, 0.3 thick at the edge]  [Early Date (BCE):  499]  [Excavation Date:  1935-06-04]  [Late Date (BCE):  300]  [Length (cm):  0.0]  [Occupation Level:  I]  [Material:  Flint]  [Object Name:  Smoothing Stone]  [Object Sub-category:  Stone -- Other]  [Decoration:  None]  [Completeness:  Whole]  [Manufacture:  Handmade]  [Weight (g):  10.0]  [Width (cm):  0.0]  [Site:  Tell en-Nasbeh]</t>
  </si>
  <si>
    <t>[General Object Type:  Fasteners]  [Object Title:  Buckle]  [Materials (1):  brass (alloy)]  [Descriptor (1):  buckle (strap accessory)]  [Horizontal Coordinate (N-S):  S10]  [Horizontal Coordinate (E-W):  W40]  [Vertical Reference Point:  Surface]  [Description (1):  buckle, poss. a hat buckle [[sketch]]]  [Description (2):  Archaeology; ML BRASS BUCKLE, M1858 FORAGE CAP CHIN STRAP]</t>
  </si>
  <si>
    <t>[Item Type:   Beads and pendants]  [Time Period / Dynasty (Early Estimate):   Dynasty 5]  [Time Period / Dynasty (Late Estimate):   Dynasty 12]  [Cemetery:   2000]  [Tomb:   2090]  [Context In Relation to Body:   Over and under ilia and near neck]  [Item name:   Length of necklace (not a loop)]  [Color:   black (faience == glazed ceramic ware); white (ostrich eggshell)]  [Material Note:   faience (340), ostrich eggshell (151)]  [Measurements (weight g):   17.6]  [Measurements - strand (length cm):   71.0]  [Measurements (length mm) (Note):   0.97–1.87]  [Measurements (diameter mm) (Note):   3.34–5.70]  [Production:   OMMA (faience)]  [Glaze:   mostly worn (faience)]</t>
  </si>
  <si>
    <t>[General Object Type:   Object (General)]  [Object Title:   Block (shaped mass)]  [Materials (1):   brick (clay product)]  [Descriptor (1):   block (shaped mass)]  [Horizontal Coordinate (N-S):   S10]  [Horizontal Coordinate (E-W):   W0]  [Description (1):   brick, 8 x 3 3/4" x 2" - spots of paint on one side blue on grey"]</t>
  </si>
  <si>
    <t>[General Object Type:  Costume]  [Object Title:  Shoe (footwear)]  [Quantity:  1]  [Materials (1):  leather]  [Materials (2):  brass (alloy)]  [Descriptor (1):  shoe (footwear)]  [Descriptor (2):  fragment (object portion)]  [Description (1):  shoe leather fragment with 10 brass eyelets]  [Description Type (1):  Catalog]  [Management Notes (1):  Short Barracks, Section 2.]</t>
  </si>
  <si>
    <t>[General Object Type:  Object (General)]  [Object Title:  Fragment]  [Quantity:  1]  [Materials (1):  lead (metal)]  [Materials (2):  waste]  [Descriptor (1):  fragment (object portion)]  [Description (1):  metal scrap Bronze or copper]</t>
  </si>
  <si>
    <t>Containers</t>
  </si>
  <si>
    <t>Faunal Material</t>
  </si>
  <si>
    <t>Object (General)</t>
  </si>
  <si>
    <t>Tools and Equipment</t>
  </si>
  <si>
    <t>Components</t>
  </si>
  <si>
    <t>Weapons and Ammunition</t>
  </si>
  <si>
    <t>Floral Material</t>
  </si>
  <si>
    <t>Furnishings</t>
  </si>
  <si>
    <t>Hardware</t>
  </si>
  <si>
    <t>Exchange Media</t>
  </si>
  <si>
    <t>Sound Devices</t>
  </si>
  <si>
    <t>Recreational Artifacts</t>
  </si>
  <si>
    <t>Information Forms</t>
  </si>
  <si>
    <t>Measuring Devices</t>
  </si>
  <si>
    <t>[Fabric Category:  Amber]  [Object Type:  Costume, Accessories-Bead]  [Object Type (notes):  Amber Bead]  [Size:  Max. Pres. Diameter 0.0138 m, Max. Pres. Thickness 0.008 m, Max. Pres. Diameter of Hole 0.005]  [Condition:  Surfaces are scratched, cracked, and worn, especially around the central hole; some encrustation. The surface of the amber is very dark with some red-amber color showing through chipped or cracked areas.]  [Description:  A round amber bead with central bore hole is preserved.]  [Fabric Description:  Amber]  [Munsell Color:  10YR 2/1 black]</t>
  </si>
  <si>
    <t>[Object Description:  Fauna- Bulk Sample]  [Material:  Mixed]  [Weight (g):  1493.0]  [Level:  L1]  [Feature:  Midden]  [Date:  7/23/09]  [Excavator initials:  TCO]  [Comments:  0-5cm Below Ash]</t>
  </si>
  <si>
    <t>[Fabric Category:  Plaster]  [Object Type:  Architectural::Unspecified / Misc.]  [Object Type (notes):  Plaster with Woven Basket Impression]  [Size:  Max. Pres. Length 0.044 m, Max. Pres. Width 0.059 m, Max. Pres. Thickness 0.0015]  [Description:  A fragment of plaster preserves portions of four parallel, curving impressions (spaced 0.009 m apart) and composed of raised triangular nodules. Parallel, vertical lines connect adjacent lines at each nodule, indicating an impression left by a woven basket.]  [Fabric Description:  Plaster]  [Munsell Color:  2.5Y 6/4 light yellowish brown, 2.5Y 3/1 very dark gray, 2.5YR 5/6 red]</t>
  </si>
  <si>
    <t>[Catalog ID Note:  Antler Fragment with a Cut Mark and Associated Fragment]  [Trench:  T90]  [Size:  Fragment A--max. pres. length: 0.07802m; max. pres. width: 0.05533m; max. pres. thickness: 0.01181m Fragment B--max. pres. length: 0.02867m; max. pres. width: 0.02168m; max. pres. thickness: 0.00867m]  [Description:  Two fragments of antler, one with a cut mark (Fragment A). Fragment A is a curved fragment of antler with both exterior and interior portions preserved around a spongy core. Fragment B has one convex exterior and one concave interior face preserved.]  [Grid (X):  107.75]  [Grid (Y):  -38.98]  [Elevation:  26.945]  [Munsell Color:  10YR 7/3 very pale brown; 10YR 4/2 dark greyish brown]  [Fabric Category:  Antler]  [Object Type:  Organic (ecofact)]</t>
  </si>
  <si>
    <t>[Material::  Soil]  [Field Name::  Soil]  [Description::  soil. S2]  [Purpose::  Sr-Pb-O isotope analysis of archaeological material.]  [Latitude (WGS84)::  52.8397]  [Longitude (WGS84)::  -1.5484]  [Locality::  Repton]  [Country::  United Kingdom]  [Current Archive::  British Geological Survey]</t>
  </si>
  <si>
    <t>[Material::  Soil]  [Collection Method::  Corer &gt; Syringe]  [Purpose::  Argon test]  [Physiographic Feature::  Mixed oak forest]  [Name Of Physiographic Feature::  AWC 405B upland forest]  [Locality::  AWC - 405B]  [Field Program/Cruise::  Argonne Wetland Complex]  [Current Archive::  Argonne National Lab]</t>
  </si>
  <si>
    <t xml:space="preserve">[Material::  Tephra]  [Description::  Tephra in deep sea sediment]  [Collection Method::  Coring&gt;DrillCorer]  [Purpose::  Develop Gulf of Alaska Neogene-to-Recent sedimentary record using volcanic tephra]  [Latitude (WGS84)::  56.95989]  [Longitude (WGS84)::  147.109833]  [Elevation Start::  -4199 meters]  [Nav Type::  GPS]  [Physiographic Feature::  Sea]  [Name Of Physiographic Feature::  Pacific Ocean]  [Field Program/Cruise::  IODP Expedition 341]  [Collector/Chief Scientist::  John Jaeger &amp; Sean Gulick]  [Collection Start Date::  2013-06-04T04:00:00Z]  [Current Archive::  Gulf Coast Repository (https://iodp.tamu.edu/curation/gcr/index.html)] </t>
  </si>
  <si>
    <t>[Material::  Gas]  [Size::  30 mL]  [Purpose::  molecular composition analysis]  [Name Of Physiographic Feature::  Line Hole #13]  [Locality::  Line Hole Well Field]  [Country::  Bahamas]  [State/Province::  San Salvador]</t>
  </si>
  <si>
    <t>[Material::  Gas]  [Description::  HFS gastight. White-stbd-17. T=249C]  [Collection Method::  Sampler:Fluid:GTHFS]  [Collection Method Description::  GTHFS]  [Latitude (WGS84)::  45.946265]  [Longitude (WGS84)::  -129.983725]  [Elevation Start::  -1520 meters]  [Nav Type::  USBL]  [Physiographic Feature::  volcano]  [Name Of Physiographic Feature::  Axial Seamount]  [Location Description::  Trevi:Jason Tmax=257.9 C. In the direct flow at this small anhydrite mound (anhydrite knocked over).]  [Field Program/Cruise::  TN300]  [Launch Type::  ROV]  [Launch Platform Name::  Jason II]</t>
  </si>
  <si>
    <t>[Material::  Particulate]  [Field Name::  1998]  [Description::  Suction sample of mat on rocks - same spot as last rock sample - included glass shards of 1998 lava flow collected inadvertently]  [Collection Method::  SuctionSampler]  [Latitude (WGS84)::  45.92392]  [Longitude (WGS84)::  -129.98226]  [Elevation Start::  -1524]  [Nav Type::  LBL]  [Physiographic Feature::  seamount]  [Name Of Physiographic Feature::  Axial Seamount]  [County::  Not Provided]  [Field Program/Cruise::  TN094]  [Launch Type::  ROV]  [Launch Platform Name::  ROPOS]  [Children::  EOI0000E9 R501-11]</t>
  </si>
  <si>
    <t xml:space="preserve">[Material::  Particulate]  [Field Name::  andesite]  [Description::  1964 C.E. ice core tephra]  [Collection Method::  Deep ice core]  [Latitude (WGS84)::  -79.467]  [Longitude (WGS84)::  -112.085]  [Locality::  West Antarctic Ice Sheet Divide]  [Field Program/Cruise::  WDC-06A]  [Depth in Core (min)::  16.56 Meters below ice surface]  [Depth in Core (max)::  16.61 Meters below ice surface] </t>
  </si>
  <si>
    <t>[Classification::  Coral]  [Description::  Coralline algae, thick coral crust, vermetids]  [Collection Method::  Manual]  [Collection Method Description::  Thick section cut with 10" diamond tipped circular rock saw, then professionally prepared to thin section]  [Geological Age::  Quaternary; MIS 5.5]  [Purpose::  Paleo-sea level]  [Latitude (WGS84)::  -4.3763694]  [Longitude (WGS84)::  55.8304361]  [Physiographic Feature::  Reef]  [Location Description::  Internal site designation "Site 34"]  [Locality::  Anse Pierrot South]  [Country::  Seychelles]  [State/Province::  La Digue Island]  [Field Program/Cruise::  Dutton Seychelles 2013]  [Parents::  IEDUT105B LD-13-117]</t>
  </si>
  <si>
    <t>[Material::  Mineral]  [Classification::  zircon]  [Field Name::  Forest Center gabbroic anorthosite]  [Collection Method::  Mineral separation]  [Purpose::  U-Pb geochronology]  [Parents::  IENSH000E FC4b]</t>
  </si>
  <si>
    <t>[Material::  Mineral]  [Classification::  OlivineSeries]  [Field Name::  mineral separate from basaltic andesite scoria]  [Description::  mineral separate]  [Collection Method::  grab]  [Latitude (WGS84)::  -38.692]  [Longitude (WGS84)::  -71.729]  [Physiographic Feature::  volcano]  [Name Of Physiographic Feature::  Llaima volcano]  [Country::  Chile]</t>
  </si>
  <si>
    <t xml:space="preserve">[materialSampleID MCS_6.1.5]    [institutionCode: Essig Museum of Entomology]  [eventID: MCS_6]  [occurrenceRemarks: LT: Ordr Acari]  [colloquialName: mite]  [scientificName: Acari]  [kingdom: Animalia]  [phylum: Arthropoda]  [subPhylum: Chelicerata]  [class: Arachnida]  [subClass: Acari]  [expeditionCode: TINV_LEGACY]  [project: Moorea Biocode]  [yearCollected 2009]  [country French Polynesia]  [decimalLatitude -17.54727]  [decimalLongitude -149.84200]  </t>
  </si>
  <si>
    <t>[institutionCode: Essig Museum of Entomology]  [tissueID:MBIO38138.1]  [tissuePlate:Plate_M132]  [tissueWell:D02]  [occurrenceRemarks: LT: Ordr Acari]  [colloquialName: mite]  [scientificName: Acari]  [kingdom: Animalia]  [phylum: Arthropoda]  [subPhylum: Chelicerata]  [class: Arachnida]  [subClass: Acari]  [expeditionCode: TINV_LEGACY]  [project: Moorea Biocode]  [Parent: [materialSampleID MCS_6.1.5]]</t>
  </si>
  <si>
    <t>description</t>
  </si>
  <si>
    <t>label</t>
  </si>
  <si>
    <t>cow jaw</t>
  </si>
  <si>
    <t>fox humerus</t>
  </si>
  <si>
    <t>pig teeth</t>
  </si>
  <si>
    <t>Japanese quail</t>
  </si>
  <si>
    <t>leaf</t>
  </si>
  <si>
    <t>wood</t>
  </si>
  <si>
    <t>Donut stone</t>
  </si>
  <si>
    <t>flint smoothing stone</t>
  </si>
  <si>
    <t>buckle</t>
  </si>
  <si>
    <t>beads</t>
  </si>
  <si>
    <t>block</t>
  </si>
  <si>
    <t>shoe</t>
  </si>
  <si>
    <t>lead fragment</t>
  </si>
  <si>
    <t>bead</t>
  </si>
  <si>
    <t>fauna bulk sample</t>
  </si>
  <si>
    <t>plaster fragment</t>
  </si>
  <si>
    <t>[materialSampleID: XMAD_283]  [genus: Pheidole]  [occurrenceRemarks: ant, large mandibles]  [scientificName: Pheidole MGs056]  [kingdom: Metazoa]  [phylum: Arthropoda]  [subPhylum: Hexapoda]  [class: Insecta]  [subClass: Pterygota]  [infraClass: Neoptera]  [superOrder: Holometabola]  [order: Hymenoptera]  [subOrder: Apocrita]  [infraOrder: Aculeata]  [superFamily: Vespoidea]  [family: Formicidae]  [subFamily: Myrmicinae]  [expeditionCode: MADAGASCAR_2016]  [project: Meyer Biocube]  [Parent Event: eventID: CVB_22]  [country: Madagascar]</t>
  </si>
  <si>
    <t>antler fragment</t>
  </si>
  <si>
    <t>soil</t>
  </si>
  <si>
    <t>tephra core</t>
  </si>
  <si>
    <t>soil core</t>
  </si>
  <si>
    <t>borehole gas</t>
  </si>
  <si>
    <t>submarine gas</t>
  </si>
  <si>
    <t>surface particulate</t>
  </si>
  <si>
    <t>ice residue particulate</t>
  </si>
  <si>
    <t>coral thin section</t>
  </si>
  <si>
    <t>zircon concentrate</t>
  </si>
  <si>
    <t>olivine concentrate</t>
  </si>
  <si>
    <t>spider</t>
  </si>
  <si>
    <t>spider tissue</t>
  </si>
  <si>
    <t>ant mandible</t>
  </si>
  <si>
    <t>[tissueID: Flynn6981.1]  [tissuePlate: FY19Ferns_P06]  [tissueWell: B12]  [country: Cook Islands]  [decimalLatitude: -21.325]  [decimalLongitude: -159.866944]  [ParentSampleID: Flynn6981]  [genus: Davallia]  [specificEpithet: pectinate]  [kingdom: Plantae]  [phylum: Tracheophyta]  [class: Polypodiopsida]  [order: Polypodiales]</t>
  </si>
  <si>
    <t>fern tissue</t>
  </si>
  <si>
    <t>[Loc. 16]  [Laetolil Beds, Upper Unit, top part of T8]  [leaf, dicot.] Upper Pliocene [Plantae]</t>
  </si>
  <si>
    <t>[Laetoli Loc 8. ]  [between tuffs 5 &amp; 7]  [seed] Pliocene  [Plantae]</t>
  </si>
  <si>
    <t>[Oleisusu]  [Laetolil Beds, ?Lower Unit]  [wood] Pliocene  [Plantae]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</si>
</sst>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5"/>
      <color theme="3"/>
      <name val="Calibri"/>
      <family val="2"/>
      <scheme val="minor"/>
    </font>
    <font>
      <b/>
      <sz val="13"/>
      <color theme="3"/>
      <name val="Calibri"/>
      <family val="2"/>
      <scheme val="minor"/>
    </font>
    <font>
      <sz val="9"/>
      <color theme="1"/>
      <name val="Calibri"/>
      <family val="2"/>
      <scheme val="minor"/>
    </font>
    <font>
      <sz val="8"/>
      <color theme="1"/>
      <name val="Calibri"/>
      <family val="2"/>
      <scheme val="minor"/>
    </font>
    <font>
      <sz val="11"/>
      <color theme="9" tint="0.39997558519241921"/>
      <name val="Calibri"/>
      <family val="2"/>
      <scheme val="minor"/>
    </font>
    <font>
      <sz val="11"/>
      <color rgb="FF0645AD"/>
      <name val="Arial"/>
      <family val="2"/>
    </font>
    <font>
      <sz val="11"/>
      <color rgb="FF202122"/>
      <name val="Arial"/>
      <family val="2"/>
    </font>
    <font>
      <sz val="10.5"/>
      <color rgb="FF333333"/>
      <name val="Times New Roman"/>
      <family val="1"/>
    </font>
    <font>
      <b/>
      <sz val="11"/>
      <color rgb="FF202122"/>
      <name val="Arial"/>
      <family val="2"/>
    </font>
    <font>
      <sz val="11"/>
      <color rgb="FF70757A"/>
      <name val="Roboto"/>
    </font>
    <font>
      <strike/>
      <sz val="11"/>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style="thick">
        <color indexed="64"/>
      </left>
      <right/>
      <top/>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21">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2" fillId="0" borderId="2" xfId="2"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0" fillId="2" borderId="0" xfId="0" applyFill="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10" fillId="0" borderId="0" xfId="0" applyFont="1" applyAlignment="1">
      <alignment horizontal="left" vertical="center" wrapText="1"/>
    </xf>
    <xf numFmtId="0" fontId="0" fillId="0" borderId="3" xfId="0" applyBorder="1" applyAlignment="1">
      <alignment vertical="top" wrapText="1"/>
    </xf>
    <xf numFmtId="0" fontId="0" fillId="0" borderId="3" xfId="0" applyBorder="1"/>
    <xf numFmtId="0" fontId="1" fillId="0" borderId="1" xfId="1" applyAlignment="1">
      <alignment vertical="top" wrapText="1"/>
    </xf>
    <xf numFmtId="0" fontId="1" fillId="0" borderId="1" xfId="1"/>
    <xf numFmtId="0" fontId="0" fillId="0" borderId="0" xfId="0" applyFill="1" applyBorder="1" applyAlignment="1">
      <alignment vertical="top" wrapText="1"/>
    </xf>
    <xf numFmtId="0" fontId="11" fillId="0" borderId="0" xfId="0" applyFont="1" applyAlignment="1">
      <alignment vertical="top" wrapText="1"/>
    </xf>
    <xf numFmtId="0" fontId="0" fillId="0" borderId="0" xfId="0" applyFill="1" applyAlignment="1">
      <alignment vertical="top" wrapText="1"/>
    </xf>
    <xf numFmtId="0" fontId="0" fillId="0" borderId="0" xfId="0" applyAlignment="1">
      <alignment vertical="center"/>
    </xf>
    <xf numFmtId="0" fontId="0" fillId="0" borderId="0" xfId="0" quotePrefix="1" applyAlignment="1">
      <alignment vertical="top" wrapText="1"/>
    </xf>
  </cellXfs>
  <cellStyles count="3">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736C3-8BD1-43F6-858B-9EF7C9E695C7}">
  <dimension ref="A1:P182"/>
  <sheetViews>
    <sheetView zoomScale="90" zoomScaleNormal="90" workbookViewId="0">
      <pane ySplit="1" topLeftCell="A95" activePane="bottomLeft" state="frozen"/>
      <selection pane="bottomLeft" activeCell="H30" sqref="H30"/>
    </sheetView>
  </sheetViews>
  <sheetFormatPr defaultRowHeight="15" x14ac:dyDescent="0.25"/>
  <cols>
    <col min="1" max="1" width="26.5703125" style="2" customWidth="1"/>
    <col min="2" max="2" width="39" style="2" customWidth="1"/>
    <col min="3" max="3" width="36.140625" style="2" customWidth="1"/>
    <col min="4" max="4" width="27.5703125" style="1" customWidth="1"/>
    <col min="5" max="5" width="19.5703125" style="1" customWidth="1"/>
    <col min="6" max="6" width="26.42578125" style="1" customWidth="1"/>
    <col min="7" max="7" width="20.7109375" style="1" customWidth="1"/>
    <col min="8" max="8" width="26.7109375" style="1" customWidth="1"/>
    <col min="9" max="9" width="21.85546875" style="1" customWidth="1"/>
    <col min="10" max="10" width="22.7109375" style="1" customWidth="1"/>
    <col min="11" max="11" width="22.85546875" style="1" customWidth="1"/>
    <col min="12" max="12" width="20.140625" style="1" customWidth="1"/>
    <col min="13" max="14" width="23.5703125" style="2" customWidth="1"/>
    <col min="15" max="15" width="24.140625" style="1" customWidth="1"/>
    <col min="16" max="16" width="28.5703125" style="2" customWidth="1"/>
    <col min="17" max="16384" width="9.140625" style="1"/>
  </cols>
  <sheetData>
    <row r="1" spans="1:16" s="3" customFormat="1" ht="18" thickBot="1" x14ac:dyDescent="0.3">
      <c r="A1" s="4" t="s">
        <v>164</v>
      </c>
      <c r="B1" s="4" t="s">
        <v>161</v>
      </c>
      <c r="C1" s="4" t="s">
        <v>516</v>
      </c>
      <c r="D1" s="4" t="s">
        <v>496</v>
      </c>
      <c r="E1" s="4" t="s">
        <v>494</v>
      </c>
      <c r="F1" s="4" t="s">
        <v>495</v>
      </c>
      <c r="G1" s="4" t="s">
        <v>162</v>
      </c>
      <c r="H1" s="4" t="s">
        <v>687</v>
      </c>
      <c r="I1" s="4" t="s">
        <v>562</v>
      </c>
      <c r="J1" s="4" t="s">
        <v>563</v>
      </c>
      <c r="K1" s="4" t="s">
        <v>564</v>
      </c>
      <c r="L1" s="4" t="s">
        <v>160</v>
      </c>
      <c r="M1" s="4" t="s">
        <v>159</v>
      </c>
      <c r="N1" s="4" t="s">
        <v>673</v>
      </c>
      <c r="O1" s="4" t="s">
        <v>158</v>
      </c>
      <c r="P1" s="4" t="s">
        <v>248</v>
      </c>
    </row>
    <row r="2" spans="1:16" ht="45.75" thickTop="1" x14ac:dyDescent="0.25">
      <c r="A2" s="2" t="s">
        <v>2</v>
      </c>
      <c r="B2" s="2" t="s">
        <v>106</v>
      </c>
      <c r="C2" s="2" t="s">
        <v>139</v>
      </c>
      <c r="D2" s="2" t="s">
        <v>450</v>
      </c>
      <c r="E2" s="2" t="s">
        <v>173</v>
      </c>
      <c r="G2" s="2" t="s">
        <v>107</v>
      </c>
      <c r="H2" s="2" t="s">
        <v>655</v>
      </c>
      <c r="I2" s="2" t="s">
        <v>599</v>
      </c>
      <c r="J2" s="2"/>
      <c r="K2" s="2"/>
      <c r="L2" s="2" t="s">
        <v>139</v>
      </c>
      <c r="M2" s="2" t="s">
        <v>228</v>
      </c>
      <c r="O2" s="2"/>
    </row>
    <row r="3" spans="1:16" ht="60" x14ac:dyDescent="0.25">
      <c r="A3" s="2" t="s">
        <v>2</v>
      </c>
      <c r="B3" s="2" t="s">
        <v>43</v>
      </c>
      <c r="C3" s="2" t="s">
        <v>139</v>
      </c>
      <c r="D3" s="2" t="s">
        <v>492</v>
      </c>
      <c r="E3" s="2" t="s">
        <v>196</v>
      </c>
      <c r="F3" s="2"/>
      <c r="G3" s="2" t="s">
        <v>44</v>
      </c>
      <c r="H3" s="2" t="s">
        <v>539</v>
      </c>
      <c r="I3" s="2" t="s">
        <v>600</v>
      </c>
      <c r="J3" s="2"/>
      <c r="K3" s="2"/>
      <c r="L3" s="2" t="s">
        <v>139</v>
      </c>
      <c r="M3" s="2" t="s">
        <v>223</v>
      </c>
      <c r="O3" s="2"/>
    </row>
    <row r="4" spans="1:16" ht="45" x14ac:dyDescent="0.25">
      <c r="A4" s="2" t="s">
        <v>2</v>
      </c>
      <c r="B4" s="2" t="s">
        <v>540</v>
      </c>
      <c r="C4" s="2" t="s">
        <v>139</v>
      </c>
      <c r="D4" s="2" t="s">
        <v>492</v>
      </c>
      <c r="F4" s="2"/>
      <c r="G4" s="2" t="s">
        <v>118</v>
      </c>
      <c r="H4" s="2"/>
      <c r="I4" s="2" t="s">
        <v>565</v>
      </c>
      <c r="J4" s="2"/>
      <c r="K4" s="2"/>
      <c r="L4" s="2" t="s">
        <v>139</v>
      </c>
      <c r="M4" s="2" t="s">
        <v>153</v>
      </c>
      <c r="O4" s="2" t="s">
        <v>541</v>
      </c>
    </row>
    <row r="5" spans="1:16" ht="60" x14ac:dyDescent="0.25">
      <c r="A5" s="2" t="s">
        <v>322</v>
      </c>
      <c r="B5" s="2" t="s">
        <v>287</v>
      </c>
      <c r="C5" s="2" t="s">
        <v>139</v>
      </c>
      <c r="D5" s="7" t="s">
        <v>457</v>
      </c>
      <c r="G5" s="2" t="s">
        <v>286</v>
      </c>
      <c r="H5" s="2" t="s">
        <v>542</v>
      </c>
      <c r="I5" s="2" t="s">
        <v>566</v>
      </c>
      <c r="J5" s="2"/>
      <c r="K5" s="2"/>
      <c r="L5" s="2" t="s">
        <v>139</v>
      </c>
      <c r="M5" s="2" t="s">
        <v>157</v>
      </c>
      <c r="O5" s="2" t="s">
        <v>430</v>
      </c>
    </row>
    <row r="6" spans="1:16" ht="90" x14ac:dyDescent="0.25">
      <c r="A6" s="2" t="s">
        <v>2</v>
      </c>
      <c r="B6" s="2" t="s">
        <v>127</v>
      </c>
      <c r="C6" s="2" t="s">
        <v>139</v>
      </c>
      <c r="D6" s="2" t="s">
        <v>509</v>
      </c>
      <c r="G6" s="2" t="s">
        <v>128</v>
      </c>
      <c r="H6" s="2" t="s">
        <v>602</v>
      </c>
      <c r="I6" s="2" t="s">
        <v>601</v>
      </c>
      <c r="J6" s="2"/>
      <c r="K6" s="2"/>
      <c r="L6" s="2" t="s">
        <v>139</v>
      </c>
      <c r="M6" s="2" t="s">
        <v>157</v>
      </c>
      <c r="O6" s="2" t="s">
        <v>543</v>
      </c>
    </row>
    <row r="7" spans="1:16" ht="30" x14ac:dyDescent="0.25">
      <c r="A7" s="2" t="s">
        <v>2</v>
      </c>
      <c r="B7" s="2" t="s">
        <v>125</v>
      </c>
      <c r="C7" s="2" t="s">
        <v>139</v>
      </c>
      <c r="D7" s="2" t="s">
        <v>511</v>
      </c>
      <c r="F7" s="2"/>
      <c r="G7" s="2" t="s">
        <v>126</v>
      </c>
      <c r="H7" s="2" t="s">
        <v>602</v>
      </c>
      <c r="I7" s="2" t="s">
        <v>601</v>
      </c>
      <c r="J7" s="2"/>
      <c r="K7" s="2"/>
      <c r="L7" s="2" t="s">
        <v>139</v>
      </c>
      <c r="M7" s="2" t="s">
        <v>157</v>
      </c>
      <c r="O7" s="2"/>
    </row>
    <row r="8" spans="1:16" ht="60" x14ac:dyDescent="0.25">
      <c r="A8" s="2" t="s">
        <v>322</v>
      </c>
      <c r="B8" s="2" t="s">
        <v>603</v>
      </c>
      <c r="C8" s="2" t="s">
        <v>139</v>
      </c>
      <c r="D8" s="2" t="s">
        <v>510</v>
      </c>
      <c r="G8" s="2" t="s">
        <v>285</v>
      </c>
      <c r="H8" s="2" t="s">
        <v>602</v>
      </c>
      <c r="I8" s="2" t="s">
        <v>601</v>
      </c>
      <c r="J8" s="2"/>
      <c r="K8" s="2"/>
      <c r="L8" s="2" t="s">
        <v>139</v>
      </c>
      <c r="M8" s="2" t="s">
        <v>157</v>
      </c>
      <c r="O8" s="2"/>
    </row>
    <row r="9" spans="1:16" ht="45" x14ac:dyDescent="0.25">
      <c r="A9" s="2" t="s">
        <v>2</v>
      </c>
      <c r="B9" s="2" t="s">
        <v>102</v>
      </c>
      <c r="C9" s="2" t="s">
        <v>139</v>
      </c>
      <c r="D9" s="2" t="s">
        <v>174</v>
      </c>
      <c r="E9" s="2" t="s">
        <v>175</v>
      </c>
      <c r="G9" s="2" t="s">
        <v>103</v>
      </c>
      <c r="H9" s="2" t="s">
        <v>607</v>
      </c>
      <c r="I9" s="2" t="s">
        <v>604</v>
      </c>
      <c r="J9" s="2"/>
      <c r="K9" s="2"/>
      <c r="L9" s="2" t="s">
        <v>139</v>
      </c>
      <c r="M9" s="2" t="s">
        <v>146</v>
      </c>
      <c r="O9" s="2"/>
    </row>
    <row r="10" spans="1:16" ht="60" x14ac:dyDescent="0.25">
      <c r="A10" s="2" t="s">
        <v>2</v>
      </c>
      <c r="B10" s="2" t="s">
        <v>100</v>
      </c>
      <c r="C10" s="2" t="s">
        <v>139</v>
      </c>
      <c r="D10" s="2" t="s">
        <v>174</v>
      </c>
      <c r="E10" s="2"/>
      <c r="G10" s="2" t="s">
        <v>101</v>
      </c>
      <c r="H10" s="2" t="s">
        <v>607</v>
      </c>
      <c r="I10" s="2" t="s">
        <v>605</v>
      </c>
      <c r="J10" s="2"/>
      <c r="K10" s="2"/>
      <c r="L10" s="2" t="s">
        <v>139</v>
      </c>
      <c r="M10" s="2" t="s">
        <v>146</v>
      </c>
      <c r="O10" s="2"/>
    </row>
    <row r="11" spans="1:16" ht="30" x14ac:dyDescent="0.25">
      <c r="A11" s="2" t="s">
        <v>2</v>
      </c>
      <c r="B11" s="2" t="s">
        <v>63</v>
      </c>
      <c r="C11" s="2" t="s">
        <v>139</v>
      </c>
      <c r="D11" s="2" t="s">
        <v>453</v>
      </c>
      <c r="E11" s="2" t="s">
        <v>56</v>
      </c>
      <c r="F11" s="2" t="s">
        <v>64</v>
      </c>
      <c r="G11" s="2" t="s">
        <v>64</v>
      </c>
      <c r="H11" s="2" t="s">
        <v>655</v>
      </c>
      <c r="I11" s="2" t="s">
        <v>608</v>
      </c>
      <c r="J11" s="2"/>
      <c r="K11" s="2"/>
      <c r="L11" s="2" t="s">
        <v>242</v>
      </c>
      <c r="M11" s="2" t="s">
        <v>56</v>
      </c>
      <c r="O11" s="2"/>
    </row>
    <row r="12" spans="1:16" ht="60" x14ac:dyDescent="0.25">
      <c r="A12" s="2" t="s">
        <v>322</v>
      </c>
      <c r="B12" s="2" t="s">
        <v>314</v>
      </c>
      <c r="C12" s="2" t="s">
        <v>139</v>
      </c>
      <c r="D12" s="2" t="s">
        <v>453</v>
      </c>
      <c r="E12" s="2" t="s">
        <v>56</v>
      </c>
      <c r="F12" s="2" t="s">
        <v>312</v>
      </c>
      <c r="G12" s="2" t="s">
        <v>313</v>
      </c>
      <c r="H12" s="2" t="s">
        <v>685</v>
      </c>
      <c r="I12" s="2" t="s">
        <v>567</v>
      </c>
      <c r="J12" s="2"/>
      <c r="K12" s="2"/>
      <c r="L12" s="2" t="s">
        <v>235</v>
      </c>
      <c r="M12" s="2" t="s">
        <v>56</v>
      </c>
      <c r="O12" s="2"/>
    </row>
    <row r="13" spans="1:16" ht="30" x14ac:dyDescent="0.25">
      <c r="A13" s="2" t="s">
        <v>2</v>
      </c>
      <c r="B13" s="2" t="s">
        <v>55</v>
      </c>
      <c r="C13" s="2" t="s">
        <v>139</v>
      </c>
      <c r="D13" s="2" t="s">
        <v>453</v>
      </c>
      <c r="E13" s="2" t="s">
        <v>56</v>
      </c>
      <c r="F13" s="2"/>
      <c r="G13" s="2" t="s">
        <v>56</v>
      </c>
      <c r="H13" s="2" t="s">
        <v>655</v>
      </c>
      <c r="I13" s="2" t="s">
        <v>567</v>
      </c>
      <c r="J13" s="2"/>
      <c r="K13" s="2"/>
      <c r="L13" s="2" t="s">
        <v>235</v>
      </c>
      <c r="M13" s="2" t="s">
        <v>56</v>
      </c>
      <c r="O13" s="2"/>
    </row>
    <row r="14" spans="1:16" ht="45" x14ac:dyDescent="0.25">
      <c r="A14" s="2" t="s">
        <v>142</v>
      </c>
      <c r="B14" s="2" t="s">
        <v>149</v>
      </c>
      <c r="C14" s="2" t="s">
        <v>139</v>
      </c>
      <c r="D14" s="2" t="s">
        <v>150</v>
      </c>
      <c r="E14" s="2"/>
      <c r="G14" s="2" t="s">
        <v>150</v>
      </c>
      <c r="H14" s="2" t="s">
        <v>500</v>
      </c>
      <c r="I14" s="2" t="s">
        <v>609</v>
      </c>
      <c r="J14" s="2"/>
      <c r="K14" s="2"/>
      <c r="L14" s="2" t="s">
        <v>139</v>
      </c>
      <c r="M14" s="2" t="s">
        <v>138</v>
      </c>
      <c r="O14" s="2" t="s">
        <v>436</v>
      </c>
    </row>
    <row r="15" spans="1:16" ht="75" x14ac:dyDescent="0.25">
      <c r="A15" s="2" t="s">
        <v>142</v>
      </c>
      <c r="B15" s="2" t="s">
        <v>147</v>
      </c>
      <c r="C15" s="2" t="s">
        <v>139</v>
      </c>
      <c r="D15" s="2" t="s">
        <v>251</v>
      </c>
      <c r="E15" s="2" t="s">
        <v>203</v>
      </c>
      <c r="F15" s="2" t="s">
        <v>147</v>
      </c>
      <c r="G15" s="2" t="s">
        <v>147</v>
      </c>
      <c r="H15" s="2" t="s">
        <v>499</v>
      </c>
      <c r="I15" s="2" t="s">
        <v>610</v>
      </c>
      <c r="J15" s="2"/>
      <c r="K15" s="2"/>
      <c r="L15" s="2" t="s">
        <v>144</v>
      </c>
      <c r="M15" s="2" t="s">
        <v>146</v>
      </c>
      <c r="O15" s="2" t="s">
        <v>445</v>
      </c>
      <c r="P15" s="2" t="s">
        <v>437</v>
      </c>
    </row>
    <row r="16" spans="1:16" ht="30" x14ac:dyDescent="0.25">
      <c r="A16" s="2" t="s">
        <v>2</v>
      </c>
      <c r="B16" s="2" t="s">
        <v>23</v>
      </c>
      <c r="C16" s="2" t="s">
        <v>139</v>
      </c>
      <c r="D16" s="2" t="s">
        <v>493</v>
      </c>
      <c r="E16" s="2" t="s">
        <v>203</v>
      </c>
      <c r="G16" s="2" t="s">
        <v>24</v>
      </c>
      <c r="H16" s="2" t="s">
        <v>568</v>
      </c>
      <c r="I16" s="2"/>
      <c r="J16" s="2"/>
      <c r="K16" s="2"/>
      <c r="L16" s="2" t="s">
        <v>139</v>
      </c>
      <c r="M16" s="2" t="s">
        <v>252</v>
      </c>
      <c r="O16" s="2"/>
    </row>
    <row r="17" spans="1:16" ht="60" x14ac:dyDescent="0.25">
      <c r="A17" s="2" t="s">
        <v>322</v>
      </c>
      <c r="B17" s="2" t="s">
        <v>318</v>
      </c>
      <c r="C17" s="2" t="s">
        <v>139</v>
      </c>
      <c r="D17" s="2" t="s">
        <v>316</v>
      </c>
      <c r="E17" s="2"/>
      <c r="G17" s="2" t="s">
        <v>317</v>
      </c>
      <c r="H17" s="2" t="s">
        <v>569</v>
      </c>
      <c r="I17" s="2"/>
      <c r="J17" s="2"/>
      <c r="K17" s="2"/>
      <c r="L17" s="2" t="s">
        <v>432</v>
      </c>
      <c r="M17" s="2" t="s">
        <v>157</v>
      </c>
      <c r="O17" s="2" t="s">
        <v>433</v>
      </c>
    </row>
    <row r="18" spans="1:16" ht="60" x14ac:dyDescent="0.25">
      <c r="A18" s="2" t="s">
        <v>142</v>
      </c>
      <c r="B18" s="2" t="s">
        <v>140</v>
      </c>
      <c r="C18" s="2" t="s">
        <v>139</v>
      </c>
      <c r="D18" s="2" t="s">
        <v>141</v>
      </c>
      <c r="E18" s="2"/>
      <c r="G18" s="2" t="s">
        <v>141</v>
      </c>
      <c r="H18" s="2" t="s">
        <v>502</v>
      </c>
      <c r="I18" s="2" t="s">
        <v>611</v>
      </c>
      <c r="J18" s="2"/>
      <c r="K18" s="2"/>
      <c r="L18" s="2" t="s">
        <v>139</v>
      </c>
      <c r="M18" s="2" t="s">
        <v>138</v>
      </c>
      <c r="O18" s="2" t="s">
        <v>137</v>
      </c>
      <c r="P18" s="2" t="s">
        <v>438</v>
      </c>
    </row>
    <row r="19" spans="1:16" x14ac:dyDescent="0.25">
      <c r="A19" s="2" t="s">
        <v>382</v>
      </c>
      <c r="B19" s="7" t="s">
        <v>418</v>
      </c>
      <c r="C19" s="2" t="s">
        <v>460</v>
      </c>
      <c r="D19" s="2" t="s">
        <v>406</v>
      </c>
      <c r="E19" s="2" t="s">
        <v>417</v>
      </c>
      <c r="F19" s="2"/>
      <c r="G19" s="2" t="s">
        <v>383</v>
      </c>
      <c r="H19" s="2" t="s">
        <v>686</v>
      </c>
      <c r="I19" s="2"/>
      <c r="J19" s="2"/>
      <c r="K19" s="2"/>
      <c r="L19" s="2" t="s">
        <v>417</v>
      </c>
      <c r="M19" s="2" t="s">
        <v>153</v>
      </c>
      <c r="O19" s="2"/>
    </row>
    <row r="20" spans="1:16" ht="45" x14ac:dyDescent="0.25">
      <c r="A20" s="2" t="s">
        <v>2</v>
      </c>
      <c r="B20" s="2" t="s">
        <v>88</v>
      </c>
      <c r="C20" s="2" t="s">
        <v>139</v>
      </c>
      <c r="D20" s="2" t="s">
        <v>177</v>
      </c>
      <c r="E20" s="2" t="s">
        <v>178</v>
      </c>
      <c r="G20" s="2" t="s">
        <v>89</v>
      </c>
      <c r="H20" s="2" t="s">
        <v>513</v>
      </c>
      <c r="I20" s="2" t="s">
        <v>566</v>
      </c>
      <c r="J20" s="2"/>
      <c r="K20" s="2"/>
      <c r="L20" s="2" t="s">
        <v>139</v>
      </c>
      <c r="M20" s="2" t="s">
        <v>138</v>
      </c>
      <c r="O20" s="2"/>
    </row>
    <row r="21" spans="1:16" ht="75" x14ac:dyDescent="0.25">
      <c r="A21" s="2" t="s">
        <v>2</v>
      </c>
      <c r="B21" s="2" t="s">
        <v>86</v>
      </c>
      <c r="C21" s="2" t="s">
        <v>139</v>
      </c>
      <c r="D21" s="2" t="s">
        <v>177</v>
      </c>
      <c r="E21" s="2" t="s">
        <v>179</v>
      </c>
      <c r="G21" s="2" t="s">
        <v>87</v>
      </c>
      <c r="H21" s="2" t="s">
        <v>513</v>
      </c>
      <c r="I21" s="2" t="s">
        <v>612</v>
      </c>
      <c r="J21" s="2"/>
      <c r="K21" s="2"/>
      <c r="L21" s="2" t="s">
        <v>235</v>
      </c>
      <c r="M21" s="2" t="s">
        <v>138</v>
      </c>
      <c r="O21" s="2" t="s">
        <v>613</v>
      </c>
    </row>
    <row r="22" spans="1:16" ht="45" x14ac:dyDescent="0.25">
      <c r="A22" s="2" t="s">
        <v>2</v>
      </c>
      <c r="B22" s="2" t="s">
        <v>84</v>
      </c>
      <c r="C22" s="2" t="s">
        <v>139</v>
      </c>
      <c r="D22" s="2" t="s">
        <v>177</v>
      </c>
      <c r="E22" s="2"/>
      <c r="G22" s="2" t="s">
        <v>85</v>
      </c>
      <c r="H22" s="2" t="s">
        <v>513</v>
      </c>
      <c r="I22" s="2" t="s">
        <v>233</v>
      </c>
      <c r="J22" s="2"/>
      <c r="K22" s="2"/>
      <c r="L22" s="2" t="s">
        <v>139</v>
      </c>
      <c r="M22" s="2" t="s">
        <v>138</v>
      </c>
      <c r="O22" s="2"/>
    </row>
    <row r="23" spans="1:16" ht="30" x14ac:dyDescent="0.25">
      <c r="A23" s="2" t="s">
        <v>2</v>
      </c>
      <c r="B23" s="2" t="s">
        <v>27</v>
      </c>
      <c r="C23" s="2" t="s">
        <v>139</v>
      </c>
      <c r="D23" s="2" t="s">
        <v>201</v>
      </c>
      <c r="E23" s="2" t="s">
        <v>28</v>
      </c>
      <c r="G23" s="2" t="s">
        <v>28</v>
      </c>
      <c r="H23" s="2" t="s">
        <v>570</v>
      </c>
      <c r="I23" s="2" t="s">
        <v>233</v>
      </c>
      <c r="J23" s="2"/>
      <c r="K23" s="2"/>
      <c r="L23" s="2" t="s">
        <v>139</v>
      </c>
      <c r="M23" s="2" t="s">
        <v>223</v>
      </c>
      <c r="O23" s="2" t="s">
        <v>249</v>
      </c>
    </row>
    <row r="24" spans="1:16" ht="30" x14ac:dyDescent="0.25">
      <c r="A24" s="2" t="s">
        <v>323</v>
      </c>
      <c r="C24" s="2" t="s">
        <v>139</v>
      </c>
      <c r="D24" s="2" t="s">
        <v>201</v>
      </c>
      <c r="E24" s="2" t="s">
        <v>202</v>
      </c>
      <c r="G24" s="2" t="s">
        <v>250</v>
      </c>
      <c r="H24" s="2" t="s">
        <v>500</v>
      </c>
      <c r="I24" s="2" t="s">
        <v>233</v>
      </c>
      <c r="J24" s="2"/>
      <c r="K24" s="2"/>
      <c r="L24" s="2"/>
      <c r="M24" s="2" t="s">
        <v>373</v>
      </c>
      <c r="O24" s="2"/>
    </row>
    <row r="25" spans="1:16" ht="30" x14ac:dyDescent="0.25">
      <c r="A25" s="2" t="s">
        <v>2</v>
      </c>
      <c r="B25" s="2" t="s">
        <v>25</v>
      </c>
      <c r="C25" s="2" t="s">
        <v>139</v>
      </c>
      <c r="D25" s="2" t="s">
        <v>201</v>
      </c>
      <c r="E25" s="2" t="s">
        <v>202</v>
      </c>
      <c r="G25" s="2" t="s">
        <v>26</v>
      </c>
      <c r="H25" s="2" t="s">
        <v>500</v>
      </c>
      <c r="I25" s="2" t="s">
        <v>233</v>
      </c>
      <c r="J25" s="2"/>
      <c r="K25" s="2"/>
      <c r="L25" s="2" t="s">
        <v>139</v>
      </c>
      <c r="M25" s="2" t="s">
        <v>250</v>
      </c>
      <c r="O25" s="2"/>
    </row>
    <row r="26" spans="1:16" ht="75" x14ac:dyDescent="0.25">
      <c r="A26" s="2" t="s">
        <v>2</v>
      </c>
      <c r="B26" s="2" t="s">
        <v>21</v>
      </c>
      <c r="C26" s="2" t="s">
        <v>139</v>
      </c>
      <c r="D26" s="2" t="s">
        <v>201</v>
      </c>
      <c r="E26" s="2"/>
      <c r="F26" s="2"/>
      <c r="G26" s="2" t="s">
        <v>22</v>
      </c>
      <c r="H26" s="2" t="s">
        <v>500</v>
      </c>
      <c r="I26" s="2" t="s">
        <v>233</v>
      </c>
      <c r="J26" s="2"/>
      <c r="K26" s="2"/>
      <c r="L26" s="2" t="s">
        <v>139</v>
      </c>
      <c r="M26" s="2" t="s">
        <v>138</v>
      </c>
      <c r="O26" s="2"/>
    </row>
    <row r="27" spans="1:16" ht="30" x14ac:dyDescent="0.25">
      <c r="A27" s="2" t="s">
        <v>323</v>
      </c>
      <c r="C27" s="2" t="s">
        <v>460</v>
      </c>
      <c r="D27" s="2" t="str">
        <f>G27 &amp; " " &amp; C27</f>
        <v>Antler artifact</v>
      </c>
      <c r="G27" s="2" t="s">
        <v>328</v>
      </c>
      <c r="H27" s="2"/>
      <c r="I27" s="2"/>
      <c r="J27" s="2"/>
      <c r="K27" s="2"/>
      <c r="L27" s="2"/>
      <c r="M27" s="2" t="s">
        <v>326</v>
      </c>
      <c r="O27" s="2"/>
    </row>
    <row r="28" spans="1:16" ht="30" x14ac:dyDescent="0.25">
      <c r="A28" s="2" t="s">
        <v>382</v>
      </c>
      <c r="C28" s="2" t="s">
        <v>460</v>
      </c>
      <c r="D28" s="2" t="s">
        <v>406</v>
      </c>
      <c r="E28" s="2" t="s">
        <v>411</v>
      </c>
      <c r="G28" s="2" t="s">
        <v>411</v>
      </c>
      <c r="H28" s="2" t="s">
        <v>686</v>
      </c>
      <c r="I28" s="2"/>
      <c r="J28" s="2"/>
      <c r="K28" s="2"/>
      <c r="L28" s="2" t="s">
        <v>417</v>
      </c>
      <c r="M28" s="2" t="s">
        <v>153</v>
      </c>
      <c r="O28" s="2"/>
    </row>
    <row r="29" spans="1:16" x14ac:dyDescent="0.25">
      <c r="A29" s="2" t="s">
        <v>382</v>
      </c>
      <c r="B29" s="2" t="s">
        <v>407</v>
      </c>
      <c r="C29" s="2" t="s">
        <v>460</v>
      </c>
      <c r="D29" s="2" t="s">
        <v>406</v>
      </c>
      <c r="E29" s="2"/>
      <c r="G29" s="2" t="s">
        <v>406</v>
      </c>
      <c r="H29" s="2" t="s">
        <v>686</v>
      </c>
      <c r="I29" s="2"/>
      <c r="J29" s="2"/>
      <c r="K29" s="2"/>
      <c r="L29" s="2" t="s">
        <v>417</v>
      </c>
      <c r="M29" s="2" t="s">
        <v>153</v>
      </c>
      <c r="O29" s="2"/>
    </row>
    <row r="30" spans="1:16" x14ac:dyDescent="0.25">
      <c r="A30" s="2" t="s">
        <v>382</v>
      </c>
      <c r="B30" s="2" t="s">
        <v>390</v>
      </c>
      <c r="C30" s="2" t="s">
        <v>460</v>
      </c>
      <c r="D30" s="2" t="s">
        <v>483</v>
      </c>
      <c r="G30" s="2" t="s">
        <v>325</v>
      </c>
      <c r="H30" s="2"/>
      <c r="I30" s="2"/>
      <c r="J30" s="2"/>
      <c r="K30" s="2"/>
      <c r="L30" s="2" t="s">
        <v>391</v>
      </c>
      <c r="M30" s="2" t="s">
        <v>325</v>
      </c>
      <c r="O30" s="2"/>
    </row>
    <row r="31" spans="1:16" ht="30" x14ac:dyDescent="0.25">
      <c r="A31" s="2" t="s">
        <v>323</v>
      </c>
      <c r="B31" s="2" t="s">
        <v>461</v>
      </c>
      <c r="C31" s="2" t="s">
        <v>460</v>
      </c>
      <c r="D31" s="2" t="str">
        <f>G31 &amp; " " &amp; C31</f>
        <v>Bone artifact</v>
      </c>
      <c r="G31" s="2" t="s">
        <v>325</v>
      </c>
      <c r="H31" s="2"/>
      <c r="I31" s="2"/>
      <c r="J31" s="2"/>
      <c r="K31" s="2"/>
      <c r="L31" s="2"/>
      <c r="M31" s="2" t="s">
        <v>326</v>
      </c>
      <c r="O31" s="2"/>
    </row>
    <row r="32" spans="1:16" ht="30" x14ac:dyDescent="0.25">
      <c r="A32" s="2" t="s">
        <v>382</v>
      </c>
      <c r="C32" s="2" t="s">
        <v>460</v>
      </c>
      <c r="D32" s="2" t="s">
        <v>481</v>
      </c>
      <c r="E32" s="2" t="s">
        <v>463</v>
      </c>
      <c r="F32" s="2" t="s">
        <v>397</v>
      </c>
      <c r="G32" s="2" t="s">
        <v>397</v>
      </c>
      <c r="H32" s="2" t="s">
        <v>614</v>
      </c>
      <c r="I32" s="2"/>
      <c r="J32" s="2"/>
      <c r="K32" s="2" t="s">
        <v>625</v>
      </c>
      <c r="L32" s="2" t="s">
        <v>154</v>
      </c>
      <c r="M32" s="2" t="s">
        <v>335</v>
      </c>
      <c r="O32" s="2"/>
    </row>
    <row r="33" spans="1:15" ht="30" x14ac:dyDescent="0.25">
      <c r="A33" s="2" t="s">
        <v>323</v>
      </c>
      <c r="C33" s="2" t="s">
        <v>460</v>
      </c>
      <c r="D33" s="2" t="s">
        <v>481</v>
      </c>
      <c r="E33" s="2" t="s">
        <v>463</v>
      </c>
      <c r="F33" s="2" t="s">
        <v>334</v>
      </c>
      <c r="G33" s="2" t="s">
        <v>334</v>
      </c>
      <c r="H33" s="2" t="s">
        <v>614</v>
      </c>
      <c r="I33" s="2"/>
      <c r="J33" s="2"/>
      <c r="K33" s="2" t="s">
        <v>625</v>
      </c>
      <c r="L33" s="2" t="s">
        <v>154</v>
      </c>
      <c r="M33" s="2" t="s">
        <v>335</v>
      </c>
      <c r="O33" s="2"/>
    </row>
    <row r="34" spans="1:15" ht="30" x14ac:dyDescent="0.25">
      <c r="A34" s="2" t="s">
        <v>323</v>
      </c>
      <c r="C34" s="2" t="s">
        <v>460</v>
      </c>
      <c r="D34" s="2" t="s">
        <v>481</v>
      </c>
      <c r="E34" s="2" t="s">
        <v>463</v>
      </c>
      <c r="F34" s="2" t="s">
        <v>336</v>
      </c>
      <c r="G34" s="2" t="s">
        <v>336</v>
      </c>
      <c r="H34" s="2" t="s">
        <v>614</v>
      </c>
      <c r="I34" s="2"/>
      <c r="J34" s="2"/>
      <c r="K34" s="2" t="s">
        <v>625</v>
      </c>
      <c r="L34" s="2" t="s">
        <v>154</v>
      </c>
      <c r="M34" s="2" t="s">
        <v>335</v>
      </c>
      <c r="O34" s="2"/>
    </row>
    <row r="35" spans="1:15" ht="30" x14ac:dyDescent="0.25">
      <c r="A35" s="2" t="s">
        <v>323</v>
      </c>
      <c r="B35" s="2" t="s">
        <v>338</v>
      </c>
      <c r="C35" s="2" t="s">
        <v>460</v>
      </c>
      <c r="D35" s="2" t="s">
        <v>481</v>
      </c>
      <c r="E35" s="2" t="s">
        <v>463</v>
      </c>
      <c r="F35" s="2" t="s">
        <v>337</v>
      </c>
      <c r="G35" s="2" t="s">
        <v>337</v>
      </c>
      <c r="H35" s="2" t="s">
        <v>614</v>
      </c>
      <c r="I35" s="2"/>
      <c r="J35" s="2"/>
      <c r="K35" s="2" t="s">
        <v>625</v>
      </c>
      <c r="L35" s="2" t="s">
        <v>154</v>
      </c>
      <c r="M35" s="2" t="s">
        <v>335</v>
      </c>
      <c r="O35" s="2"/>
    </row>
    <row r="36" spans="1:15" ht="43.5" x14ac:dyDescent="0.25">
      <c r="A36" s="2" t="s">
        <v>323</v>
      </c>
      <c r="B36" s="2" t="s">
        <v>340</v>
      </c>
      <c r="C36" s="2" t="s">
        <v>460</v>
      </c>
      <c r="D36" s="2" t="s">
        <v>481</v>
      </c>
      <c r="E36" s="2" t="s">
        <v>463</v>
      </c>
      <c r="F36" s="2" t="s">
        <v>339</v>
      </c>
      <c r="G36" s="2" t="s">
        <v>339</v>
      </c>
      <c r="H36" s="2" t="s">
        <v>614</v>
      </c>
      <c r="I36" s="2"/>
      <c r="J36" s="2"/>
      <c r="K36" s="2" t="s">
        <v>625</v>
      </c>
      <c r="L36" s="2" t="s">
        <v>154</v>
      </c>
      <c r="M36" s="2" t="s">
        <v>335</v>
      </c>
      <c r="O36" s="2"/>
    </row>
    <row r="37" spans="1:15" ht="90" x14ac:dyDescent="0.25">
      <c r="A37" s="2" t="s">
        <v>323</v>
      </c>
      <c r="B37" s="2" t="s">
        <v>343</v>
      </c>
      <c r="C37" s="2" t="s">
        <v>460</v>
      </c>
      <c r="D37" s="2" t="s">
        <v>481</v>
      </c>
      <c r="E37" s="2" t="s">
        <v>463</v>
      </c>
      <c r="F37" s="2" t="s">
        <v>342</v>
      </c>
      <c r="G37" s="2" t="s">
        <v>342</v>
      </c>
      <c r="H37" s="2" t="s">
        <v>614</v>
      </c>
      <c r="I37" s="2"/>
      <c r="J37" s="2"/>
      <c r="K37" s="2" t="s">
        <v>572</v>
      </c>
      <c r="L37" s="2" t="s">
        <v>154</v>
      </c>
      <c r="M37" s="2" t="s">
        <v>335</v>
      </c>
      <c r="O37" s="2"/>
    </row>
    <row r="38" spans="1:15" ht="30" x14ac:dyDescent="0.25">
      <c r="A38" s="2" t="s">
        <v>323</v>
      </c>
      <c r="C38" s="2" t="s">
        <v>460</v>
      </c>
      <c r="D38" s="2" t="s">
        <v>481</v>
      </c>
      <c r="E38" s="2" t="s">
        <v>463</v>
      </c>
      <c r="F38" s="2" t="s">
        <v>344</v>
      </c>
      <c r="G38" s="2" t="s">
        <v>344</v>
      </c>
      <c r="H38" s="2" t="s">
        <v>614</v>
      </c>
      <c r="I38" s="2"/>
      <c r="J38" s="2"/>
      <c r="K38" s="2" t="s">
        <v>625</v>
      </c>
      <c r="L38" s="2" t="s">
        <v>154</v>
      </c>
      <c r="M38" s="2" t="s">
        <v>335</v>
      </c>
      <c r="O38" s="2"/>
    </row>
    <row r="39" spans="1:15" ht="30" x14ac:dyDescent="0.25">
      <c r="A39" s="2" t="s">
        <v>323</v>
      </c>
      <c r="C39" s="2" t="s">
        <v>460</v>
      </c>
      <c r="D39" s="2" t="s">
        <v>481</v>
      </c>
      <c r="E39" s="2" t="s">
        <v>463</v>
      </c>
      <c r="F39" s="2" t="s">
        <v>345</v>
      </c>
      <c r="G39" s="2" t="s">
        <v>345</v>
      </c>
      <c r="H39" s="2" t="s">
        <v>614</v>
      </c>
      <c r="I39" s="2"/>
      <c r="J39" s="2"/>
      <c r="K39" s="2" t="s">
        <v>625</v>
      </c>
      <c r="L39" s="2" t="s">
        <v>154</v>
      </c>
      <c r="M39" s="2" t="s">
        <v>335</v>
      </c>
      <c r="O39" s="2"/>
    </row>
    <row r="40" spans="1:15" ht="30" x14ac:dyDescent="0.25">
      <c r="A40" s="2" t="s">
        <v>323</v>
      </c>
      <c r="C40" s="2" t="s">
        <v>460</v>
      </c>
      <c r="D40" s="2" t="s">
        <v>481</v>
      </c>
      <c r="E40" s="2" t="s">
        <v>463</v>
      </c>
      <c r="F40" s="2" t="s">
        <v>346</v>
      </c>
      <c r="G40" s="2" t="s">
        <v>346</v>
      </c>
      <c r="H40" s="2" t="s">
        <v>614</v>
      </c>
      <c r="I40" s="2"/>
      <c r="J40" s="2"/>
      <c r="K40" s="2" t="s">
        <v>625</v>
      </c>
      <c r="L40" s="2" t="s">
        <v>154</v>
      </c>
      <c r="M40" s="2" t="s">
        <v>335</v>
      </c>
      <c r="O40" s="2"/>
    </row>
    <row r="41" spans="1:15" ht="30" x14ac:dyDescent="0.25">
      <c r="A41" s="2" t="s">
        <v>323</v>
      </c>
      <c r="C41" s="2" t="s">
        <v>460</v>
      </c>
      <c r="D41" s="2" t="s">
        <v>481</v>
      </c>
      <c r="E41" s="2" t="s">
        <v>463</v>
      </c>
      <c r="F41" s="2" t="s">
        <v>347</v>
      </c>
      <c r="G41" s="2" t="s">
        <v>347</v>
      </c>
      <c r="H41" s="2" t="s">
        <v>614</v>
      </c>
      <c r="I41" s="2"/>
      <c r="J41" s="2"/>
      <c r="K41" s="2" t="s">
        <v>625</v>
      </c>
      <c r="L41" s="2" t="s">
        <v>154</v>
      </c>
      <c r="M41" s="2" t="s">
        <v>335</v>
      </c>
      <c r="O41" s="2"/>
    </row>
    <row r="42" spans="1:15" ht="45" x14ac:dyDescent="0.25">
      <c r="A42" s="2" t="s">
        <v>323</v>
      </c>
      <c r="B42" s="2" t="s">
        <v>349</v>
      </c>
      <c r="C42" s="2" t="s">
        <v>460</v>
      </c>
      <c r="D42" s="2" t="s">
        <v>481</v>
      </c>
      <c r="E42" s="2" t="s">
        <v>463</v>
      </c>
      <c r="F42" s="2" t="s">
        <v>348</v>
      </c>
      <c r="G42" s="2" t="s">
        <v>348</v>
      </c>
      <c r="H42" s="2" t="s">
        <v>614</v>
      </c>
      <c r="I42" s="2"/>
      <c r="J42" s="2"/>
      <c r="K42" s="2" t="s">
        <v>625</v>
      </c>
      <c r="L42" s="2" t="s">
        <v>154</v>
      </c>
      <c r="M42" s="2" t="s">
        <v>335</v>
      </c>
      <c r="O42" s="2"/>
    </row>
    <row r="43" spans="1:15" ht="30" x14ac:dyDescent="0.25">
      <c r="A43" s="2" t="s">
        <v>323</v>
      </c>
      <c r="C43" s="2" t="s">
        <v>460</v>
      </c>
      <c r="D43" s="2" t="s">
        <v>481</v>
      </c>
      <c r="E43" s="2" t="s">
        <v>463</v>
      </c>
      <c r="F43" s="2" t="s">
        <v>350</v>
      </c>
      <c r="G43" s="2" t="s">
        <v>350</v>
      </c>
      <c r="H43" s="2" t="s">
        <v>614</v>
      </c>
      <c r="I43" s="2"/>
      <c r="J43" s="2"/>
      <c r="K43" s="2" t="s">
        <v>625</v>
      </c>
      <c r="L43" s="2" t="s">
        <v>154</v>
      </c>
      <c r="M43" s="2" t="s">
        <v>335</v>
      </c>
      <c r="O43" s="2"/>
    </row>
    <row r="44" spans="1:15" ht="30" x14ac:dyDescent="0.25">
      <c r="A44" s="2" t="s">
        <v>323</v>
      </c>
      <c r="C44" s="2" t="s">
        <v>460</v>
      </c>
      <c r="D44" s="2" t="s">
        <v>481</v>
      </c>
      <c r="E44" s="2" t="s">
        <v>463</v>
      </c>
      <c r="F44" s="2" t="s">
        <v>351</v>
      </c>
      <c r="G44" s="2" t="s">
        <v>351</v>
      </c>
      <c r="H44" s="2" t="s">
        <v>614</v>
      </c>
      <c r="I44" s="2"/>
      <c r="J44" s="2"/>
      <c r="K44" s="2" t="s">
        <v>625</v>
      </c>
      <c r="L44" s="2" t="s">
        <v>154</v>
      </c>
      <c r="M44" s="2" t="s">
        <v>335</v>
      </c>
      <c r="O44" s="2"/>
    </row>
    <row r="45" spans="1:15" ht="30" x14ac:dyDescent="0.25">
      <c r="A45" s="2" t="s">
        <v>323</v>
      </c>
      <c r="C45" s="2" t="s">
        <v>460</v>
      </c>
      <c r="D45" s="2" t="s">
        <v>481</v>
      </c>
      <c r="E45" s="2" t="s">
        <v>463</v>
      </c>
      <c r="F45" s="2" t="s">
        <v>352</v>
      </c>
      <c r="G45" s="2" t="s">
        <v>352</v>
      </c>
      <c r="H45" s="2" t="s">
        <v>614</v>
      </c>
      <c r="I45" s="2"/>
      <c r="J45" s="2"/>
      <c r="K45" s="2" t="s">
        <v>625</v>
      </c>
      <c r="L45" s="2" t="s">
        <v>154</v>
      </c>
      <c r="M45" s="2" t="s">
        <v>335</v>
      </c>
      <c r="O45" s="2"/>
    </row>
    <row r="46" spans="1:15" ht="30" x14ac:dyDescent="0.25">
      <c r="A46" s="2" t="s">
        <v>323</v>
      </c>
      <c r="C46" s="2" t="s">
        <v>460</v>
      </c>
      <c r="D46" s="2" t="s">
        <v>481</v>
      </c>
      <c r="E46" s="2" t="s">
        <v>463</v>
      </c>
      <c r="F46" s="2" t="s">
        <v>353</v>
      </c>
      <c r="G46" s="2" t="s">
        <v>353</v>
      </c>
      <c r="H46" s="2" t="s">
        <v>614</v>
      </c>
      <c r="I46" s="2"/>
      <c r="J46" s="2"/>
      <c r="K46" s="2" t="s">
        <v>625</v>
      </c>
      <c r="L46" s="2" t="s">
        <v>154</v>
      </c>
      <c r="M46" s="2" t="s">
        <v>335</v>
      </c>
      <c r="O46" s="2"/>
    </row>
    <row r="47" spans="1:15" ht="30" x14ac:dyDescent="0.25">
      <c r="A47" s="2" t="s">
        <v>323</v>
      </c>
      <c r="C47" s="2" t="s">
        <v>460</v>
      </c>
      <c r="D47" s="2" t="s">
        <v>481</v>
      </c>
      <c r="E47" s="2" t="s">
        <v>463</v>
      </c>
      <c r="F47" s="2" t="s">
        <v>354</v>
      </c>
      <c r="G47" s="2" t="s">
        <v>354</v>
      </c>
      <c r="H47" s="2" t="s">
        <v>614</v>
      </c>
      <c r="I47" s="2"/>
      <c r="J47" s="2"/>
      <c r="K47" s="2" t="s">
        <v>625</v>
      </c>
      <c r="L47" s="2" t="s">
        <v>154</v>
      </c>
      <c r="M47" s="2" t="s">
        <v>335</v>
      </c>
      <c r="O47" s="2"/>
    </row>
    <row r="48" spans="1:15" ht="30" x14ac:dyDescent="0.25">
      <c r="A48" s="2" t="s">
        <v>323</v>
      </c>
      <c r="C48" s="2" t="s">
        <v>460</v>
      </c>
      <c r="D48" s="2" t="s">
        <v>481</v>
      </c>
      <c r="E48" s="2" t="s">
        <v>463</v>
      </c>
      <c r="F48" s="2" t="s">
        <v>355</v>
      </c>
      <c r="G48" s="2" t="s">
        <v>355</v>
      </c>
      <c r="H48" s="2" t="s">
        <v>614</v>
      </c>
      <c r="I48" s="2"/>
      <c r="J48" s="2"/>
      <c r="K48" s="2" t="s">
        <v>625</v>
      </c>
      <c r="L48" s="2" t="s">
        <v>154</v>
      </c>
      <c r="M48" s="2" t="s">
        <v>335</v>
      </c>
      <c r="O48" s="2"/>
    </row>
    <row r="49" spans="1:15" ht="43.5" x14ac:dyDescent="0.25">
      <c r="A49" s="2" t="s">
        <v>323</v>
      </c>
      <c r="B49" s="2" t="s">
        <v>357</v>
      </c>
      <c r="C49" s="2" t="s">
        <v>460</v>
      </c>
      <c r="D49" s="2" t="s">
        <v>481</v>
      </c>
      <c r="E49" s="2" t="s">
        <v>463</v>
      </c>
      <c r="F49" s="2" t="s">
        <v>356</v>
      </c>
      <c r="G49" s="2" t="s">
        <v>356</v>
      </c>
      <c r="H49" s="2" t="s">
        <v>614</v>
      </c>
      <c r="I49" s="2"/>
      <c r="J49" s="2"/>
      <c r="K49" s="2" t="s">
        <v>625</v>
      </c>
      <c r="L49" s="2" t="s">
        <v>154</v>
      </c>
      <c r="M49" s="2" t="s">
        <v>335</v>
      </c>
      <c r="O49" s="2"/>
    </row>
    <row r="50" spans="1:15" ht="30" x14ac:dyDescent="0.25">
      <c r="A50" s="2" t="s">
        <v>323</v>
      </c>
      <c r="B50" s="2" t="s">
        <v>359</v>
      </c>
      <c r="C50" s="2" t="s">
        <v>460</v>
      </c>
      <c r="D50" s="2" t="s">
        <v>481</v>
      </c>
      <c r="E50" s="2" t="s">
        <v>463</v>
      </c>
      <c r="F50" s="2" t="s">
        <v>358</v>
      </c>
      <c r="G50" s="2" t="s">
        <v>358</v>
      </c>
      <c r="H50" s="2" t="s">
        <v>614</v>
      </c>
      <c r="I50" s="2"/>
      <c r="J50" s="2"/>
      <c r="K50" s="2" t="s">
        <v>625</v>
      </c>
      <c r="L50" s="2" t="s">
        <v>154</v>
      </c>
      <c r="M50" s="2" t="s">
        <v>335</v>
      </c>
      <c r="O50" s="2"/>
    </row>
    <row r="51" spans="1:15" x14ac:dyDescent="0.25">
      <c r="A51" s="2" t="s">
        <v>382</v>
      </c>
      <c r="C51" s="2" t="s">
        <v>460</v>
      </c>
      <c r="D51" s="2" t="s">
        <v>484</v>
      </c>
      <c r="E51" s="2" t="s">
        <v>488</v>
      </c>
      <c r="G51" s="2" t="s">
        <v>412</v>
      </c>
      <c r="H51" s="2" t="s">
        <v>614</v>
      </c>
      <c r="I51" s="2"/>
      <c r="J51" s="2"/>
      <c r="K51" s="2" t="s">
        <v>573</v>
      </c>
      <c r="L51" s="2" t="s">
        <v>396</v>
      </c>
      <c r="M51" s="2" t="s">
        <v>421</v>
      </c>
      <c r="O51" s="2"/>
    </row>
    <row r="52" spans="1:15" x14ac:dyDescent="0.25">
      <c r="A52" s="2" t="s">
        <v>382</v>
      </c>
      <c r="G52" s="19" t="s">
        <v>796</v>
      </c>
    </row>
    <row r="53" spans="1:15" ht="100.5" x14ac:dyDescent="0.25">
      <c r="A53" s="2" t="s">
        <v>416</v>
      </c>
      <c r="B53" s="9" t="s">
        <v>381</v>
      </c>
      <c r="C53" s="2" t="s">
        <v>460</v>
      </c>
      <c r="D53" s="2" t="s">
        <v>481</v>
      </c>
      <c r="E53" s="2"/>
      <c r="G53" s="10" t="s">
        <v>335</v>
      </c>
      <c r="H53" s="2" t="s">
        <v>614</v>
      </c>
      <c r="I53" s="10"/>
      <c r="J53" s="10"/>
      <c r="K53" s="10"/>
      <c r="L53" s="2"/>
      <c r="M53" s="2" t="s">
        <v>335</v>
      </c>
      <c r="O53" s="2"/>
    </row>
    <row r="54" spans="1:15" x14ac:dyDescent="0.25">
      <c r="A54" s="2" t="s">
        <v>382</v>
      </c>
      <c r="G54" s="19" t="s">
        <v>792</v>
      </c>
    </row>
    <row r="55" spans="1:15" x14ac:dyDescent="0.25">
      <c r="A55" s="2" t="s">
        <v>323</v>
      </c>
      <c r="C55" s="2" t="s">
        <v>460</v>
      </c>
      <c r="D55" s="2" t="s">
        <v>472</v>
      </c>
      <c r="G55" s="2" t="s">
        <v>374</v>
      </c>
      <c r="H55" s="2" t="s">
        <v>614</v>
      </c>
      <c r="I55" s="2"/>
      <c r="J55" s="2"/>
      <c r="K55" s="2"/>
      <c r="L55" s="2"/>
      <c r="M55" s="2" t="s">
        <v>373</v>
      </c>
      <c r="O55" s="2"/>
    </row>
    <row r="56" spans="1:15" ht="30" x14ac:dyDescent="0.25">
      <c r="A56" s="2" t="s">
        <v>323</v>
      </c>
      <c r="C56" s="2" t="s">
        <v>460</v>
      </c>
      <c r="D56" s="2" t="str">
        <f>G56 &amp; " " &amp; C56</f>
        <v>Horn artifact</v>
      </c>
      <c r="G56" s="2" t="s">
        <v>329</v>
      </c>
      <c r="H56" s="2" t="s">
        <v>614</v>
      </c>
      <c r="I56" s="2"/>
      <c r="J56" s="2"/>
      <c r="K56" s="2"/>
      <c r="L56" s="2"/>
      <c r="M56" s="2" t="s">
        <v>326</v>
      </c>
      <c r="O56" s="2"/>
    </row>
    <row r="57" spans="1:15" ht="30" x14ac:dyDescent="0.25">
      <c r="A57" s="2" t="s">
        <v>323</v>
      </c>
      <c r="C57" s="2" t="s">
        <v>460</v>
      </c>
      <c r="D57" s="2" t="str">
        <f>G57 &amp; " " &amp; C57</f>
        <v>Ivory artifact</v>
      </c>
      <c r="G57" s="2" t="s">
        <v>330</v>
      </c>
      <c r="H57" s="2" t="s">
        <v>614</v>
      </c>
      <c r="I57" s="2"/>
      <c r="J57" s="2"/>
      <c r="K57" s="2"/>
      <c r="L57" s="2"/>
      <c r="M57" s="2" t="s">
        <v>326</v>
      </c>
      <c r="O57" s="2"/>
    </row>
    <row r="58" spans="1:15" x14ac:dyDescent="0.25">
      <c r="A58" s="2" t="s">
        <v>323</v>
      </c>
      <c r="C58" s="2" t="s">
        <v>460</v>
      </c>
      <c r="D58" s="2" t="s">
        <v>484</v>
      </c>
      <c r="E58" s="2" t="s">
        <v>466</v>
      </c>
      <c r="G58" s="2" t="s">
        <v>360</v>
      </c>
      <c r="H58" s="2" t="s">
        <v>614</v>
      </c>
      <c r="I58" s="2"/>
      <c r="J58" s="2"/>
      <c r="K58" s="2"/>
      <c r="L58" s="2"/>
      <c r="M58" s="2" t="s">
        <v>361</v>
      </c>
      <c r="O58" s="2"/>
    </row>
    <row r="59" spans="1:15" x14ac:dyDescent="0.25">
      <c r="A59" s="2" t="s">
        <v>323</v>
      </c>
      <c r="C59" s="2" t="s">
        <v>460</v>
      </c>
      <c r="D59" s="2" t="s">
        <v>484</v>
      </c>
      <c r="E59" s="2" t="s">
        <v>469</v>
      </c>
      <c r="G59" s="2" t="s">
        <v>369</v>
      </c>
      <c r="H59" s="2" t="s">
        <v>614</v>
      </c>
      <c r="I59" s="2"/>
      <c r="J59" s="2"/>
      <c r="K59" s="2"/>
      <c r="L59" s="2"/>
      <c r="M59" s="2" t="s">
        <v>370</v>
      </c>
      <c r="O59" s="2"/>
    </row>
    <row r="60" spans="1:15" x14ac:dyDescent="0.25">
      <c r="A60" s="2" t="s">
        <v>323</v>
      </c>
      <c r="C60" s="2" t="s">
        <v>460</v>
      </c>
      <c r="D60" s="2" t="s">
        <v>484</v>
      </c>
      <c r="E60" s="2" t="s">
        <v>467</v>
      </c>
      <c r="G60" s="2" t="s">
        <v>362</v>
      </c>
      <c r="H60" s="2" t="s">
        <v>614</v>
      </c>
      <c r="I60" s="2"/>
      <c r="J60" s="2"/>
      <c r="K60" s="2"/>
      <c r="L60" s="2"/>
      <c r="M60" s="2" t="s">
        <v>361</v>
      </c>
      <c r="O60" s="2"/>
    </row>
    <row r="61" spans="1:15" x14ac:dyDescent="0.25">
      <c r="A61" s="2" t="s">
        <v>323</v>
      </c>
      <c r="C61" s="2" t="s">
        <v>460</v>
      </c>
      <c r="D61" s="2" t="s">
        <v>484</v>
      </c>
      <c r="E61" s="2" t="s">
        <v>468</v>
      </c>
      <c r="G61" s="2" t="s">
        <v>363</v>
      </c>
      <c r="H61" s="2" t="s">
        <v>614</v>
      </c>
      <c r="I61" s="2"/>
      <c r="J61" s="2"/>
      <c r="K61" s="2"/>
      <c r="L61" s="2"/>
      <c r="M61" s="2" t="s">
        <v>361</v>
      </c>
      <c r="O61" s="2"/>
    </row>
    <row r="62" spans="1:15" x14ac:dyDescent="0.25">
      <c r="A62" s="2" t="s">
        <v>323</v>
      </c>
      <c r="C62" s="2" t="s">
        <v>460</v>
      </c>
      <c r="D62" s="2" t="s">
        <v>484</v>
      </c>
      <c r="E62" s="2" t="s">
        <v>470</v>
      </c>
      <c r="G62" s="2" t="s">
        <v>371</v>
      </c>
      <c r="H62" s="2" t="s">
        <v>614</v>
      </c>
      <c r="I62" s="2"/>
      <c r="J62" s="2"/>
      <c r="K62" s="2"/>
      <c r="L62" s="2"/>
      <c r="M62" s="2" t="s">
        <v>370</v>
      </c>
      <c r="O62" s="2"/>
    </row>
    <row r="63" spans="1:15" ht="30" x14ac:dyDescent="0.25">
      <c r="A63" s="2" t="s">
        <v>382</v>
      </c>
      <c r="C63" s="2" t="s">
        <v>460</v>
      </c>
      <c r="D63" s="2" t="s">
        <v>485</v>
      </c>
      <c r="E63" s="2"/>
      <c r="G63" s="2" t="s">
        <v>400</v>
      </c>
      <c r="H63" s="2" t="s">
        <v>614</v>
      </c>
      <c r="I63" s="2"/>
      <c r="J63" s="2"/>
      <c r="K63" s="2" t="s">
        <v>574</v>
      </c>
      <c r="L63" s="2" t="s">
        <v>396</v>
      </c>
      <c r="M63" s="2" t="s">
        <v>423</v>
      </c>
      <c r="O63" s="2"/>
    </row>
    <row r="64" spans="1:15" x14ac:dyDescent="0.25">
      <c r="A64" s="2" t="s">
        <v>323</v>
      </c>
      <c r="C64" s="2" t="s">
        <v>460</v>
      </c>
      <c r="D64" s="2" t="str">
        <f>G64 &amp; " " &amp; C64</f>
        <v>Plaster artifact</v>
      </c>
      <c r="G64" s="2" t="s">
        <v>331</v>
      </c>
      <c r="H64" s="2" t="s">
        <v>614</v>
      </c>
      <c r="I64" s="2"/>
      <c r="J64" s="2"/>
      <c r="K64" s="2"/>
      <c r="L64" s="2"/>
      <c r="M64" s="2" t="s">
        <v>332</v>
      </c>
      <c r="O64" s="2"/>
    </row>
    <row r="65" spans="1:16" ht="30" x14ac:dyDescent="0.25">
      <c r="A65" s="2" t="s">
        <v>323</v>
      </c>
      <c r="C65" s="2" t="s">
        <v>460</v>
      </c>
      <c r="D65" s="2" t="str">
        <f>G65 &amp; " " &amp; C65</f>
        <v>Shell artifact</v>
      </c>
      <c r="G65" s="2" t="s">
        <v>327</v>
      </c>
      <c r="H65" s="2" t="s">
        <v>614</v>
      </c>
      <c r="I65" s="2"/>
      <c r="J65" s="2"/>
      <c r="K65" s="2"/>
      <c r="L65" s="2"/>
      <c r="M65" s="2" t="s">
        <v>326</v>
      </c>
      <c r="O65" s="2"/>
    </row>
    <row r="66" spans="1:16" x14ac:dyDescent="0.25">
      <c r="A66" s="2" t="s">
        <v>382</v>
      </c>
      <c r="C66" s="2" t="s">
        <v>460</v>
      </c>
      <c r="D66" s="2" t="s">
        <v>482</v>
      </c>
      <c r="E66" s="2" t="s">
        <v>489</v>
      </c>
      <c r="G66" s="2" t="s">
        <v>413</v>
      </c>
      <c r="H66" s="2" t="s">
        <v>614</v>
      </c>
      <c r="I66" s="2"/>
      <c r="J66" s="2"/>
      <c r="K66" s="2" t="s">
        <v>575</v>
      </c>
      <c r="L66" s="2" t="s">
        <v>396</v>
      </c>
      <c r="M66" s="2" t="s">
        <v>153</v>
      </c>
      <c r="O66" s="2"/>
    </row>
    <row r="67" spans="1:16" x14ac:dyDescent="0.25">
      <c r="A67" s="2" t="s">
        <v>382</v>
      </c>
      <c r="G67" s="19" t="s">
        <v>801</v>
      </c>
      <c r="H67" s="2" t="s">
        <v>614</v>
      </c>
    </row>
    <row r="68" spans="1:16" x14ac:dyDescent="0.25">
      <c r="A68" s="2" t="s">
        <v>323</v>
      </c>
      <c r="C68" s="2" t="s">
        <v>460</v>
      </c>
      <c r="D68" s="2" t="s">
        <v>476</v>
      </c>
      <c r="E68" s="2" t="s">
        <v>471</v>
      </c>
      <c r="G68" s="2" t="s">
        <v>372</v>
      </c>
      <c r="H68" s="2" t="s">
        <v>614</v>
      </c>
      <c r="I68" s="2"/>
      <c r="J68" s="2"/>
      <c r="K68" s="2"/>
      <c r="L68" s="2"/>
      <c r="M68" s="2" t="s">
        <v>373</v>
      </c>
      <c r="O68" s="2"/>
    </row>
    <row r="69" spans="1:16" x14ac:dyDescent="0.25">
      <c r="A69" s="2" t="s">
        <v>323</v>
      </c>
      <c r="C69" s="2" t="s">
        <v>460</v>
      </c>
      <c r="D69" s="2" t="s">
        <v>476</v>
      </c>
      <c r="E69" s="2" t="s">
        <v>473</v>
      </c>
      <c r="G69" s="2" t="s">
        <v>375</v>
      </c>
      <c r="H69" s="2" t="s">
        <v>614</v>
      </c>
      <c r="I69" s="2"/>
      <c r="J69" s="2"/>
      <c r="K69" s="2"/>
      <c r="L69" s="2"/>
      <c r="M69" s="2" t="s">
        <v>373</v>
      </c>
      <c r="O69" s="2"/>
    </row>
    <row r="70" spans="1:16" x14ac:dyDescent="0.25">
      <c r="A70" s="2" t="s">
        <v>323</v>
      </c>
      <c r="C70" s="2" t="s">
        <v>460</v>
      </c>
      <c r="D70" s="2" t="s">
        <v>476</v>
      </c>
      <c r="E70" s="2" t="s">
        <v>474</v>
      </c>
      <c r="G70" s="2" t="s">
        <v>376</v>
      </c>
      <c r="H70" s="2" t="s">
        <v>614</v>
      </c>
      <c r="I70" s="2"/>
      <c r="J70" s="2"/>
      <c r="K70" s="2"/>
      <c r="L70" s="2"/>
      <c r="M70" s="2" t="s">
        <v>373</v>
      </c>
      <c r="O70" s="2"/>
    </row>
    <row r="71" spans="1:16" ht="30" x14ac:dyDescent="0.25">
      <c r="A71" s="2" t="s">
        <v>382</v>
      </c>
      <c r="C71" s="2" t="s">
        <v>460</v>
      </c>
      <c r="D71" s="2" t="s">
        <v>482</v>
      </c>
      <c r="E71" s="2" t="s">
        <v>387</v>
      </c>
      <c r="G71" s="2" t="s">
        <v>387</v>
      </c>
      <c r="H71" s="2" t="s">
        <v>614</v>
      </c>
      <c r="I71" s="2"/>
      <c r="J71" s="2"/>
      <c r="K71" s="2" t="s">
        <v>576</v>
      </c>
      <c r="L71" s="2" t="s">
        <v>388</v>
      </c>
      <c r="M71" s="2" t="s">
        <v>153</v>
      </c>
      <c r="O71" s="2" t="s">
        <v>419</v>
      </c>
    </row>
    <row r="72" spans="1:16" x14ac:dyDescent="0.25">
      <c r="A72" s="2" t="s">
        <v>382</v>
      </c>
      <c r="G72" s="19" t="s">
        <v>793</v>
      </c>
    </row>
    <row r="73" spans="1:16" x14ac:dyDescent="0.25">
      <c r="A73" s="2" t="s">
        <v>382</v>
      </c>
      <c r="C73" s="2" t="s">
        <v>460</v>
      </c>
      <c r="D73" s="2" t="s">
        <v>490</v>
      </c>
      <c r="E73" s="2" t="s">
        <v>408</v>
      </c>
      <c r="G73" s="2" t="s">
        <v>408</v>
      </c>
      <c r="H73" s="2" t="s">
        <v>614</v>
      </c>
      <c r="I73" s="2"/>
      <c r="J73" s="2"/>
      <c r="K73" s="2" t="s">
        <v>571</v>
      </c>
      <c r="L73" s="2" t="s">
        <v>408</v>
      </c>
      <c r="M73" s="2" t="s">
        <v>153</v>
      </c>
      <c r="O73" s="2"/>
    </row>
    <row r="74" spans="1:16" x14ac:dyDescent="0.25">
      <c r="A74" s="2" t="s">
        <v>382</v>
      </c>
      <c r="G74" s="19" t="s">
        <v>798</v>
      </c>
      <c r="H74" s="2" t="s">
        <v>614</v>
      </c>
    </row>
    <row r="75" spans="1:16" x14ac:dyDescent="0.25">
      <c r="A75" s="2" t="s">
        <v>382</v>
      </c>
      <c r="G75" s="19" t="s">
        <v>799</v>
      </c>
      <c r="H75" s="2" t="s">
        <v>614</v>
      </c>
    </row>
    <row r="76" spans="1:16" x14ac:dyDescent="0.25">
      <c r="A76" s="2" t="s">
        <v>382</v>
      </c>
      <c r="G76" s="19" t="s">
        <v>800</v>
      </c>
      <c r="H76" s="2" t="s">
        <v>614</v>
      </c>
    </row>
    <row r="77" spans="1:16" x14ac:dyDescent="0.25">
      <c r="A77" s="2" t="s">
        <v>382</v>
      </c>
      <c r="G77" s="19" t="s">
        <v>804</v>
      </c>
      <c r="H77" s="2" t="s">
        <v>614</v>
      </c>
    </row>
    <row r="78" spans="1:16" x14ac:dyDescent="0.25">
      <c r="A78" s="2" t="s">
        <v>323</v>
      </c>
      <c r="C78" s="2" t="s">
        <v>460</v>
      </c>
      <c r="D78" s="2" t="s">
        <v>475</v>
      </c>
      <c r="E78" s="2" t="s">
        <v>475</v>
      </c>
      <c r="G78" s="2" t="s">
        <v>366</v>
      </c>
      <c r="H78" s="2" t="s">
        <v>614</v>
      </c>
      <c r="I78" s="2"/>
      <c r="J78" s="2"/>
      <c r="K78" s="2"/>
      <c r="L78" s="2"/>
      <c r="M78" s="2" t="s">
        <v>365</v>
      </c>
      <c r="O78" s="2"/>
    </row>
    <row r="79" spans="1:16" ht="45" x14ac:dyDescent="0.25">
      <c r="A79" s="2" t="s">
        <v>321</v>
      </c>
      <c r="B79" s="2" t="s">
        <v>263</v>
      </c>
      <c r="C79" s="2" t="s">
        <v>456</v>
      </c>
      <c r="D79" s="2" t="s">
        <v>261</v>
      </c>
      <c r="E79" s="2"/>
      <c r="G79" s="2" t="s">
        <v>262</v>
      </c>
      <c r="H79" s="2" t="s">
        <v>627</v>
      </c>
      <c r="I79" s="2"/>
      <c r="J79" s="2"/>
      <c r="K79" s="2"/>
      <c r="L79" s="2" t="s">
        <v>154</v>
      </c>
      <c r="M79" s="2" t="s">
        <v>428</v>
      </c>
      <c r="O79" s="2"/>
      <c r="P79" s="2" t="s">
        <v>429</v>
      </c>
    </row>
    <row r="80" spans="1:16" ht="105" x14ac:dyDescent="0.25">
      <c r="A80" s="2" t="s">
        <v>629</v>
      </c>
      <c r="B80" s="2" t="s">
        <v>290</v>
      </c>
      <c r="C80" s="2" t="s">
        <v>456</v>
      </c>
      <c r="D80" s="2" t="s">
        <v>254</v>
      </c>
      <c r="E80" s="2" t="s">
        <v>439</v>
      </c>
      <c r="F80" s="2" t="s">
        <v>288</v>
      </c>
      <c r="G80" s="2" t="s">
        <v>289</v>
      </c>
      <c r="H80" s="2" t="s">
        <v>643</v>
      </c>
      <c r="I80" s="2" t="s">
        <v>439</v>
      </c>
      <c r="J80" s="2"/>
      <c r="L80" s="2" t="s">
        <v>144</v>
      </c>
      <c r="M80" s="2" t="s">
        <v>431</v>
      </c>
      <c r="O80" s="2"/>
    </row>
    <row r="81" spans="1:15" ht="105" x14ac:dyDescent="0.25">
      <c r="A81" s="2" t="s">
        <v>630</v>
      </c>
      <c r="B81" s="2" t="s">
        <v>296</v>
      </c>
      <c r="C81" s="2" t="s">
        <v>456</v>
      </c>
      <c r="D81" s="2" t="s">
        <v>254</v>
      </c>
      <c r="E81" s="2" t="s">
        <v>439</v>
      </c>
      <c r="F81" s="2" t="s">
        <v>294</v>
      </c>
      <c r="G81" s="2" t="s">
        <v>295</v>
      </c>
      <c r="H81" s="2" t="s">
        <v>628</v>
      </c>
      <c r="I81" s="2" t="s">
        <v>439</v>
      </c>
      <c r="J81" s="2"/>
      <c r="L81" s="2" t="s">
        <v>144</v>
      </c>
      <c r="M81" s="2" t="s">
        <v>431</v>
      </c>
      <c r="O81" s="2"/>
    </row>
    <row r="82" spans="1:15" ht="105" x14ac:dyDescent="0.25">
      <c r="A82" s="2" t="s">
        <v>630</v>
      </c>
      <c r="B82" s="2" t="s">
        <v>304</v>
      </c>
      <c r="C82" s="2" t="s">
        <v>456</v>
      </c>
      <c r="D82" s="2" t="s">
        <v>254</v>
      </c>
      <c r="E82" s="2" t="s">
        <v>439</v>
      </c>
      <c r="F82" s="2" t="s">
        <v>302</v>
      </c>
      <c r="G82" s="2" t="s">
        <v>303</v>
      </c>
      <c r="H82" s="2" t="s">
        <v>644</v>
      </c>
      <c r="I82" s="2" t="s">
        <v>439</v>
      </c>
      <c r="J82" s="2"/>
      <c r="K82" s="2"/>
      <c r="L82" s="2" t="s">
        <v>144</v>
      </c>
      <c r="M82" s="2" t="s">
        <v>431</v>
      </c>
      <c r="O82" s="2"/>
    </row>
    <row r="83" spans="1:15" ht="105" x14ac:dyDescent="0.25">
      <c r="A83" s="2" t="s">
        <v>630</v>
      </c>
      <c r="B83" s="2" t="s">
        <v>293</v>
      </c>
      <c r="C83" s="2" t="s">
        <v>456</v>
      </c>
      <c r="D83" s="2" t="s">
        <v>254</v>
      </c>
      <c r="E83" s="2" t="s">
        <v>440</v>
      </c>
      <c r="F83" s="2" t="s">
        <v>291</v>
      </c>
      <c r="G83" s="2" t="s">
        <v>292</v>
      </c>
      <c r="H83" s="2" t="s">
        <v>643</v>
      </c>
      <c r="I83" s="2" t="s">
        <v>577</v>
      </c>
      <c r="J83" s="2"/>
      <c r="K83" s="2"/>
      <c r="L83" s="2" t="s">
        <v>144</v>
      </c>
      <c r="M83" s="2" t="s">
        <v>431</v>
      </c>
      <c r="O83" s="2"/>
    </row>
    <row r="84" spans="1:15" ht="30" x14ac:dyDescent="0.25">
      <c r="A84" s="2" t="s">
        <v>2</v>
      </c>
      <c r="B84" s="2" t="s">
        <v>17</v>
      </c>
      <c r="C84" s="2" t="s">
        <v>456</v>
      </c>
      <c r="D84" s="2" t="s">
        <v>254</v>
      </c>
      <c r="E84" s="2" t="s">
        <v>204</v>
      </c>
      <c r="G84" s="2" t="s">
        <v>18</v>
      </c>
      <c r="H84" s="2" t="s">
        <v>645</v>
      </c>
      <c r="I84" s="2"/>
      <c r="J84" s="2"/>
      <c r="K84" s="2"/>
      <c r="L84" s="2" t="s">
        <v>253</v>
      </c>
      <c r="M84" s="2" t="s">
        <v>254</v>
      </c>
      <c r="O84" s="2"/>
    </row>
    <row r="85" spans="1:15" x14ac:dyDescent="0.25">
      <c r="A85" s="2" t="s">
        <v>323</v>
      </c>
      <c r="C85" s="2" t="s">
        <v>456</v>
      </c>
      <c r="D85" s="2" t="s">
        <v>477</v>
      </c>
      <c r="E85" s="2"/>
      <c r="G85" s="2" t="s">
        <v>367</v>
      </c>
      <c r="H85" s="2"/>
      <c r="I85" s="2"/>
      <c r="J85" s="2"/>
      <c r="K85" s="2" t="s">
        <v>631</v>
      </c>
      <c r="L85" s="2"/>
      <c r="M85" s="2" t="s">
        <v>368</v>
      </c>
      <c r="O85" s="2"/>
    </row>
    <row r="86" spans="1:15" x14ac:dyDescent="0.25">
      <c r="A86" s="2" t="s">
        <v>382</v>
      </c>
      <c r="G86" s="19" t="s">
        <v>805</v>
      </c>
      <c r="H86" s="2" t="s">
        <v>614</v>
      </c>
    </row>
    <row r="87" spans="1:15" ht="48" x14ac:dyDescent="0.25">
      <c r="A87" s="2" t="s">
        <v>2</v>
      </c>
      <c r="B87" s="2" t="s">
        <v>116</v>
      </c>
      <c r="C87" s="2" t="s">
        <v>220</v>
      </c>
      <c r="D87" s="2" t="s">
        <v>171</v>
      </c>
      <c r="G87" s="2" t="s">
        <v>117</v>
      </c>
      <c r="H87" s="2" t="s">
        <v>633</v>
      </c>
      <c r="I87" s="2" t="s">
        <v>632</v>
      </c>
      <c r="J87" s="2"/>
      <c r="K87" s="2"/>
      <c r="L87" s="2" t="s">
        <v>144</v>
      </c>
      <c r="M87" s="2" t="s">
        <v>214</v>
      </c>
      <c r="O87" s="5" t="s">
        <v>215</v>
      </c>
    </row>
    <row r="88" spans="1:15" ht="48" x14ac:dyDescent="0.25">
      <c r="A88" s="2" t="s">
        <v>2</v>
      </c>
      <c r="B88" s="2" t="s">
        <v>123</v>
      </c>
      <c r="C88" s="2" t="s">
        <v>220</v>
      </c>
      <c r="D88" s="2" t="s">
        <v>124</v>
      </c>
      <c r="G88" s="2" t="s">
        <v>124</v>
      </c>
      <c r="H88" s="1" t="s">
        <v>508</v>
      </c>
      <c r="I88" s="2"/>
      <c r="J88" s="2"/>
      <c r="K88" s="2"/>
      <c r="L88" s="2" t="s">
        <v>144</v>
      </c>
      <c r="M88" s="2" t="s">
        <v>214</v>
      </c>
      <c r="O88" s="5" t="s">
        <v>215</v>
      </c>
    </row>
    <row r="89" spans="1:15" ht="30" x14ac:dyDescent="0.25">
      <c r="A89" s="2" t="s">
        <v>2</v>
      </c>
      <c r="B89" s="2" t="s">
        <v>98</v>
      </c>
      <c r="C89" s="2" t="s">
        <v>220</v>
      </c>
      <c r="D89" s="2" t="s">
        <v>99</v>
      </c>
      <c r="E89" s="2"/>
      <c r="G89" s="2" t="s">
        <v>99</v>
      </c>
      <c r="H89" s="2" t="s">
        <v>220</v>
      </c>
      <c r="I89" s="2" t="s">
        <v>585</v>
      </c>
      <c r="J89" s="2"/>
      <c r="K89" s="2"/>
      <c r="L89" s="2" t="s">
        <v>144</v>
      </c>
      <c r="M89" s="2" t="s">
        <v>230</v>
      </c>
      <c r="O89" s="2"/>
    </row>
    <row r="90" spans="1:15" ht="75" x14ac:dyDescent="0.25">
      <c r="A90" s="2" t="s">
        <v>95</v>
      </c>
      <c r="B90" s="2" t="s">
        <v>634</v>
      </c>
      <c r="C90" s="2" t="s">
        <v>231</v>
      </c>
      <c r="D90" s="2" t="s">
        <v>512</v>
      </c>
      <c r="G90" s="2" t="s">
        <v>94</v>
      </c>
      <c r="H90" s="2" t="s">
        <v>633</v>
      </c>
      <c r="I90" s="2" t="s">
        <v>635</v>
      </c>
      <c r="J90" s="2"/>
      <c r="K90" s="2"/>
      <c r="L90" s="2" t="s">
        <v>148</v>
      </c>
      <c r="M90" s="2" t="s">
        <v>148</v>
      </c>
      <c r="O90" s="2" t="s">
        <v>234</v>
      </c>
    </row>
    <row r="91" spans="1:15" ht="30" x14ac:dyDescent="0.25">
      <c r="A91" s="2" t="s">
        <v>2</v>
      </c>
      <c r="B91" s="2" t="s">
        <v>92</v>
      </c>
      <c r="C91" s="2" t="s">
        <v>231</v>
      </c>
      <c r="D91" s="2" t="s">
        <v>93</v>
      </c>
      <c r="E91" s="2"/>
      <c r="G91" s="2" t="s">
        <v>93</v>
      </c>
      <c r="H91" s="2" t="s">
        <v>636</v>
      </c>
      <c r="I91" s="2" t="s">
        <v>585</v>
      </c>
      <c r="J91" s="2"/>
      <c r="K91" s="2"/>
      <c r="L91" s="2" t="s">
        <v>144</v>
      </c>
      <c r="M91" s="2" t="s">
        <v>231</v>
      </c>
      <c r="O91" s="2"/>
    </row>
    <row r="92" spans="1:15" ht="45" x14ac:dyDescent="0.25">
      <c r="A92" s="2" t="s">
        <v>2</v>
      </c>
      <c r="B92" s="2" t="s">
        <v>90</v>
      </c>
      <c r="C92" s="2" t="s">
        <v>231</v>
      </c>
      <c r="E92" s="2"/>
      <c r="F92" s="2"/>
      <c r="G92" s="2" t="s">
        <v>91</v>
      </c>
      <c r="H92" s="2" t="s">
        <v>148</v>
      </c>
      <c r="I92" s="2" t="s">
        <v>233</v>
      </c>
      <c r="J92" s="2"/>
      <c r="K92" s="2"/>
      <c r="L92" s="2" t="s">
        <v>144</v>
      </c>
      <c r="M92" s="2" t="s">
        <v>231</v>
      </c>
      <c r="O92" s="2"/>
    </row>
    <row r="93" spans="1:15" ht="45" x14ac:dyDescent="0.25">
      <c r="A93" s="2" t="s">
        <v>2</v>
      </c>
      <c r="B93" s="2" t="s">
        <v>80</v>
      </c>
      <c r="C93" s="2" t="s">
        <v>455</v>
      </c>
      <c r="D93" s="2" t="s">
        <v>237</v>
      </c>
      <c r="E93" s="2" t="s">
        <v>180</v>
      </c>
      <c r="G93" s="2" t="s">
        <v>81</v>
      </c>
      <c r="H93" s="2" t="s">
        <v>518</v>
      </c>
      <c r="J93" s="2" t="s">
        <v>637</v>
      </c>
      <c r="K93" s="2"/>
      <c r="L93" s="2" t="s">
        <v>237</v>
      </c>
      <c r="M93" s="2" t="s">
        <v>238</v>
      </c>
      <c r="O93" s="2"/>
    </row>
    <row r="94" spans="1:15" ht="45" x14ac:dyDescent="0.25">
      <c r="A94" s="2" t="s">
        <v>2</v>
      </c>
      <c r="B94" s="2" t="s">
        <v>114</v>
      </c>
      <c r="C94" s="2" t="s">
        <v>455</v>
      </c>
      <c r="D94" s="7" t="s">
        <v>219</v>
      </c>
      <c r="E94" s="7" t="s">
        <v>115</v>
      </c>
      <c r="G94" s="2" t="s">
        <v>115</v>
      </c>
      <c r="H94" s="2" t="s">
        <v>518</v>
      </c>
      <c r="J94" s="2" t="s">
        <v>637</v>
      </c>
      <c r="K94" s="2"/>
      <c r="L94" s="2" t="s">
        <v>216</v>
      </c>
      <c r="M94" s="2" t="s">
        <v>220</v>
      </c>
      <c r="O94" s="2"/>
    </row>
    <row r="95" spans="1:15" ht="45" x14ac:dyDescent="0.25">
      <c r="A95" s="2" t="s">
        <v>2</v>
      </c>
      <c r="B95" s="2" t="s">
        <v>119</v>
      </c>
      <c r="C95" s="2" t="s">
        <v>455</v>
      </c>
      <c r="D95" s="2" t="s">
        <v>447</v>
      </c>
      <c r="E95" s="2"/>
      <c r="G95" s="2" t="s">
        <v>120</v>
      </c>
      <c r="H95" s="2" t="s">
        <v>222</v>
      </c>
      <c r="I95" s="2" t="s">
        <v>638</v>
      </c>
      <c r="J95" s="2"/>
      <c r="K95" s="2"/>
      <c r="L95" s="2" t="s">
        <v>448</v>
      </c>
      <c r="M95" s="2" t="s">
        <v>217</v>
      </c>
      <c r="O95" s="2" t="s">
        <v>218</v>
      </c>
    </row>
    <row r="96" spans="1:15" ht="60" x14ac:dyDescent="0.25">
      <c r="A96" s="2" t="s">
        <v>2</v>
      </c>
      <c r="B96" s="2" t="s">
        <v>78</v>
      </c>
      <c r="C96" s="2" t="s">
        <v>455</v>
      </c>
      <c r="D96" s="2" t="s">
        <v>181</v>
      </c>
      <c r="E96" s="2"/>
      <c r="G96" s="2" t="s">
        <v>79</v>
      </c>
      <c r="H96" s="2" t="s">
        <v>685</v>
      </c>
      <c r="J96" s="2" t="s">
        <v>637</v>
      </c>
      <c r="K96" s="2"/>
      <c r="L96" s="2" t="s">
        <v>240</v>
      </c>
      <c r="M96" s="2" t="s">
        <v>228</v>
      </c>
      <c r="O96" s="2" t="s">
        <v>239</v>
      </c>
    </row>
    <row r="97" spans="1:15" ht="90" x14ac:dyDescent="0.25">
      <c r="A97" s="2" t="s">
        <v>320</v>
      </c>
      <c r="B97" s="2" t="s">
        <v>309</v>
      </c>
      <c r="C97" s="2" t="s">
        <v>458</v>
      </c>
      <c r="D97" s="2" t="s">
        <v>443</v>
      </c>
      <c r="E97" s="2" t="s">
        <v>514</v>
      </c>
      <c r="G97" s="2" t="s">
        <v>308</v>
      </c>
      <c r="H97" s="2" t="s">
        <v>639</v>
      </c>
      <c r="I97" s="2" t="s">
        <v>586</v>
      </c>
      <c r="J97" s="2"/>
      <c r="K97" s="2" t="s">
        <v>578</v>
      </c>
      <c r="L97" s="2" t="s">
        <v>139</v>
      </c>
      <c r="M97" s="2" t="s">
        <v>153</v>
      </c>
      <c r="O97" s="2"/>
    </row>
    <row r="98" spans="1:15" ht="60" x14ac:dyDescent="0.25">
      <c r="A98" s="2" t="s">
        <v>2</v>
      </c>
      <c r="B98" s="2" t="s">
        <v>76</v>
      </c>
      <c r="C98" s="2" t="s">
        <v>458</v>
      </c>
      <c r="D98" s="2" t="s">
        <v>451</v>
      </c>
      <c r="E98" s="2" t="s">
        <v>182</v>
      </c>
      <c r="G98" s="2" t="s">
        <v>77</v>
      </c>
      <c r="H98" s="2" t="s">
        <v>640</v>
      </c>
      <c r="I98" s="2"/>
      <c r="J98" s="2"/>
      <c r="K98" s="2"/>
      <c r="L98" s="2" t="s">
        <v>139</v>
      </c>
      <c r="M98" s="2" t="s">
        <v>228</v>
      </c>
      <c r="O98" s="2"/>
    </row>
    <row r="99" spans="1:15" ht="90" x14ac:dyDescent="0.25">
      <c r="A99" s="2" t="s">
        <v>320</v>
      </c>
      <c r="B99" s="2" t="s">
        <v>311</v>
      </c>
      <c r="C99" s="2" t="s">
        <v>458</v>
      </c>
      <c r="D99" s="2" t="s">
        <v>451</v>
      </c>
      <c r="E99" s="2" t="s">
        <v>151</v>
      </c>
      <c r="G99" s="2" t="s">
        <v>310</v>
      </c>
      <c r="H99" s="2" t="s">
        <v>636</v>
      </c>
      <c r="I99" s="2" t="s">
        <v>587</v>
      </c>
      <c r="J99" s="2"/>
      <c r="K99" s="2"/>
      <c r="L99" s="2" t="s">
        <v>139</v>
      </c>
      <c r="M99" s="2" t="s">
        <v>153</v>
      </c>
      <c r="O99" s="2"/>
    </row>
    <row r="100" spans="1:15" ht="72" x14ac:dyDescent="0.25">
      <c r="A100" s="2" t="s">
        <v>2</v>
      </c>
      <c r="B100" s="2" t="s">
        <v>110</v>
      </c>
      <c r="C100" s="2" t="s">
        <v>222</v>
      </c>
      <c r="D100" s="2" t="s">
        <v>224</v>
      </c>
      <c r="E100" s="2" t="s">
        <v>172</v>
      </c>
      <c r="G100" s="2" t="s">
        <v>111</v>
      </c>
      <c r="H100" s="2" t="s">
        <v>685</v>
      </c>
      <c r="I100" s="2" t="s">
        <v>641</v>
      </c>
      <c r="J100" s="2"/>
      <c r="K100" s="2"/>
      <c r="L100" s="2"/>
      <c r="O100" s="5" t="s">
        <v>225</v>
      </c>
    </row>
    <row r="101" spans="1:15" ht="30" x14ac:dyDescent="0.25">
      <c r="A101" s="2" t="s">
        <v>2</v>
      </c>
      <c r="B101" s="2" t="s">
        <v>13</v>
      </c>
      <c r="C101" s="2" t="s">
        <v>222</v>
      </c>
      <c r="D101" s="2" t="s">
        <v>189</v>
      </c>
      <c r="E101" s="2" t="s">
        <v>205</v>
      </c>
      <c r="G101" s="2" t="s">
        <v>14</v>
      </c>
      <c r="H101" s="2" t="s">
        <v>685</v>
      </c>
      <c r="I101" s="1" t="s">
        <v>590</v>
      </c>
      <c r="J101" s="2" t="s">
        <v>588</v>
      </c>
      <c r="K101" s="2"/>
      <c r="L101" s="2" t="s">
        <v>243</v>
      </c>
      <c r="M101" s="2" t="s">
        <v>257</v>
      </c>
      <c r="O101" s="2"/>
    </row>
    <row r="102" spans="1:15" ht="30" x14ac:dyDescent="0.25">
      <c r="A102" s="2" t="s">
        <v>2</v>
      </c>
      <c r="B102" s="2" t="s">
        <v>59</v>
      </c>
      <c r="C102" s="2" t="s">
        <v>222</v>
      </c>
      <c r="D102" s="2" t="s">
        <v>189</v>
      </c>
      <c r="E102" s="2"/>
      <c r="G102" s="2" t="s">
        <v>60</v>
      </c>
      <c r="H102" s="2" t="s">
        <v>685</v>
      </c>
      <c r="I102" s="2" t="s">
        <v>641</v>
      </c>
      <c r="J102" s="2"/>
      <c r="K102" s="2"/>
      <c r="L102" s="2" t="s">
        <v>243</v>
      </c>
      <c r="M102" s="2" t="s">
        <v>153</v>
      </c>
      <c r="O102" s="2"/>
    </row>
    <row r="103" spans="1:15" x14ac:dyDescent="0.25">
      <c r="A103" s="2" t="s">
        <v>2</v>
      </c>
      <c r="B103" s="2" t="s">
        <v>57</v>
      </c>
      <c r="C103" s="2" t="s">
        <v>222</v>
      </c>
      <c r="D103" s="2" t="s">
        <v>190</v>
      </c>
      <c r="E103" s="2"/>
      <c r="G103" s="2" t="s">
        <v>58</v>
      </c>
      <c r="H103" s="2" t="s">
        <v>649</v>
      </c>
      <c r="I103" s="2" t="s">
        <v>683</v>
      </c>
      <c r="J103" s="2"/>
      <c r="K103" s="2"/>
      <c r="L103" s="2" t="s">
        <v>243</v>
      </c>
      <c r="M103" s="2" t="s">
        <v>223</v>
      </c>
      <c r="O103" s="2"/>
    </row>
    <row r="104" spans="1:15" ht="60" x14ac:dyDescent="0.25">
      <c r="A104" s="2" t="s">
        <v>2</v>
      </c>
      <c r="B104" s="2" t="s">
        <v>112</v>
      </c>
      <c r="C104" s="7" t="s">
        <v>222</v>
      </c>
      <c r="D104" s="7" t="s">
        <v>221</v>
      </c>
      <c r="E104" s="2" t="s">
        <v>113</v>
      </c>
      <c r="G104" s="2" t="s">
        <v>113</v>
      </c>
      <c r="H104" s="2"/>
      <c r="I104" s="2"/>
      <c r="J104" s="2" t="s">
        <v>589</v>
      </c>
      <c r="K104" s="2"/>
      <c r="L104" s="2" t="s">
        <v>221</v>
      </c>
      <c r="M104" s="2" t="s">
        <v>223</v>
      </c>
      <c r="O104" s="5" t="s">
        <v>226</v>
      </c>
    </row>
    <row r="105" spans="1:15" ht="30" x14ac:dyDescent="0.25">
      <c r="A105" s="2" t="s">
        <v>2</v>
      </c>
      <c r="B105" s="2" t="s">
        <v>31</v>
      </c>
      <c r="C105" s="2" t="s">
        <v>222</v>
      </c>
      <c r="D105" s="2" t="s">
        <v>199</v>
      </c>
      <c r="E105" s="2" t="s">
        <v>200</v>
      </c>
      <c r="G105" s="2" t="s">
        <v>32</v>
      </c>
      <c r="H105" s="2"/>
      <c r="I105" s="2" t="s">
        <v>590</v>
      </c>
      <c r="J105" s="2" t="s">
        <v>591</v>
      </c>
      <c r="K105" s="2"/>
      <c r="L105" s="2" t="s">
        <v>222</v>
      </c>
      <c r="M105" s="2" t="s">
        <v>153</v>
      </c>
      <c r="O105" s="2"/>
    </row>
    <row r="106" spans="1:15" ht="30" x14ac:dyDescent="0.25">
      <c r="A106" s="2" t="s">
        <v>2</v>
      </c>
      <c r="B106" s="2" t="s">
        <v>29</v>
      </c>
      <c r="C106" s="2" t="s">
        <v>222</v>
      </c>
      <c r="D106" s="2" t="s">
        <v>199</v>
      </c>
      <c r="E106" s="2"/>
      <c r="G106" s="2" t="s">
        <v>30</v>
      </c>
      <c r="H106" s="2"/>
      <c r="I106" s="2"/>
      <c r="J106" s="2" t="s">
        <v>591</v>
      </c>
      <c r="K106" s="2"/>
      <c r="L106" s="2" t="s">
        <v>222</v>
      </c>
      <c r="M106" s="2" t="s">
        <v>153</v>
      </c>
      <c r="O106" s="2"/>
    </row>
    <row r="107" spans="1:15" x14ac:dyDescent="0.25">
      <c r="A107" s="2" t="s">
        <v>321</v>
      </c>
      <c r="B107" s="2" t="s">
        <v>319</v>
      </c>
      <c r="C107" s="2" t="s">
        <v>222</v>
      </c>
      <c r="D107" s="2" t="s">
        <v>515</v>
      </c>
      <c r="E107" s="2"/>
      <c r="G107" s="2" t="s">
        <v>319</v>
      </c>
      <c r="H107" s="2"/>
      <c r="I107" s="2"/>
      <c r="J107" s="2"/>
      <c r="K107" s="2"/>
      <c r="L107" s="2" t="s">
        <v>222</v>
      </c>
      <c r="M107" s="2" t="s">
        <v>153</v>
      </c>
      <c r="O107" s="2"/>
    </row>
    <row r="108" spans="1:15" ht="45" x14ac:dyDescent="0.25">
      <c r="A108" s="2" t="s">
        <v>2</v>
      </c>
      <c r="B108" s="2" t="s">
        <v>133</v>
      </c>
      <c r="C108" s="2" t="s">
        <v>154</v>
      </c>
      <c r="D108" s="2" t="s">
        <v>130</v>
      </c>
      <c r="E108" s="2" t="s">
        <v>168</v>
      </c>
      <c r="G108" s="2" t="s">
        <v>134</v>
      </c>
      <c r="H108" s="1" t="s">
        <v>649</v>
      </c>
      <c r="I108" s="2"/>
      <c r="J108" s="2"/>
      <c r="K108" s="2"/>
      <c r="L108" s="2"/>
      <c r="O108" s="6" t="s">
        <v>211</v>
      </c>
    </row>
    <row r="109" spans="1:15" ht="60" x14ac:dyDescent="0.25">
      <c r="A109" s="2" t="s">
        <v>322</v>
      </c>
      <c r="B109" s="2" t="s">
        <v>266</v>
      </c>
      <c r="C109" s="2" t="s">
        <v>154</v>
      </c>
      <c r="D109" s="2" t="s">
        <v>130</v>
      </c>
      <c r="E109" s="2" t="s">
        <v>264</v>
      </c>
      <c r="G109" s="2" t="s">
        <v>265</v>
      </c>
      <c r="H109" s="1" t="s">
        <v>649</v>
      </c>
      <c r="I109" s="2"/>
      <c r="J109" s="2"/>
      <c r="K109" s="2"/>
      <c r="L109" s="2" t="s">
        <v>167</v>
      </c>
      <c r="M109" s="2" t="s">
        <v>157</v>
      </c>
      <c r="O109" s="2"/>
    </row>
    <row r="110" spans="1:15" ht="60" x14ac:dyDescent="0.25">
      <c r="A110" s="2" t="s">
        <v>322</v>
      </c>
      <c r="B110" s="2" t="s">
        <v>269</v>
      </c>
      <c r="C110" s="2" t="s">
        <v>154</v>
      </c>
      <c r="D110" s="2" t="s">
        <v>130</v>
      </c>
      <c r="E110" s="2" t="s">
        <v>267</v>
      </c>
      <c r="G110" s="2" t="s">
        <v>268</v>
      </c>
      <c r="H110" s="1" t="s">
        <v>602</v>
      </c>
      <c r="I110" s="2" t="s">
        <v>601</v>
      </c>
      <c r="J110" s="2"/>
      <c r="K110" s="2"/>
      <c r="L110" s="2" t="s">
        <v>154</v>
      </c>
      <c r="M110" s="2" t="s">
        <v>157</v>
      </c>
      <c r="O110" s="2"/>
    </row>
    <row r="111" spans="1:15" ht="75" x14ac:dyDescent="0.25">
      <c r="A111" s="2" t="s">
        <v>745</v>
      </c>
      <c r="B111" s="2" t="s">
        <v>272</v>
      </c>
      <c r="C111" s="2" t="s">
        <v>154</v>
      </c>
      <c r="D111" s="2" t="s">
        <v>130</v>
      </c>
      <c r="E111" s="2" t="s">
        <v>270</v>
      </c>
      <c r="G111" s="2" t="s">
        <v>271</v>
      </c>
      <c r="H111" s="1" t="s">
        <v>649</v>
      </c>
      <c r="I111" s="2"/>
      <c r="J111" s="2"/>
      <c r="K111" s="2"/>
      <c r="L111" s="2" t="s">
        <v>167</v>
      </c>
      <c r="M111" s="2" t="s">
        <v>157</v>
      </c>
      <c r="O111" s="2"/>
    </row>
    <row r="112" spans="1:15" ht="75" x14ac:dyDescent="0.25">
      <c r="A112" s="2" t="s">
        <v>748</v>
      </c>
      <c r="B112" s="2" t="s">
        <v>275</v>
      </c>
      <c r="C112" s="2" t="s">
        <v>154</v>
      </c>
      <c r="D112" s="2" t="s">
        <v>130</v>
      </c>
      <c r="E112" s="2" t="s">
        <v>273</v>
      </c>
      <c r="G112" s="2" t="s">
        <v>274</v>
      </c>
      <c r="H112" s="1" t="s">
        <v>602</v>
      </c>
      <c r="I112" s="2" t="s">
        <v>601</v>
      </c>
      <c r="J112" s="2"/>
      <c r="K112" s="2"/>
      <c r="L112" s="2" t="s">
        <v>167</v>
      </c>
      <c r="M112" s="2" t="s">
        <v>157</v>
      </c>
      <c r="O112" s="2"/>
    </row>
    <row r="113" spans="1:15" ht="75" x14ac:dyDescent="0.25">
      <c r="A113" s="2" t="s">
        <v>745</v>
      </c>
      <c r="B113" s="2" t="s">
        <v>278</v>
      </c>
      <c r="C113" s="2" t="s">
        <v>154</v>
      </c>
      <c r="D113" s="2" t="s">
        <v>130</v>
      </c>
      <c r="E113" s="2" t="s">
        <v>276</v>
      </c>
      <c r="G113" s="2" t="s">
        <v>277</v>
      </c>
      <c r="H113" s="1" t="s">
        <v>649</v>
      </c>
      <c r="I113" s="2"/>
      <c r="J113" s="2"/>
      <c r="K113" s="2"/>
      <c r="L113" s="2" t="s">
        <v>167</v>
      </c>
      <c r="M113" s="2" t="s">
        <v>157</v>
      </c>
      <c r="O113" s="2"/>
    </row>
    <row r="114" spans="1:15" ht="60" x14ac:dyDescent="0.25">
      <c r="A114" s="2" t="s">
        <v>322</v>
      </c>
      <c r="B114" s="2" t="s">
        <v>281</v>
      </c>
      <c r="C114" s="2" t="s">
        <v>154</v>
      </c>
      <c r="D114" s="2" t="s">
        <v>130</v>
      </c>
      <c r="E114" s="2" t="s">
        <v>279</v>
      </c>
      <c r="G114" s="2" t="s">
        <v>280</v>
      </c>
      <c r="H114" s="1" t="s">
        <v>649</v>
      </c>
      <c r="I114" s="2"/>
      <c r="J114" s="2"/>
      <c r="K114" s="2"/>
      <c r="L114" s="2" t="s">
        <v>154</v>
      </c>
      <c r="M114" s="2" t="s">
        <v>157</v>
      </c>
      <c r="O114" s="2"/>
    </row>
    <row r="115" spans="1:15" ht="75" x14ac:dyDescent="0.25">
      <c r="A115" s="2" t="s">
        <v>748</v>
      </c>
      <c r="B115" s="2" t="s">
        <v>284</v>
      </c>
      <c r="C115" s="2" t="s">
        <v>154</v>
      </c>
      <c r="D115" s="2" t="s">
        <v>130</v>
      </c>
      <c r="E115" s="2" t="s">
        <v>282</v>
      </c>
      <c r="G115" s="2" t="s">
        <v>283</v>
      </c>
      <c r="H115" s="1" t="s">
        <v>602</v>
      </c>
      <c r="I115" s="2" t="s">
        <v>601</v>
      </c>
      <c r="J115" s="2"/>
      <c r="K115" s="2"/>
      <c r="L115" s="2" t="s">
        <v>167</v>
      </c>
      <c r="M115" s="2" t="s">
        <v>157</v>
      </c>
      <c r="O115" s="2"/>
    </row>
    <row r="116" spans="1:15" x14ac:dyDescent="0.25">
      <c r="C116" s="2" t="s">
        <v>154</v>
      </c>
      <c r="D116" s="2" t="s">
        <v>130</v>
      </c>
      <c r="E116" s="2" t="s">
        <v>169</v>
      </c>
      <c r="G116" s="2"/>
      <c r="I116" s="2"/>
      <c r="J116" s="2"/>
      <c r="K116" s="2"/>
      <c r="L116" s="2"/>
      <c r="O116" s="6"/>
    </row>
    <row r="117" spans="1:15" ht="75" x14ac:dyDescent="0.25">
      <c r="A117" s="2" t="s">
        <v>747</v>
      </c>
      <c r="B117" s="2" t="s">
        <v>131</v>
      </c>
      <c r="C117" s="2" t="s">
        <v>154</v>
      </c>
      <c r="D117" s="2" t="s">
        <v>130</v>
      </c>
      <c r="E117" s="2" t="s">
        <v>170</v>
      </c>
      <c r="G117" s="2" t="s">
        <v>132</v>
      </c>
      <c r="H117" s="1" t="s">
        <v>602</v>
      </c>
      <c r="I117" s="2" t="s">
        <v>746</v>
      </c>
      <c r="J117" s="2"/>
      <c r="K117" s="2"/>
      <c r="L117" s="2" t="s">
        <v>167</v>
      </c>
      <c r="M117" s="2" t="s">
        <v>212</v>
      </c>
      <c r="O117" s="2" t="s">
        <v>213</v>
      </c>
    </row>
    <row r="118" spans="1:15" ht="75" x14ac:dyDescent="0.25">
      <c r="A118" s="2" t="s">
        <v>747</v>
      </c>
      <c r="B118" s="2" t="s">
        <v>129</v>
      </c>
      <c r="C118" s="2" t="s">
        <v>154</v>
      </c>
      <c r="D118" s="2" t="s">
        <v>130</v>
      </c>
      <c r="F118" s="2"/>
      <c r="G118" s="2" t="s">
        <v>130</v>
      </c>
      <c r="H118" s="1" t="s">
        <v>602</v>
      </c>
      <c r="I118" s="2" t="s">
        <v>601</v>
      </c>
      <c r="J118" s="2"/>
      <c r="K118" s="2"/>
      <c r="L118" s="2" t="s">
        <v>167</v>
      </c>
      <c r="M118" s="2" t="s">
        <v>153</v>
      </c>
      <c r="O118" s="6" t="s">
        <v>211</v>
      </c>
    </row>
    <row r="119" spans="1:15" ht="45" x14ac:dyDescent="0.25">
      <c r="A119" s="2" t="s">
        <v>2</v>
      </c>
      <c r="B119" s="2" t="s">
        <v>51</v>
      </c>
      <c r="C119" s="2" t="s">
        <v>154</v>
      </c>
      <c r="D119" s="2" t="s">
        <v>192</v>
      </c>
      <c r="E119" s="2" t="s">
        <v>193</v>
      </c>
      <c r="G119" s="2" t="s">
        <v>52</v>
      </c>
      <c r="H119" s="2" t="s">
        <v>646</v>
      </c>
      <c r="I119" s="2"/>
      <c r="J119" s="2"/>
      <c r="K119" s="2"/>
      <c r="L119" s="2" t="s">
        <v>245</v>
      </c>
      <c r="M119" s="2" t="s">
        <v>153</v>
      </c>
      <c r="O119" s="2"/>
    </row>
    <row r="120" spans="1:15" ht="60" x14ac:dyDescent="0.25">
      <c r="A120" s="2" t="s">
        <v>2</v>
      </c>
      <c r="B120" s="2" t="s">
        <v>49</v>
      </c>
      <c r="C120" s="2" t="s">
        <v>154</v>
      </c>
      <c r="D120" s="2" t="s">
        <v>192</v>
      </c>
      <c r="E120" s="2"/>
      <c r="G120" s="2" t="s">
        <v>50</v>
      </c>
      <c r="H120" s="2" t="s">
        <v>602</v>
      </c>
      <c r="I120" s="2"/>
      <c r="J120" s="2"/>
      <c r="K120" s="2"/>
      <c r="L120" s="2" t="s">
        <v>154</v>
      </c>
      <c r="M120" s="2" t="s">
        <v>223</v>
      </c>
      <c r="O120" s="2"/>
    </row>
    <row r="121" spans="1:15" ht="30" x14ac:dyDescent="0.25">
      <c r="A121" s="2" t="s">
        <v>2</v>
      </c>
      <c r="B121" s="2" t="s">
        <v>108</v>
      </c>
      <c r="C121" s="2" t="s">
        <v>154</v>
      </c>
      <c r="D121" s="2" t="s">
        <v>449</v>
      </c>
      <c r="E121" s="2"/>
      <c r="G121" s="2" t="s">
        <v>109</v>
      </c>
      <c r="H121" s="2" t="s">
        <v>602</v>
      </c>
      <c r="I121" s="2"/>
      <c r="J121" s="2"/>
      <c r="K121" s="2"/>
      <c r="L121" s="2" t="s">
        <v>154</v>
      </c>
      <c r="M121" s="2" t="s">
        <v>223</v>
      </c>
      <c r="O121" s="2" t="s">
        <v>227</v>
      </c>
    </row>
    <row r="122" spans="1:15" ht="60" x14ac:dyDescent="0.25">
      <c r="A122" s="2" t="s">
        <v>322</v>
      </c>
      <c r="B122" s="2" t="s">
        <v>298</v>
      </c>
      <c r="C122" s="2" t="s">
        <v>154</v>
      </c>
      <c r="D122" s="2" t="s">
        <v>297</v>
      </c>
      <c r="E122" s="2"/>
      <c r="G122" s="2" t="s">
        <v>156</v>
      </c>
      <c r="H122" s="2"/>
      <c r="I122" s="2"/>
      <c r="J122" s="2"/>
      <c r="K122" s="2"/>
      <c r="L122" s="2" t="s">
        <v>233</v>
      </c>
      <c r="M122" s="2" t="s">
        <v>233</v>
      </c>
      <c r="O122" s="2"/>
    </row>
    <row r="123" spans="1:15" ht="45" x14ac:dyDescent="0.25">
      <c r="A123" s="2" t="s">
        <v>2</v>
      </c>
      <c r="B123" s="2" t="s">
        <v>74</v>
      </c>
      <c r="C123" s="2" t="s">
        <v>154</v>
      </c>
      <c r="D123" s="2" t="s">
        <v>183</v>
      </c>
      <c r="E123" s="2"/>
      <c r="G123" s="2" t="s">
        <v>75</v>
      </c>
      <c r="H123" s="2" t="s">
        <v>647</v>
      </c>
      <c r="I123" s="2"/>
      <c r="J123" s="2"/>
      <c r="K123" s="2"/>
      <c r="L123" s="2" t="s">
        <v>154</v>
      </c>
      <c r="M123" s="2" t="s">
        <v>217</v>
      </c>
      <c r="O123" s="2" t="s">
        <v>241</v>
      </c>
    </row>
    <row r="124" spans="1:15" ht="45" x14ac:dyDescent="0.25">
      <c r="A124" s="2" t="s">
        <v>2</v>
      </c>
      <c r="B124" s="2" t="s">
        <v>47</v>
      </c>
      <c r="C124" s="2" t="s">
        <v>154</v>
      </c>
      <c r="D124" s="2" t="s">
        <v>194</v>
      </c>
      <c r="E124" s="2" t="s">
        <v>195</v>
      </c>
      <c r="G124" s="2" t="s">
        <v>48</v>
      </c>
      <c r="H124" s="2" t="s">
        <v>602</v>
      </c>
      <c r="I124" s="2" t="s">
        <v>648</v>
      </c>
      <c r="J124" s="2"/>
      <c r="K124" s="2"/>
      <c r="L124" s="2" t="s">
        <v>154</v>
      </c>
      <c r="M124" s="2" t="s">
        <v>223</v>
      </c>
      <c r="O124" s="2"/>
    </row>
    <row r="125" spans="1:15" ht="60" x14ac:dyDescent="0.25">
      <c r="A125" s="2" t="s">
        <v>2</v>
      </c>
      <c r="B125" s="2" t="s">
        <v>45</v>
      </c>
      <c r="C125" s="2" t="s">
        <v>154</v>
      </c>
      <c r="D125" s="2" t="s">
        <v>194</v>
      </c>
      <c r="E125" s="2"/>
      <c r="G125" s="2" t="s">
        <v>46</v>
      </c>
      <c r="H125" s="2" t="s">
        <v>602</v>
      </c>
      <c r="I125" s="2"/>
      <c r="J125" s="2"/>
      <c r="K125" s="2"/>
      <c r="L125" s="2" t="s">
        <v>154</v>
      </c>
      <c r="M125" s="2" t="s">
        <v>223</v>
      </c>
      <c r="O125" s="2"/>
    </row>
    <row r="126" spans="1:15" ht="30" x14ac:dyDescent="0.25">
      <c r="A126" s="2" t="s">
        <v>2</v>
      </c>
      <c r="B126" s="2" t="s">
        <v>39</v>
      </c>
      <c r="C126" s="2" t="s">
        <v>154</v>
      </c>
      <c r="D126" s="2" t="s">
        <v>40</v>
      </c>
      <c r="E126" s="2"/>
      <c r="G126" s="2"/>
      <c r="H126" s="2" t="s">
        <v>602</v>
      </c>
      <c r="I126" s="2"/>
      <c r="J126" s="2"/>
      <c r="K126" s="2"/>
      <c r="L126" s="2" t="s">
        <v>246</v>
      </c>
      <c r="M126" s="2" t="s">
        <v>223</v>
      </c>
      <c r="O126" s="2"/>
    </row>
    <row r="127" spans="1:15" ht="30" x14ac:dyDescent="0.25">
      <c r="A127" s="2" t="s">
        <v>2</v>
      </c>
      <c r="B127" s="2" t="s">
        <v>41</v>
      </c>
      <c r="C127" s="2" t="s">
        <v>154</v>
      </c>
      <c r="D127" s="2" t="s">
        <v>454</v>
      </c>
      <c r="E127" s="2" t="s">
        <v>197</v>
      </c>
      <c r="G127" s="2" t="s">
        <v>42</v>
      </c>
      <c r="H127" s="2" t="s">
        <v>649</v>
      </c>
      <c r="I127" s="2" t="s">
        <v>682</v>
      </c>
      <c r="J127" s="2" t="s">
        <v>662</v>
      </c>
      <c r="K127" s="2"/>
      <c r="L127" s="2" t="s">
        <v>222</v>
      </c>
      <c r="M127" s="2" t="s">
        <v>223</v>
      </c>
      <c r="O127" s="2"/>
    </row>
    <row r="128" spans="1:15" x14ac:dyDescent="0.25">
      <c r="A128" s="2" t="s">
        <v>323</v>
      </c>
      <c r="C128" s="2" t="s">
        <v>154</v>
      </c>
      <c r="D128" s="2" t="s">
        <v>462</v>
      </c>
      <c r="E128" s="2" t="s">
        <v>464</v>
      </c>
      <c r="G128" s="2" t="s">
        <v>333</v>
      </c>
      <c r="H128" s="2" t="s">
        <v>614</v>
      </c>
      <c r="I128" s="2"/>
      <c r="J128" s="2"/>
      <c r="K128" s="2"/>
      <c r="L128" s="2"/>
      <c r="M128" s="2" t="s">
        <v>332</v>
      </c>
      <c r="O128" s="2"/>
    </row>
    <row r="129" spans="1:15" x14ac:dyDescent="0.25">
      <c r="A129" s="2" t="s">
        <v>142</v>
      </c>
      <c r="B129" s="2" t="s">
        <v>155</v>
      </c>
      <c r="C129" s="2" t="s">
        <v>154</v>
      </c>
      <c r="D129" s="2"/>
      <c r="E129" s="2" t="s">
        <v>155</v>
      </c>
      <c r="G129" s="2" t="s">
        <v>155</v>
      </c>
      <c r="H129" s="2"/>
      <c r="I129" s="2"/>
      <c r="J129" s="2"/>
      <c r="K129" s="2"/>
      <c r="L129" s="2" t="s">
        <v>154</v>
      </c>
      <c r="M129" s="2" t="s">
        <v>153</v>
      </c>
      <c r="O129" s="2" t="s">
        <v>434</v>
      </c>
    </row>
    <row r="130" spans="1:15" ht="56.25" x14ac:dyDescent="0.25">
      <c r="A130" s="2" t="s">
        <v>2</v>
      </c>
      <c r="B130" s="2" t="s">
        <v>35</v>
      </c>
      <c r="C130" s="2" t="s">
        <v>154</v>
      </c>
      <c r="D130" s="2"/>
      <c r="E130" s="2" t="s">
        <v>198</v>
      </c>
      <c r="G130" s="2" t="s">
        <v>36</v>
      </c>
      <c r="H130" s="2" t="s">
        <v>649</v>
      </c>
      <c r="I130" s="2" t="s">
        <v>684</v>
      </c>
      <c r="J130" s="2"/>
      <c r="K130" s="2"/>
      <c r="L130" s="2" t="s">
        <v>243</v>
      </c>
      <c r="M130" s="2" t="s">
        <v>153</v>
      </c>
      <c r="O130" s="6" t="s">
        <v>247</v>
      </c>
    </row>
    <row r="131" spans="1:15" x14ac:dyDescent="0.25">
      <c r="A131" s="2" t="s">
        <v>323</v>
      </c>
      <c r="B131" s="8" t="s">
        <v>459</v>
      </c>
      <c r="C131" s="2" t="s">
        <v>154</v>
      </c>
      <c r="D131" s="2"/>
      <c r="E131" s="2"/>
      <c r="G131" s="2" t="s">
        <v>324</v>
      </c>
      <c r="H131" s="2"/>
      <c r="I131" s="2"/>
      <c r="J131" s="2"/>
      <c r="K131" s="2"/>
      <c r="L131" s="2"/>
      <c r="M131" s="2" t="s">
        <v>257</v>
      </c>
      <c r="O131" s="2"/>
    </row>
    <row r="132" spans="1:15" ht="105" x14ac:dyDescent="0.25">
      <c r="A132" s="2" t="s">
        <v>2</v>
      </c>
      <c r="B132" s="2" t="s">
        <v>135</v>
      </c>
      <c r="C132" s="2" t="s">
        <v>478</v>
      </c>
      <c r="D132" s="2" t="s">
        <v>165</v>
      </c>
      <c r="E132" s="2" t="s">
        <v>136</v>
      </c>
      <c r="G132" s="2" t="s">
        <v>136</v>
      </c>
      <c r="H132" s="2" t="s">
        <v>650</v>
      </c>
      <c r="I132" s="2"/>
      <c r="J132" s="2" t="s">
        <v>651</v>
      </c>
      <c r="K132" s="2"/>
      <c r="L132" s="2" t="s">
        <v>165</v>
      </c>
      <c r="M132" s="2" t="s">
        <v>166</v>
      </c>
      <c r="O132" s="2"/>
    </row>
    <row r="133" spans="1:15" ht="240" x14ac:dyDescent="0.25">
      <c r="A133" s="2" t="s">
        <v>2</v>
      </c>
      <c r="B133" s="2" t="s">
        <v>37</v>
      </c>
      <c r="C133" s="2" t="s">
        <v>478</v>
      </c>
      <c r="D133" s="2" t="s">
        <v>165</v>
      </c>
      <c r="E133" s="2" t="s">
        <v>38</v>
      </c>
      <c r="F133" s="2"/>
      <c r="G133" s="2" t="s">
        <v>38</v>
      </c>
      <c r="H133" s="2" t="s">
        <v>650</v>
      </c>
      <c r="I133" s="2"/>
      <c r="J133" s="2" t="s">
        <v>651</v>
      </c>
      <c r="K133" s="2"/>
      <c r="L133" s="2" t="s">
        <v>165</v>
      </c>
      <c r="M133" s="2" t="s">
        <v>233</v>
      </c>
      <c r="O133" s="2"/>
    </row>
    <row r="134" spans="1:15" ht="60" x14ac:dyDescent="0.25">
      <c r="A134" s="2" t="s">
        <v>2</v>
      </c>
      <c r="B134" s="2" t="s">
        <v>121</v>
      </c>
      <c r="C134" s="2" t="s">
        <v>478</v>
      </c>
      <c r="D134" s="2" t="s">
        <v>167</v>
      </c>
      <c r="E134" s="2"/>
      <c r="F134" s="2"/>
      <c r="G134" s="2" t="s">
        <v>122</v>
      </c>
      <c r="H134" s="1" t="s">
        <v>602</v>
      </c>
      <c r="I134" s="2" t="s">
        <v>601</v>
      </c>
      <c r="J134" s="2"/>
      <c r="K134" s="2"/>
      <c r="L134" s="2" t="s">
        <v>167</v>
      </c>
      <c r="M134" s="2" t="s">
        <v>157</v>
      </c>
      <c r="O134" s="2"/>
    </row>
    <row r="135" spans="1:15" ht="105" x14ac:dyDescent="0.25">
      <c r="A135" s="2" t="s">
        <v>2</v>
      </c>
      <c r="B135" s="2" t="s">
        <v>104</v>
      </c>
      <c r="C135" s="2" t="s">
        <v>478</v>
      </c>
      <c r="D135" s="2" t="s">
        <v>105</v>
      </c>
      <c r="E135" s="2"/>
      <c r="F135" s="2"/>
      <c r="G135" s="2" t="s">
        <v>105</v>
      </c>
      <c r="H135" s="2"/>
      <c r="I135" s="2" t="s">
        <v>652</v>
      </c>
      <c r="J135" s="2"/>
      <c r="K135" s="2"/>
      <c r="L135" s="2" t="s">
        <v>233</v>
      </c>
      <c r="M135" s="2" t="s">
        <v>233</v>
      </c>
      <c r="O135" s="2" t="s">
        <v>653</v>
      </c>
    </row>
    <row r="136" spans="1:15" ht="60" x14ac:dyDescent="0.25">
      <c r="A136" s="2" t="s">
        <v>2</v>
      </c>
      <c r="B136" s="2" t="s">
        <v>96</v>
      </c>
      <c r="C136" s="2" t="s">
        <v>478</v>
      </c>
      <c r="D136" s="2" t="s">
        <v>97</v>
      </c>
      <c r="E136" s="2"/>
      <c r="F136" s="2"/>
      <c r="G136" s="2" t="s">
        <v>97</v>
      </c>
      <c r="H136" s="2" t="s">
        <v>655</v>
      </c>
      <c r="I136" s="2" t="s">
        <v>580</v>
      </c>
      <c r="J136" s="2"/>
      <c r="K136" s="2"/>
      <c r="L136" s="2" t="s">
        <v>232</v>
      </c>
      <c r="M136" s="2" t="s">
        <v>233</v>
      </c>
      <c r="O136" s="2" t="s">
        <v>654</v>
      </c>
    </row>
    <row r="137" spans="1:15" ht="30" x14ac:dyDescent="0.25">
      <c r="A137" s="2" t="s">
        <v>2</v>
      </c>
      <c r="B137" s="2" t="s">
        <v>82</v>
      </c>
      <c r="C137" s="2" t="s">
        <v>478</v>
      </c>
      <c r="D137" s="2" t="s">
        <v>176</v>
      </c>
      <c r="E137" s="2"/>
      <c r="F137" s="2"/>
      <c r="G137" s="2" t="s">
        <v>83</v>
      </c>
      <c r="H137" s="2" t="s">
        <v>656</v>
      </c>
      <c r="I137" s="2"/>
      <c r="J137" s="2"/>
      <c r="K137" s="2"/>
      <c r="L137" s="2" t="s">
        <v>233</v>
      </c>
      <c r="M137" s="2" t="s">
        <v>233</v>
      </c>
      <c r="O137" s="2" t="s">
        <v>236</v>
      </c>
    </row>
    <row r="138" spans="1:15" ht="60" x14ac:dyDescent="0.25">
      <c r="A138" s="2" t="s">
        <v>322</v>
      </c>
      <c r="B138" s="2" t="s">
        <v>301</v>
      </c>
      <c r="C138" s="2" t="s">
        <v>478</v>
      </c>
      <c r="D138" s="2" t="s">
        <v>253</v>
      </c>
      <c r="E138" s="2" t="s">
        <v>299</v>
      </c>
      <c r="F138" s="2"/>
      <c r="G138" s="2" t="s">
        <v>300</v>
      </c>
      <c r="H138" s="2" t="s">
        <v>233</v>
      </c>
      <c r="I138" s="2"/>
      <c r="J138" s="2"/>
      <c r="K138" s="2"/>
      <c r="L138" s="2" t="s">
        <v>253</v>
      </c>
      <c r="M138" s="2" t="s">
        <v>233</v>
      </c>
      <c r="O138" s="2"/>
    </row>
    <row r="139" spans="1:15" x14ac:dyDescent="0.25">
      <c r="A139" s="2" t="s">
        <v>382</v>
      </c>
      <c r="C139" s="2" t="s">
        <v>460</v>
      </c>
      <c r="D139" s="2" t="s">
        <v>484</v>
      </c>
      <c r="G139" s="2" t="s">
        <v>398</v>
      </c>
      <c r="H139" s="2" t="s">
        <v>614</v>
      </c>
      <c r="I139" s="2"/>
      <c r="J139" s="2"/>
      <c r="K139" s="2"/>
      <c r="L139" s="2" t="s">
        <v>154</v>
      </c>
      <c r="M139" s="2" t="s">
        <v>421</v>
      </c>
      <c r="O139" s="2"/>
    </row>
    <row r="140" spans="1:15" ht="75" x14ac:dyDescent="0.25">
      <c r="A140" s="2" t="s">
        <v>658</v>
      </c>
      <c r="B140" s="2" t="s">
        <v>307</v>
      </c>
      <c r="C140" s="2" t="s">
        <v>478</v>
      </c>
      <c r="D140" s="2" t="s">
        <v>305</v>
      </c>
      <c r="F140" s="2"/>
      <c r="G140" s="2" t="s">
        <v>306</v>
      </c>
      <c r="H140" s="2" t="s">
        <v>425</v>
      </c>
      <c r="I140" s="2"/>
      <c r="J140" s="2"/>
      <c r="K140" s="2"/>
      <c r="L140" s="2" t="s">
        <v>233</v>
      </c>
      <c r="M140" s="2" t="s">
        <v>233</v>
      </c>
      <c r="O140" s="2" t="s">
        <v>657</v>
      </c>
    </row>
    <row r="141" spans="1:15" x14ac:dyDescent="0.25">
      <c r="A141" s="2" t="s">
        <v>382</v>
      </c>
      <c r="G141" s="19" t="s">
        <v>794</v>
      </c>
    </row>
    <row r="142" spans="1:15" x14ac:dyDescent="0.25">
      <c r="A142" s="2" t="s">
        <v>382</v>
      </c>
      <c r="B142" s="2" t="s">
        <v>393</v>
      </c>
      <c r="C142" s="2" t="s">
        <v>456</v>
      </c>
      <c r="D142" s="2"/>
      <c r="E142" s="2"/>
      <c r="G142" s="2" t="s">
        <v>392</v>
      </c>
      <c r="H142" s="2"/>
      <c r="I142" s="2"/>
      <c r="J142" s="2"/>
      <c r="K142" s="2"/>
      <c r="L142" s="2"/>
      <c r="M142" s="2" t="s">
        <v>257</v>
      </c>
      <c r="O142" s="2"/>
    </row>
    <row r="143" spans="1:15" ht="75" x14ac:dyDescent="0.25">
      <c r="A143" s="2" t="s">
        <v>2</v>
      </c>
      <c r="B143" s="2" t="s">
        <v>3</v>
      </c>
      <c r="C143" s="2" t="s">
        <v>478</v>
      </c>
      <c r="D143" s="2" t="s">
        <v>191</v>
      </c>
      <c r="E143" s="2" t="s">
        <v>209</v>
      </c>
      <c r="G143" s="2" t="s">
        <v>4</v>
      </c>
      <c r="H143" s="2" t="s">
        <v>660</v>
      </c>
      <c r="I143" s="2"/>
      <c r="J143" s="2" t="s">
        <v>593</v>
      </c>
      <c r="L143" s="2" t="s">
        <v>233</v>
      </c>
      <c r="M143" s="2" t="s">
        <v>233</v>
      </c>
      <c r="O143" s="2"/>
    </row>
    <row r="144" spans="1:15" ht="75" x14ac:dyDescent="0.25">
      <c r="A144" s="2" t="s">
        <v>2</v>
      </c>
      <c r="B144" s="2" t="s">
        <v>0</v>
      </c>
      <c r="C144" s="2" t="s">
        <v>478</v>
      </c>
      <c r="D144" s="2" t="s">
        <v>191</v>
      </c>
      <c r="E144" s="2" t="s">
        <v>210</v>
      </c>
      <c r="G144" s="2" t="s">
        <v>1</v>
      </c>
      <c r="H144" s="2" t="s">
        <v>655</v>
      </c>
      <c r="I144" s="2" t="s">
        <v>661</v>
      </c>
      <c r="J144" s="2" t="s">
        <v>593</v>
      </c>
      <c r="L144" s="2" t="s">
        <v>233</v>
      </c>
      <c r="M144" s="2" t="s">
        <v>233</v>
      </c>
      <c r="O144" s="2"/>
    </row>
    <row r="145" spans="1:15" ht="60" x14ac:dyDescent="0.25">
      <c r="A145" s="2" t="s">
        <v>2</v>
      </c>
      <c r="B145" s="2" t="s">
        <v>34</v>
      </c>
      <c r="C145" s="2" t="s">
        <v>478</v>
      </c>
      <c r="D145" s="8" t="s">
        <v>33</v>
      </c>
      <c r="F145" s="2"/>
      <c r="G145" s="2" t="s">
        <v>33</v>
      </c>
      <c r="H145" s="2"/>
      <c r="I145" s="2" t="s">
        <v>594</v>
      </c>
      <c r="J145" s="2" t="s">
        <v>662</v>
      </c>
      <c r="K145" s="2"/>
      <c r="L145" s="2" t="s">
        <v>233</v>
      </c>
      <c r="M145" s="2" t="s">
        <v>233</v>
      </c>
      <c r="O145" s="2" t="s">
        <v>663</v>
      </c>
    </row>
    <row r="146" spans="1:15" ht="90" x14ac:dyDescent="0.25">
      <c r="A146" s="2" t="s">
        <v>320</v>
      </c>
      <c r="B146" s="2" t="s">
        <v>260</v>
      </c>
      <c r="C146" s="2" t="s">
        <v>478</v>
      </c>
      <c r="D146" s="2" t="s">
        <v>503</v>
      </c>
      <c r="E146" s="2"/>
      <c r="F146" s="2"/>
      <c r="G146" s="2" t="s">
        <v>259</v>
      </c>
      <c r="H146" s="2" t="s">
        <v>425</v>
      </c>
      <c r="I146" s="2" t="s">
        <v>595</v>
      </c>
      <c r="J146" s="2"/>
      <c r="K146" s="2"/>
      <c r="L146" s="2" t="s">
        <v>233</v>
      </c>
      <c r="M146" s="2" t="s">
        <v>233</v>
      </c>
      <c r="O146" s="2" t="s">
        <v>663</v>
      </c>
    </row>
    <row r="147" spans="1:15" ht="240" x14ac:dyDescent="0.25">
      <c r="A147" s="2" t="s">
        <v>664</v>
      </c>
      <c r="B147" s="2" t="s">
        <v>665</v>
      </c>
      <c r="C147" s="2" t="s">
        <v>478</v>
      </c>
      <c r="D147" s="2" t="s">
        <v>504</v>
      </c>
      <c r="F147" s="2"/>
      <c r="G147" s="2" t="s">
        <v>315</v>
      </c>
      <c r="H147" s="2" t="s">
        <v>425</v>
      </c>
      <c r="I147" s="2" t="s">
        <v>425</v>
      </c>
      <c r="J147" s="2" t="s">
        <v>582</v>
      </c>
      <c r="L147" s="2" t="s">
        <v>233</v>
      </c>
      <c r="M147" s="2" t="s">
        <v>233</v>
      </c>
      <c r="O147" s="2" t="s">
        <v>663</v>
      </c>
    </row>
    <row r="148" spans="1:15" ht="105" x14ac:dyDescent="0.25">
      <c r="A148" s="2" t="s">
        <v>666</v>
      </c>
      <c r="B148" s="2" t="s">
        <v>19</v>
      </c>
      <c r="C148" s="2" t="s">
        <v>478</v>
      </c>
      <c r="D148" s="2" t="s">
        <v>20</v>
      </c>
      <c r="F148" s="2"/>
      <c r="G148" s="2" t="s">
        <v>20</v>
      </c>
      <c r="H148" s="2" t="s">
        <v>425</v>
      </c>
      <c r="I148" s="2" t="s">
        <v>425</v>
      </c>
      <c r="J148" s="2" t="s">
        <v>425</v>
      </c>
      <c r="K148" s="2" t="s">
        <v>425</v>
      </c>
      <c r="L148" s="2" t="s">
        <v>233</v>
      </c>
      <c r="M148" s="2" t="s">
        <v>233</v>
      </c>
      <c r="O148" s="2" t="s">
        <v>663</v>
      </c>
    </row>
    <row r="149" spans="1:15" x14ac:dyDescent="0.25">
      <c r="A149" s="2" t="s">
        <v>382</v>
      </c>
      <c r="C149" s="2" t="s">
        <v>460</v>
      </c>
      <c r="D149" s="2" t="s">
        <v>482</v>
      </c>
      <c r="E149" s="2" t="s">
        <v>395</v>
      </c>
      <c r="G149" s="2" t="s">
        <v>395</v>
      </c>
      <c r="H149" s="2" t="s">
        <v>614</v>
      </c>
      <c r="I149" s="2"/>
      <c r="J149" s="2"/>
      <c r="K149" s="2"/>
      <c r="L149" s="2" t="s">
        <v>396</v>
      </c>
      <c r="O149" s="2"/>
    </row>
    <row r="150" spans="1:15" x14ac:dyDescent="0.25">
      <c r="A150" s="2" t="s">
        <v>382</v>
      </c>
      <c r="C150" s="2" t="s">
        <v>478</v>
      </c>
      <c r="D150" s="2" t="s">
        <v>305</v>
      </c>
      <c r="E150" s="2" t="s">
        <v>425</v>
      </c>
      <c r="F150" s="2"/>
      <c r="G150" s="2" t="s">
        <v>306</v>
      </c>
      <c r="H150" s="2"/>
      <c r="I150" s="2"/>
      <c r="J150" s="2"/>
      <c r="K150" s="2"/>
      <c r="L150" s="2"/>
      <c r="O150" s="2"/>
    </row>
    <row r="151" spans="1:15" x14ac:dyDescent="0.25">
      <c r="A151" s="2" t="s">
        <v>323</v>
      </c>
      <c r="C151" s="2" t="s">
        <v>478</v>
      </c>
      <c r="D151" s="2"/>
      <c r="E151" s="2"/>
      <c r="F151" s="2"/>
      <c r="G151" s="2" t="s">
        <v>380</v>
      </c>
      <c r="H151" s="2"/>
      <c r="I151" s="2"/>
      <c r="J151" s="2"/>
      <c r="K151" s="2"/>
      <c r="L151" s="2"/>
      <c r="O151" s="2"/>
    </row>
    <row r="152" spans="1:15" ht="45" x14ac:dyDescent="0.25">
      <c r="A152" s="2" t="s">
        <v>2</v>
      </c>
      <c r="B152" s="2" t="s">
        <v>11</v>
      </c>
      <c r="C152" s="2" t="s">
        <v>143</v>
      </c>
      <c r="D152" s="2" t="s">
        <v>206</v>
      </c>
      <c r="E152" s="2"/>
      <c r="G152" s="2" t="s">
        <v>12</v>
      </c>
      <c r="H152" s="2" t="s">
        <v>667</v>
      </c>
      <c r="I152" s="2" t="s">
        <v>668</v>
      </c>
      <c r="J152" s="2"/>
      <c r="K152" s="2"/>
      <c r="L152" s="2" t="s">
        <v>144</v>
      </c>
      <c r="M152" s="2" t="s">
        <v>143</v>
      </c>
      <c r="O152" s="2" t="s">
        <v>258</v>
      </c>
    </row>
    <row r="153" spans="1:15" ht="30" x14ac:dyDescent="0.25">
      <c r="A153" s="2" t="s">
        <v>2</v>
      </c>
      <c r="B153" s="2" t="s">
        <v>9</v>
      </c>
      <c r="C153" s="2" t="s">
        <v>143</v>
      </c>
      <c r="D153" s="2" t="s">
        <v>207</v>
      </c>
      <c r="E153" s="2" t="s">
        <v>208</v>
      </c>
      <c r="G153" s="2" t="s">
        <v>10</v>
      </c>
      <c r="H153" s="2" t="s">
        <v>667</v>
      </c>
      <c r="I153" s="2" t="s">
        <v>584</v>
      </c>
      <c r="J153" s="2"/>
      <c r="K153" s="2"/>
      <c r="L153" s="2" t="s">
        <v>144</v>
      </c>
      <c r="M153" s="2" t="s">
        <v>143</v>
      </c>
      <c r="O153" s="2"/>
    </row>
    <row r="154" spans="1:15" ht="30" x14ac:dyDescent="0.25">
      <c r="A154" s="2" t="s">
        <v>2</v>
      </c>
      <c r="B154" s="2" t="s">
        <v>7</v>
      </c>
      <c r="C154" s="2" t="s">
        <v>143</v>
      </c>
      <c r="D154" s="2" t="s">
        <v>207</v>
      </c>
      <c r="E154" s="2"/>
      <c r="G154" s="2" t="s">
        <v>8</v>
      </c>
      <c r="H154" s="2" t="s">
        <v>667</v>
      </c>
      <c r="I154" s="2"/>
      <c r="J154" s="2"/>
      <c r="K154" s="2"/>
      <c r="L154" s="2" t="s">
        <v>144</v>
      </c>
      <c r="M154" s="2" t="s">
        <v>143</v>
      </c>
      <c r="O154" s="2"/>
    </row>
    <row r="155" spans="1:15" x14ac:dyDescent="0.25">
      <c r="A155" s="2" t="s">
        <v>142</v>
      </c>
      <c r="B155" s="2" t="s">
        <v>152</v>
      </c>
      <c r="C155" s="2" t="s">
        <v>446</v>
      </c>
      <c r="D155" s="2"/>
      <c r="E155" s="2" t="s">
        <v>152</v>
      </c>
      <c r="G155" s="2" t="s">
        <v>152</v>
      </c>
      <c r="H155" s="2" t="s">
        <v>669</v>
      </c>
      <c r="I155" s="2"/>
      <c r="J155" s="2"/>
      <c r="K155" s="2"/>
      <c r="L155" s="2" t="s">
        <v>144</v>
      </c>
      <c r="M155" s="2" t="s">
        <v>143</v>
      </c>
      <c r="O155" s="2" t="s">
        <v>435</v>
      </c>
    </row>
    <row r="156" spans="1:15" x14ac:dyDescent="0.25">
      <c r="A156" s="2" t="s">
        <v>142</v>
      </c>
      <c r="B156" s="2" t="s">
        <v>145</v>
      </c>
      <c r="C156" s="2" t="s">
        <v>446</v>
      </c>
      <c r="D156" s="2"/>
      <c r="E156" s="2" t="s">
        <v>145</v>
      </c>
      <c r="G156" s="2" t="s">
        <v>145</v>
      </c>
      <c r="H156" s="2" t="s">
        <v>670</v>
      </c>
      <c r="I156" s="2"/>
      <c r="J156" s="2"/>
      <c r="K156" s="2"/>
      <c r="L156" s="2" t="s">
        <v>144</v>
      </c>
      <c r="M156" s="2" t="s">
        <v>143</v>
      </c>
      <c r="O156" s="2"/>
    </row>
    <row r="157" spans="1:15" ht="45" x14ac:dyDescent="0.25">
      <c r="A157" s="2" t="s">
        <v>2</v>
      </c>
      <c r="B157" s="2" t="s">
        <v>5</v>
      </c>
      <c r="C157" s="2" t="s">
        <v>143</v>
      </c>
      <c r="D157" s="2"/>
      <c r="E157" s="2"/>
      <c r="G157" s="2" t="s">
        <v>6</v>
      </c>
      <c r="H157" s="2"/>
      <c r="I157" s="2"/>
      <c r="J157" s="2"/>
      <c r="K157" s="2"/>
      <c r="L157" s="2" t="s">
        <v>144</v>
      </c>
      <c r="M157" s="2" t="s">
        <v>143</v>
      </c>
      <c r="O157" s="2"/>
    </row>
    <row r="158" spans="1:15" ht="75" x14ac:dyDescent="0.25">
      <c r="A158" s="2" t="s">
        <v>323</v>
      </c>
      <c r="B158" s="8" t="s">
        <v>465</v>
      </c>
      <c r="D158" s="2"/>
      <c r="E158" s="2"/>
      <c r="F158" s="2"/>
      <c r="G158" s="2" t="s">
        <v>341</v>
      </c>
      <c r="H158" s="2" t="s">
        <v>614</v>
      </c>
      <c r="I158" s="2"/>
      <c r="J158" s="2"/>
      <c r="K158" s="2"/>
      <c r="L158" s="2" t="s">
        <v>425</v>
      </c>
      <c r="M158" s="2" t="s">
        <v>671</v>
      </c>
      <c r="O158" s="2" t="s">
        <v>672</v>
      </c>
    </row>
    <row r="159" spans="1:15" x14ac:dyDescent="0.25">
      <c r="A159" s="2" t="s">
        <v>323</v>
      </c>
      <c r="B159" s="8" t="s">
        <v>479</v>
      </c>
      <c r="D159" s="2"/>
      <c r="E159" s="2"/>
      <c r="F159" s="2"/>
      <c r="G159" s="2" t="s">
        <v>364</v>
      </c>
      <c r="H159" s="2" t="s">
        <v>614</v>
      </c>
      <c r="I159" s="2"/>
      <c r="J159" s="2"/>
      <c r="K159" s="2"/>
      <c r="L159" s="2" t="s">
        <v>425</v>
      </c>
      <c r="M159" s="2" t="s">
        <v>365</v>
      </c>
      <c r="O159" s="2"/>
    </row>
    <row r="160" spans="1:15" x14ac:dyDescent="0.25">
      <c r="A160" s="2" t="s">
        <v>323</v>
      </c>
      <c r="B160" s="2" t="s">
        <v>379</v>
      </c>
      <c r="D160" s="2"/>
      <c r="E160" s="2"/>
      <c r="F160" s="2"/>
      <c r="G160" s="2" t="s">
        <v>378</v>
      </c>
      <c r="H160" s="2" t="s">
        <v>614</v>
      </c>
      <c r="I160" s="2"/>
      <c r="J160" s="2"/>
      <c r="K160" s="2"/>
      <c r="L160" s="2" t="s">
        <v>425</v>
      </c>
      <c r="M160" s="2" t="s">
        <v>425</v>
      </c>
      <c r="N160" s="2" t="s">
        <v>674</v>
      </c>
      <c r="O160" s="2" t="s">
        <v>491</v>
      </c>
    </row>
    <row r="161" spans="1:15" x14ac:dyDescent="0.25">
      <c r="A161" s="2" t="s">
        <v>615</v>
      </c>
      <c r="G161" s="19" t="s">
        <v>616</v>
      </c>
      <c r="H161" s="1" t="s">
        <v>621</v>
      </c>
      <c r="I161" s="1" t="s">
        <v>618</v>
      </c>
      <c r="J161" s="1" t="s">
        <v>678</v>
      </c>
      <c r="L161" s="1" t="s">
        <v>144</v>
      </c>
      <c r="M161" s="2" t="s">
        <v>675</v>
      </c>
    </row>
    <row r="162" spans="1:15" x14ac:dyDescent="0.25">
      <c r="A162" s="2" t="s">
        <v>615</v>
      </c>
      <c r="G162" s="19" t="s">
        <v>617</v>
      </c>
      <c r="H162" s="1" t="s">
        <v>655</v>
      </c>
      <c r="I162" s="1" t="s">
        <v>679</v>
      </c>
      <c r="J162" s="1" t="s">
        <v>678</v>
      </c>
      <c r="L162" s="1" t="s">
        <v>144</v>
      </c>
      <c r="M162" s="2" t="s">
        <v>257</v>
      </c>
    </row>
    <row r="163" spans="1:15" x14ac:dyDescent="0.25">
      <c r="A163" s="2" t="s">
        <v>615</v>
      </c>
      <c r="G163" s="19" t="s">
        <v>618</v>
      </c>
      <c r="H163" s="1" t="s">
        <v>622</v>
      </c>
      <c r="I163" s="1" t="s">
        <v>623</v>
      </c>
      <c r="J163" s="1" t="s">
        <v>678</v>
      </c>
      <c r="L163" s="1" t="s">
        <v>144</v>
      </c>
      <c r="M163" s="2" t="s">
        <v>675</v>
      </c>
    </row>
    <row r="164" spans="1:15" x14ac:dyDescent="0.25">
      <c r="A164" s="2" t="s">
        <v>615</v>
      </c>
      <c r="G164" s="19" t="s">
        <v>619</v>
      </c>
      <c r="H164" s="1" t="s">
        <v>676</v>
      </c>
      <c r="I164" s="1" t="s">
        <v>677</v>
      </c>
      <c r="J164" s="1" t="s">
        <v>678</v>
      </c>
      <c r="L164" s="1" t="s">
        <v>680</v>
      </c>
      <c r="M164" s="2" t="s">
        <v>257</v>
      </c>
    </row>
    <row r="165" spans="1:15" ht="45" x14ac:dyDescent="0.25">
      <c r="A165" s="2" t="s">
        <v>382</v>
      </c>
      <c r="B165" s="2" t="s">
        <v>229</v>
      </c>
      <c r="C165" s="2" t="s">
        <v>478</v>
      </c>
      <c r="D165" s="2" t="s">
        <v>505</v>
      </c>
      <c r="E165" s="2"/>
      <c r="F165" s="2"/>
      <c r="G165" s="2" t="s">
        <v>389</v>
      </c>
      <c r="H165" s="2" t="s">
        <v>614</v>
      </c>
      <c r="I165" s="2"/>
      <c r="J165" s="2"/>
      <c r="K165" s="2" t="s">
        <v>575</v>
      </c>
      <c r="L165" s="2" t="s">
        <v>229</v>
      </c>
      <c r="M165" s="2" t="s">
        <v>229</v>
      </c>
      <c r="O165" s="2" t="s">
        <v>659</v>
      </c>
    </row>
    <row r="166" spans="1:15" ht="30" x14ac:dyDescent="0.25">
      <c r="A166" s="2" t="s">
        <v>382</v>
      </c>
      <c r="C166" s="2" t="s">
        <v>460</v>
      </c>
      <c r="D166" s="2" t="s">
        <v>482</v>
      </c>
      <c r="E166" s="2" t="s">
        <v>415</v>
      </c>
      <c r="G166" s="2" t="s">
        <v>415</v>
      </c>
      <c r="H166" s="2" t="s">
        <v>614</v>
      </c>
      <c r="I166" s="2"/>
      <c r="J166" s="2"/>
      <c r="K166" s="2" t="s">
        <v>575</v>
      </c>
      <c r="L166" s="2" t="s">
        <v>396</v>
      </c>
      <c r="M166" s="2" t="s">
        <v>153</v>
      </c>
      <c r="O166" s="2"/>
    </row>
    <row r="167" spans="1:15" ht="60" x14ac:dyDescent="0.25">
      <c r="A167" s="2" t="s">
        <v>382</v>
      </c>
      <c r="B167" s="2" t="s">
        <v>403</v>
      </c>
      <c r="C167" s="2" t="s">
        <v>478</v>
      </c>
      <c r="D167" s="2" t="s">
        <v>487</v>
      </c>
      <c r="E167" s="2"/>
      <c r="F167" s="2"/>
      <c r="G167" s="2" t="s">
        <v>404</v>
      </c>
      <c r="H167" s="2" t="s">
        <v>614</v>
      </c>
      <c r="I167" s="2"/>
      <c r="J167" s="2"/>
      <c r="K167" s="2" t="s">
        <v>597</v>
      </c>
      <c r="L167" s="2" t="s">
        <v>233</v>
      </c>
      <c r="M167" s="2" t="s">
        <v>233</v>
      </c>
      <c r="O167" s="2" t="s">
        <v>663</v>
      </c>
    </row>
    <row r="168" spans="1:15" x14ac:dyDescent="0.25">
      <c r="A168" s="2" t="s">
        <v>382</v>
      </c>
      <c r="B168" s="2" t="s">
        <v>403</v>
      </c>
      <c r="C168" s="2" t="s">
        <v>478</v>
      </c>
      <c r="D168" s="2" t="s">
        <v>506</v>
      </c>
      <c r="E168" s="2"/>
      <c r="F168" s="2"/>
      <c r="G168" s="2" t="s">
        <v>402</v>
      </c>
      <c r="H168" s="2" t="s">
        <v>614</v>
      </c>
      <c r="I168" s="2"/>
      <c r="J168" s="2"/>
      <c r="K168" s="2" t="s">
        <v>581</v>
      </c>
      <c r="L168" s="2" t="s">
        <v>233</v>
      </c>
      <c r="M168" s="2" t="s">
        <v>233</v>
      </c>
      <c r="O168" s="2"/>
    </row>
    <row r="169" spans="1:15" ht="30" x14ac:dyDescent="0.25">
      <c r="A169" s="2" t="s">
        <v>382</v>
      </c>
      <c r="C169" s="2" t="s">
        <v>478</v>
      </c>
      <c r="D169" s="2" t="s">
        <v>487</v>
      </c>
      <c r="E169" s="2" t="s">
        <v>464</v>
      </c>
      <c r="F169" s="2"/>
      <c r="G169" s="2" t="s">
        <v>410</v>
      </c>
      <c r="H169" s="2" t="s">
        <v>614</v>
      </c>
      <c r="I169" s="2"/>
      <c r="J169" s="2"/>
      <c r="K169" s="2" t="s">
        <v>596</v>
      </c>
      <c r="L169" s="2" t="s">
        <v>154</v>
      </c>
      <c r="M169" s="2" t="s">
        <v>153</v>
      </c>
      <c r="O169" s="2"/>
    </row>
    <row r="170" spans="1:15" x14ac:dyDescent="0.25">
      <c r="A170" s="2" t="s">
        <v>382</v>
      </c>
      <c r="G170" s="19" t="s">
        <v>803</v>
      </c>
      <c r="H170" s="2" t="s">
        <v>614</v>
      </c>
    </row>
    <row r="171" spans="1:15" x14ac:dyDescent="0.25">
      <c r="A171" s="2" t="s">
        <v>382</v>
      </c>
      <c r="C171" s="2" t="s">
        <v>460</v>
      </c>
      <c r="D171" s="2" t="s">
        <v>154</v>
      </c>
      <c r="E171" s="2" t="s">
        <v>399</v>
      </c>
      <c r="G171" s="2" t="s">
        <v>399</v>
      </c>
      <c r="H171" s="2" t="s">
        <v>614</v>
      </c>
      <c r="I171" s="2"/>
      <c r="J171" s="2"/>
      <c r="K171" s="2"/>
      <c r="L171" s="2" t="s">
        <v>399</v>
      </c>
      <c r="M171" s="2" t="s">
        <v>153</v>
      </c>
      <c r="O171" s="2"/>
    </row>
    <row r="172" spans="1:15" x14ac:dyDescent="0.25">
      <c r="A172" s="2" t="s">
        <v>382</v>
      </c>
      <c r="G172" s="19" t="s">
        <v>802</v>
      </c>
      <c r="H172" s="2" t="s">
        <v>614</v>
      </c>
    </row>
    <row r="173" spans="1:15" x14ac:dyDescent="0.25">
      <c r="A173" s="2" t="s">
        <v>382</v>
      </c>
      <c r="C173" s="2" t="s">
        <v>460</v>
      </c>
      <c r="D173" s="2" t="s">
        <v>406</v>
      </c>
      <c r="E173" s="2" t="s">
        <v>414</v>
      </c>
      <c r="G173" s="2" t="s">
        <v>414</v>
      </c>
      <c r="H173" s="2" t="s">
        <v>614</v>
      </c>
      <c r="I173" s="2"/>
      <c r="J173" s="2"/>
      <c r="K173" s="2"/>
      <c r="L173" s="2" t="s">
        <v>417</v>
      </c>
      <c r="M173" s="2" t="s">
        <v>426</v>
      </c>
      <c r="O173" s="2"/>
    </row>
    <row r="174" spans="1:15" x14ac:dyDescent="0.25">
      <c r="A174" s="2" t="s">
        <v>382</v>
      </c>
      <c r="C174" s="2" t="s">
        <v>460</v>
      </c>
      <c r="D174" s="2" t="s">
        <v>476</v>
      </c>
      <c r="G174" s="2" t="s">
        <v>377</v>
      </c>
      <c r="H174" s="2" t="s">
        <v>614</v>
      </c>
      <c r="I174" s="2"/>
      <c r="J174" s="2"/>
      <c r="K174" s="2"/>
      <c r="L174" s="2" t="s">
        <v>154</v>
      </c>
      <c r="M174" s="2" t="s">
        <v>427</v>
      </c>
      <c r="O174" s="2"/>
    </row>
    <row r="175" spans="1:15" x14ac:dyDescent="0.25">
      <c r="A175" s="2" t="s">
        <v>382</v>
      </c>
      <c r="C175" s="2" t="s">
        <v>460</v>
      </c>
      <c r="D175" s="2" t="s">
        <v>154</v>
      </c>
      <c r="E175" s="2" t="s">
        <v>424</v>
      </c>
      <c r="G175" s="2" t="s">
        <v>409</v>
      </c>
      <c r="H175" s="2" t="s">
        <v>614</v>
      </c>
      <c r="I175" s="2"/>
      <c r="J175" s="2"/>
      <c r="K175" s="2"/>
      <c r="L175" s="2" t="s">
        <v>154</v>
      </c>
      <c r="M175" s="2" t="s">
        <v>427</v>
      </c>
      <c r="O175" s="2"/>
    </row>
    <row r="176" spans="1:15" x14ac:dyDescent="0.25">
      <c r="A176" s="2" t="s">
        <v>382</v>
      </c>
      <c r="C176" s="2" t="s">
        <v>460</v>
      </c>
      <c r="D176" s="2" t="s">
        <v>507</v>
      </c>
      <c r="E176" s="2"/>
      <c r="G176" s="2" t="s">
        <v>385</v>
      </c>
      <c r="H176" s="2" t="s">
        <v>614</v>
      </c>
      <c r="I176" s="2"/>
      <c r="J176" s="2"/>
      <c r="K176" s="2"/>
      <c r="L176" s="2" t="s">
        <v>386</v>
      </c>
      <c r="M176" s="2" t="s">
        <v>420</v>
      </c>
      <c r="O176" s="2"/>
    </row>
    <row r="177" spans="1:15" x14ac:dyDescent="0.25">
      <c r="A177" s="2" t="s">
        <v>382</v>
      </c>
      <c r="C177" s="2" t="s">
        <v>460</v>
      </c>
      <c r="D177" s="2" t="s">
        <v>481</v>
      </c>
      <c r="E177" s="2" t="s">
        <v>422</v>
      </c>
      <c r="G177" s="2" t="s">
        <v>405</v>
      </c>
      <c r="H177" s="2" t="s">
        <v>614</v>
      </c>
      <c r="I177" s="2"/>
      <c r="J177" s="2"/>
      <c r="K177" s="2"/>
      <c r="L177" s="2" t="s">
        <v>417</v>
      </c>
      <c r="M177" s="2" t="s">
        <v>426</v>
      </c>
      <c r="O177" s="2"/>
    </row>
    <row r="178" spans="1:15" x14ac:dyDescent="0.25">
      <c r="A178" s="2" t="s">
        <v>382</v>
      </c>
      <c r="C178" s="2" t="s">
        <v>460</v>
      </c>
      <c r="D178" s="2" t="s">
        <v>482</v>
      </c>
      <c r="E178" s="2" t="s">
        <v>486</v>
      </c>
      <c r="G178" s="2" t="s">
        <v>401</v>
      </c>
      <c r="H178" s="2" t="s">
        <v>614</v>
      </c>
      <c r="I178" s="2"/>
      <c r="J178" s="2"/>
      <c r="K178" s="2" t="s">
        <v>583</v>
      </c>
      <c r="L178" s="2" t="s">
        <v>396</v>
      </c>
      <c r="M178" s="2" t="s">
        <v>153</v>
      </c>
      <c r="O178" s="2"/>
    </row>
    <row r="179" spans="1:15" x14ac:dyDescent="0.25">
      <c r="A179" s="2" t="s">
        <v>382</v>
      </c>
      <c r="G179" s="19" t="s">
        <v>795</v>
      </c>
      <c r="H179" s="2" t="s">
        <v>614</v>
      </c>
    </row>
    <row r="180" spans="1:15" ht="30" x14ac:dyDescent="0.25">
      <c r="A180" s="2" t="s">
        <v>382</v>
      </c>
      <c r="B180" s="2" t="s">
        <v>501</v>
      </c>
      <c r="C180" s="2" t="s">
        <v>139</v>
      </c>
      <c r="D180" s="2" t="s">
        <v>478</v>
      </c>
      <c r="F180" s="2"/>
      <c r="G180" s="2" t="s">
        <v>394</v>
      </c>
      <c r="H180" s="2" t="s">
        <v>614</v>
      </c>
      <c r="I180" s="2"/>
      <c r="J180" s="2"/>
      <c r="K180" s="2"/>
      <c r="L180" s="2" t="s">
        <v>233</v>
      </c>
      <c r="M180" s="2" t="s">
        <v>153</v>
      </c>
      <c r="O180" s="2"/>
    </row>
    <row r="181" spans="1:15" ht="30" x14ac:dyDescent="0.25">
      <c r="A181" s="2" t="s">
        <v>382</v>
      </c>
      <c r="C181" s="2" t="s">
        <v>460</v>
      </c>
      <c r="D181" s="2" t="s">
        <v>481</v>
      </c>
      <c r="E181" s="2" t="s">
        <v>463</v>
      </c>
      <c r="F181" s="2" t="s">
        <v>384</v>
      </c>
      <c r="G181" s="2" t="s">
        <v>384</v>
      </c>
      <c r="H181" s="2" t="s">
        <v>614</v>
      </c>
      <c r="I181" s="2"/>
      <c r="J181" s="2"/>
      <c r="K181" s="2" t="s">
        <v>626</v>
      </c>
      <c r="L181" s="2" t="s">
        <v>624</v>
      </c>
      <c r="M181" s="2" t="s">
        <v>153</v>
      </c>
      <c r="O181" s="2"/>
    </row>
    <row r="182" spans="1:15" x14ac:dyDescent="0.25">
      <c r="A182" s="2" t="s">
        <v>382</v>
      </c>
      <c r="G182" s="19" t="s">
        <v>797</v>
      </c>
      <c r="H182" s="2" t="s">
        <v>614</v>
      </c>
    </row>
  </sheetData>
  <autoFilter ref="A1:A164" xr:uid="{9150293E-2923-4325-BA5B-00B95D77A0B9}"/>
  <sortState xmlns:xlrd2="http://schemas.microsoft.com/office/spreadsheetml/2017/richdata2" ref="A19:P182">
    <sortCondition ref="G2:G182"/>
    <sortCondition ref="D2:D182"/>
    <sortCondition ref="E2:E182"/>
    <sortCondition ref="F2:F18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072FF-A954-4BE0-BD6B-E8659B417B0A}">
  <dimension ref="A1:P10"/>
  <sheetViews>
    <sheetView topLeftCell="A16" workbookViewId="0">
      <selection activeCell="D4" sqref="D4"/>
    </sheetView>
  </sheetViews>
  <sheetFormatPr defaultRowHeight="15" x14ac:dyDescent="0.25"/>
  <cols>
    <col min="1" max="1" width="27.28515625" customWidth="1"/>
    <col min="2" max="2" width="20.42578125" customWidth="1"/>
    <col min="3" max="3" width="15.7109375" customWidth="1"/>
    <col min="4" max="4" width="19" customWidth="1"/>
    <col min="5" max="5" width="18.85546875" customWidth="1"/>
    <col min="6" max="6" width="53" customWidth="1"/>
  </cols>
  <sheetData>
    <row r="1" spans="1:16" s="3" customFormat="1" ht="52.5" thickBot="1" x14ac:dyDescent="0.3">
      <c r="A1" s="4" t="s">
        <v>164</v>
      </c>
      <c r="B1" s="4" t="s">
        <v>442</v>
      </c>
      <c r="C1" s="4" t="s">
        <v>441</v>
      </c>
      <c r="D1" s="4" t="s">
        <v>163</v>
      </c>
      <c r="E1" s="4" t="s">
        <v>162</v>
      </c>
      <c r="F1" s="4" t="s">
        <v>161</v>
      </c>
      <c r="G1" s="4" t="s">
        <v>160</v>
      </c>
      <c r="H1" s="4" t="s">
        <v>159</v>
      </c>
      <c r="I1" s="4" t="s">
        <v>248</v>
      </c>
      <c r="J1" s="4" t="s">
        <v>158</v>
      </c>
    </row>
    <row r="2" spans="1:16" s="1" customFormat="1" ht="210.75" thickTop="1" x14ac:dyDescent="0.25">
      <c r="A2" s="2" t="s">
        <v>2</v>
      </c>
      <c r="B2" s="2" t="s">
        <v>184</v>
      </c>
      <c r="C2" s="2" t="s">
        <v>185</v>
      </c>
      <c r="D2" s="2"/>
      <c r="E2" s="2" t="s">
        <v>73</v>
      </c>
      <c r="F2" s="2" t="s">
        <v>72</v>
      </c>
      <c r="G2" s="1" t="s">
        <v>148</v>
      </c>
      <c r="H2" s="2" t="s">
        <v>148</v>
      </c>
      <c r="I2" s="2"/>
    </row>
    <row r="3" spans="1:16" s="1" customFormat="1" ht="45" x14ac:dyDescent="0.25">
      <c r="A3" s="2" t="s">
        <v>2</v>
      </c>
      <c r="B3" s="2" t="s">
        <v>184</v>
      </c>
      <c r="C3" s="2" t="s">
        <v>186</v>
      </c>
      <c r="D3" s="2"/>
      <c r="E3" s="2" t="s">
        <v>71</v>
      </c>
      <c r="F3" s="2" t="s">
        <v>70</v>
      </c>
      <c r="G3" s="1" t="s">
        <v>148</v>
      </c>
      <c r="H3" s="2" t="s">
        <v>148</v>
      </c>
      <c r="I3" s="2"/>
    </row>
    <row r="4" spans="1:16" s="1" customFormat="1" ht="60" x14ac:dyDescent="0.25">
      <c r="A4" s="2" t="s">
        <v>2</v>
      </c>
      <c r="B4" s="2" t="s">
        <v>184</v>
      </c>
      <c r="C4" s="2" t="s">
        <v>187</v>
      </c>
      <c r="D4" s="2"/>
      <c r="E4" s="2" t="s">
        <v>69</v>
      </c>
      <c r="F4" s="2" t="s">
        <v>768</v>
      </c>
      <c r="G4" s="1" t="s">
        <v>148</v>
      </c>
      <c r="H4" s="2" t="s">
        <v>148</v>
      </c>
      <c r="I4" s="2"/>
    </row>
    <row r="5" spans="1:16" s="1" customFormat="1" ht="105" x14ac:dyDescent="0.25">
      <c r="A5" s="2" t="s">
        <v>2</v>
      </c>
      <c r="B5" s="2" t="s">
        <v>184</v>
      </c>
      <c r="C5" s="2" t="s">
        <v>188</v>
      </c>
      <c r="D5" s="2"/>
      <c r="E5" s="2" t="s">
        <v>68</v>
      </c>
      <c r="F5" s="2" t="s">
        <v>67</v>
      </c>
      <c r="G5" s="1" t="s">
        <v>148</v>
      </c>
      <c r="H5" s="2" t="s">
        <v>148</v>
      </c>
      <c r="I5" s="2"/>
    </row>
    <row r="6" spans="1:16" s="1" customFormat="1" ht="30" x14ac:dyDescent="0.25">
      <c r="A6" s="2" t="s">
        <v>2</v>
      </c>
      <c r="B6" s="2" t="s">
        <v>184</v>
      </c>
      <c r="C6" s="2"/>
      <c r="D6" s="2"/>
      <c r="E6" s="2" t="s">
        <v>66</v>
      </c>
      <c r="F6" s="2" t="s">
        <v>65</v>
      </c>
      <c r="G6" s="1" t="s">
        <v>148</v>
      </c>
      <c r="H6" s="2" t="s">
        <v>148</v>
      </c>
      <c r="I6" s="2"/>
    </row>
    <row r="7" spans="1:16" s="1" customFormat="1" x14ac:dyDescent="0.25">
      <c r="A7" s="2" t="s">
        <v>2</v>
      </c>
      <c r="B7" s="1" t="s">
        <v>452</v>
      </c>
      <c r="C7" s="2" t="s">
        <v>62</v>
      </c>
      <c r="D7" s="2"/>
      <c r="E7" s="2" t="s">
        <v>62</v>
      </c>
      <c r="F7" s="2" t="s">
        <v>61</v>
      </c>
      <c r="G7" s="1" t="s">
        <v>229</v>
      </c>
      <c r="H7" s="2" t="s">
        <v>229</v>
      </c>
      <c r="I7" s="2"/>
    </row>
    <row r="8" spans="1:16" s="1" customFormat="1" ht="60" x14ac:dyDescent="0.25">
      <c r="A8" s="2" t="s">
        <v>2</v>
      </c>
      <c r="B8" s="1" t="s">
        <v>452</v>
      </c>
      <c r="C8" s="2" t="s">
        <v>191</v>
      </c>
      <c r="D8" s="2"/>
      <c r="E8" s="2" t="s">
        <v>54</v>
      </c>
      <c r="F8" s="2" t="s">
        <v>53</v>
      </c>
      <c r="G8" s="1" t="s">
        <v>148</v>
      </c>
      <c r="H8" s="2" t="s">
        <v>148</v>
      </c>
      <c r="I8" s="2"/>
      <c r="J8" s="1" t="s">
        <v>244</v>
      </c>
    </row>
    <row r="9" spans="1:16" s="1" customFormat="1" ht="30" x14ac:dyDescent="0.25">
      <c r="A9" s="2" t="s">
        <v>2</v>
      </c>
      <c r="B9" s="1" t="s">
        <v>452</v>
      </c>
      <c r="C9" s="2" t="s">
        <v>16</v>
      </c>
      <c r="D9" s="2"/>
      <c r="E9" s="2" t="s">
        <v>16</v>
      </c>
      <c r="F9" s="2" t="s">
        <v>15</v>
      </c>
      <c r="G9" s="1" t="s">
        <v>255</v>
      </c>
      <c r="H9" s="2" t="s">
        <v>255</v>
      </c>
      <c r="I9" s="2"/>
      <c r="J9" s="1" t="s">
        <v>256</v>
      </c>
    </row>
    <row r="10" spans="1:16" s="1" customFormat="1" x14ac:dyDescent="0.25">
      <c r="A10" s="2" t="s">
        <v>615</v>
      </c>
      <c r="B10" s="2"/>
      <c r="C10" s="2"/>
      <c r="E10" s="19" t="s">
        <v>620</v>
      </c>
      <c r="F10" s="1" t="s">
        <v>678</v>
      </c>
      <c r="M10" s="2"/>
      <c r="N10" s="2"/>
      <c r="P1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2EFFD-5DEC-48C8-895D-422909D578AE}">
  <dimension ref="A1:J200"/>
  <sheetViews>
    <sheetView zoomScale="120" zoomScaleNormal="120" workbookViewId="0">
      <selection activeCell="G2" sqref="G2"/>
    </sheetView>
  </sheetViews>
  <sheetFormatPr defaultRowHeight="15" x14ac:dyDescent="0.25"/>
  <cols>
    <col min="1" max="1" width="25.42578125" customWidth="1"/>
    <col min="2" max="2" width="56" customWidth="1"/>
    <col min="3" max="3" width="25.42578125" customWidth="1"/>
    <col min="4" max="4" width="35.7109375" customWidth="1"/>
    <col min="5" max="6" width="25.42578125" customWidth="1"/>
    <col min="7" max="7" width="36.140625" style="2" customWidth="1"/>
    <col min="8" max="8" width="22.85546875" style="1" customWidth="1"/>
    <col min="9" max="9" width="32.5703125" bestFit="1" customWidth="1"/>
    <col min="10" max="10" width="91.5703125" customWidth="1"/>
  </cols>
  <sheetData>
    <row r="1" spans="1:10" ht="20.25" thickBot="1" x14ac:dyDescent="0.35">
      <c r="A1" s="14" t="s">
        <v>523</v>
      </c>
      <c r="B1" s="2"/>
      <c r="C1" s="14" t="s">
        <v>524</v>
      </c>
      <c r="D1" s="2"/>
      <c r="E1" s="14" t="s">
        <v>497</v>
      </c>
      <c r="F1" s="15" t="s">
        <v>562</v>
      </c>
      <c r="G1" s="4" t="s">
        <v>563</v>
      </c>
      <c r="H1" s="4" t="s">
        <v>564</v>
      </c>
      <c r="I1" s="15"/>
    </row>
    <row r="2" spans="1:10" ht="20.100000000000001" customHeight="1" thickTop="1" x14ac:dyDescent="0.25">
      <c r="A2" s="2" t="s">
        <v>498</v>
      </c>
      <c r="B2" s="2" t="s">
        <v>557</v>
      </c>
      <c r="C2" s="12" t="s">
        <v>519</v>
      </c>
      <c r="D2" s="2" t="s">
        <v>531</v>
      </c>
      <c r="E2" s="16" t="s">
        <v>739</v>
      </c>
      <c r="F2" t="s">
        <v>769</v>
      </c>
      <c r="G2" t="s">
        <v>588</v>
      </c>
      <c r="H2" s="2" t="s">
        <v>770</v>
      </c>
      <c r="I2" s="16"/>
    </row>
    <row r="3" spans="1:10" ht="20.100000000000001" customHeight="1" x14ac:dyDescent="0.25">
      <c r="A3" s="2" t="s">
        <v>546</v>
      </c>
      <c r="B3" s="2" t="s">
        <v>545</v>
      </c>
      <c r="C3" s="12" t="s">
        <v>520</v>
      </c>
      <c r="D3" s="2" t="s">
        <v>532</v>
      </c>
      <c r="G3" t="s">
        <v>589</v>
      </c>
      <c r="H3" s="2" t="s">
        <v>773</v>
      </c>
    </row>
    <row r="4" spans="1:10" ht="20.100000000000001" customHeight="1" x14ac:dyDescent="0.25">
      <c r="A4" s="2" t="s">
        <v>250</v>
      </c>
      <c r="B4" s="2" t="s">
        <v>554</v>
      </c>
      <c r="C4" s="12" t="s">
        <v>530</v>
      </c>
      <c r="D4" s="2" t="s">
        <v>538</v>
      </c>
      <c r="G4" t="s">
        <v>591</v>
      </c>
      <c r="H4" s="2" t="s">
        <v>772</v>
      </c>
    </row>
    <row r="5" spans="1:10" ht="20.100000000000001" customHeight="1" x14ac:dyDescent="0.25">
      <c r="A5" s="2" t="s">
        <v>251</v>
      </c>
      <c r="B5" s="2" t="s">
        <v>555</v>
      </c>
      <c r="C5" s="12" t="s">
        <v>533</v>
      </c>
      <c r="D5" s="2" t="s">
        <v>642</v>
      </c>
      <c r="G5" t="s">
        <v>651</v>
      </c>
      <c r="H5" s="2" t="s">
        <v>574</v>
      </c>
    </row>
    <row r="6" spans="1:10" ht="20.100000000000001" customHeight="1" x14ac:dyDescent="0.25">
      <c r="A6" s="2" t="s">
        <v>446</v>
      </c>
      <c r="B6" s="2" t="s">
        <v>517</v>
      </c>
      <c r="C6" s="12" t="s">
        <v>444</v>
      </c>
      <c r="D6" s="2" t="s">
        <v>537</v>
      </c>
      <c r="G6" t="s">
        <v>662</v>
      </c>
      <c r="H6" s="2" t="s">
        <v>144</v>
      </c>
    </row>
    <row r="7" spans="1:10" ht="20.100000000000001" customHeight="1" x14ac:dyDescent="0.25">
      <c r="A7" s="2" t="s">
        <v>521</v>
      </c>
      <c r="B7" s="2" t="s">
        <v>556</v>
      </c>
      <c r="C7" s="12" t="s">
        <v>526</v>
      </c>
      <c r="D7" s="2" t="s">
        <v>480</v>
      </c>
      <c r="G7" t="s">
        <v>582</v>
      </c>
      <c r="H7" s="2" t="s">
        <v>771</v>
      </c>
      <c r="J7" s="11"/>
    </row>
    <row r="8" spans="1:10" ht="20.100000000000001" customHeight="1" x14ac:dyDescent="0.25">
      <c r="A8" s="2" t="s">
        <v>552</v>
      </c>
      <c r="B8" s="2" t="s">
        <v>553</v>
      </c>
      <c r="C8" s="12" t="s">
        <v>527</v>
      </c>
      <c r="D8" s="2" t="s">
        <v>536</v>
      </c>
      <c r="G8" t="s">
        <v>678</v>
      </c>
      <c r="H8" s="2" t="s">
        <v>774</v>
      </c>
    </row>
    <row r="9" spans="1:10" ht="20.100000000000001" customHeight="1" x14ac:dyDescent="0.25">
      <c r="A9" s="2" t="s">
        <v>522</v>
      </c>
      <c r="B9" s="2" t="s">
        <v>560</v>
      </c>
      <c r="C9" s="12" t="s">
        <v>528</v>
      </c>
      <c r="D9" s="2" t="s">
        <v>535</v>
      </c>
      <c r="H9" s="2" t="s">
        <v>576</v>
      </c>
    </row>
    <row r="10" spans="1:10" ht="20.100000000000001" customHeight="1" x14ac:dyDescent="0.25">
      <c r="A10" s="17" t="s">
        <v>525</v>
      </c>
      <c r="B10" s="17" t="s">
        <v>551</v>
      </c>
      <c r="C10" s="12" t="s">
        <v>529</v>
      </c>
      <c r="D10" s="2" t="s">
        <v>534</v>
      </c>
      <c r="H10" s="2" t="s">
        <v>575</v>
      </c>
    </row>
    <row r="11" spans="1:10" ht="20.100000000000001" customHeight="1" x14ac:dyDescent="0.25">
      <c r="A11" s="2" t="s">
        <v>228</v>
      </c>
      <c r="B11" s="2" t="s">
        <v>550</v>
      </c>
      <c r="C11" s="12"/>
      <c r="D11" s="2"/>
      <c r="E11" s="16"/>
      <c r="G11"/>
      <c r="H11" s="2" t="s">
        <v>573</v>
      </c>
    </row>
    <row r="12" spans="1:10" ht="20.100000000000001" customHeight="1" x14ac:dyDescent="0.25">
      <c r="A12" s="2" t="s">
        <v>458</v>
      </c>
      <c r="B12" s="2" t="s">
        <v>547</v>
      </c>
      <c r="C12" s="12"/>
      <c r="D12" s="2"/>
      <c r="G12"/>
      <c r="H12" s="2" t="s">
        <v>581</v>
      </c>
    </row>
    <row r="13" spans="1:10" ht="20.100000000000001" customHeight="1" x14ac:dyDescent="0.25">
      <c r="C13" s="13"/>
      <c r="G13"/>
      <c r="H13" s="2" t="s">
        <v>775</v>
      </c>
    </row>
    <row r="14" spans="1:10" ht="20.100000000000001" customHeight="1" x14ac:dyDescent="0.25">
      <c r="A14" s="2" t="s">
        <v>559</v>
      </c>
      <c r="B14" s="18" t="s">
        <v>598</v>
      </c>
      <c r="C14" s="13"/>
      <c r="G14"/>
      <c r="H14" s="2" t="s">
        <v>596</v>
      </c>
    </row>
    <row r="15" spans="1:10" ht="20.100000000000001" customHeight="1" x14ac:dyDescent="0.25">
      <c r="A15" s="2" t="s">
        <v>548</v>
      </c>
      <c r="B15" s="2" t="s">
        <v>549</v>
      </c>
      <c r="C15" s="13"/>
      <c r="G15"/>
      <c r="H15" s="2" t="s">
        <v>597</v>
      </c>
    </row>
    <row r="16" spans="1:10" ht="20.100000000000001" customHeight="1" x14ac:dyDescent="0.25">
      <c r="A16" s="2" t="s">
        <v>558</v>
      </c>
      <c r="B16" s="2" t="s">
        <v>561</v>
      </c>
      <c r="C16" s="13"/>
      <c r="G16"/>
      <c r="H16" s="2"/>
    </row>
    <row r="17" spans="3:8" ht="20.100000000000001" customHeight="1" x14ac:dyDescent="0.25">
      <c r="C17" s="13"/>
      <c r="G17"/>
      <c r="H17" s="2"/>
    </row>
    <row r="18" spans="3:8" ht="20.100000000000001" customHeight="1" x14ac:dyDescent="0.25">
      <c r="C18" s="13"/>
      <c r="G18"/>
      <c r="H18" s="2"/>
    </row>
    <row r="19" spans="3:8" ht="20.100000000000001" customHeight="1" x14ac:dyDescent="0.25">
      <c r="C19" s="13"/>
      <c r="G19"/>
      <c r="H19" s="2"/>
    </row>
    <row r="20" spans="3:8" ht="20.100000000000001" customHeight="1" x14ac:dyDescent="0.25">
      <c r="C20" s="13"/>
      <c r="G20"/>
      <c r="H20" s="2"/>
    </row>
    <row r="21" spans="3:8" ht="20.100000000000001" customHeight="1" x14ac:dyDescent="0.25">
      <c r="C21" s="13"/>
      <c r="G21"/>
      <c r="H21" s="2"/>
    </row>
    <row r="22" spans="3:8" ht="20.100000000000001" customHeight="1" x14ac:dyDescent="0.25">
      <c r="C22" s="13"/>
      <c r="G22"/>
      <c r="H22" s="2"/>
    </row>
    <row r="23" spans="3:8" ht="20.100000000000001" customHeight="1" x14ac:dyDescent="0.25">
      <c r="G23"/>
      <c r="H23"/>
    </row>
    <row r="24" spans="3:8" ht="20.100000000000001" customHeight="1" x14ac:dyDescent="0.25">
      <c r="G24"/>
      <c r="H24"/>
    </row>
    <row r="25" spans="3:8" ht="20.100000000000001" customHeight="1" x14ac:dyDescent="0.25">
      <c r="G25"/>
      <c r="H25"/>
    </row>
    <row r="26" spans="3:8" ht="20.100000000000001" customHeight="1" x14ac:dyDescent="0.25">
      <c r="G26"/>
      <c r="H26"/>
    </row>
    <row r="27" spans="3:8" ht="20.100000000000001" customHeight="1" x14ac:dyDescent="0.25">
      <c r="G27"/>
      <c r="H27"/>
    </row>
    <row r="28" spans="3:8" ht="20.100000000000001" customHeight="1" x14ac:dyDescent="0.25">
      <c r="G28"/>
      <c r="H28"/>
    </row>
    <row r="29" spans="3:8" ht="20.100000000000001" customHeight="1" x14ac:dyDescent="0.25">
      <c r="G29"/>
      <c r="H29"/>
    </row>
    <row r="30" spans="3:8" ht="20.100000000000001" customHeight="1" x14ac:dyDescent="0.25">
      <c r="G30"/>
      <c r="H30"/>
    </row>
    <row r="31" spans="3:8" ht="20.100000000000001" customHeight="1" x14ac:dyDescent="0.25">
      <c r="G31"/>
      <c r="H31"/>
    </row>
    <row r="32" spans="3:8" ht="20.100000000000001" customHeight="1" x14ac:dyDescent="0.25">
      <c r="G32"/>
      <c r="H32"/>
    </row>
    <row r="33" spans="7:8" ht="20.100000000000001" customHeight="1" x14ac:dyDescent="0.25">
      <c r="G33"/>
      <c r="H33"/>
    </row>
    <row r="34" spans="7:8" ht="20.100000000000001" customHeight="1" x14ac:dyDescent="0.25">
      <c r="G34"/>
      <c r="H34"/>
    </row>
    <row r="35" spans="7:8" ht="20.100000000000001" customHeight="1" x14ac:dyDescent="0.25">
      <c r="G35"/>
      <c r="H35"/>
    </row>
    <row r="36" spans="7:8" ht="20.100000000000001" customHeight="1" x14ac:dyDescent="0.25">
      <c r="G36"/>
      <c r="H36"/>
    </row>
    <row r="37" spans="7:8" ht="20.100000000000001" customHeight="1" x14ac:dyDescent="0.25">
      <c r="G37"/>
      <c r="H37"/>
    </row>
    <row r="38" spans="7:8" ht="20.100000000000001" customHeight="1" x14ac:dyDescent="0.25">
      <c r="G38"/>
      <c r="H38"/>
    </row>
    <row r="39" spans="7:8" ht="20.100000000000001" customHeight="1" x14ac:dyDescent="0.25">
      <c r="G39"/>
      <c r="H39"/>
    </row>
    <row r="40" spans="7:8" ht="20.100000000000001" customHeight="1" x14ac:dyDescent="0.25">
      <c r="G40"/>
      <c r="H40"/>
    </row>
    <row r="41" spans="7:8" ht="20.100000000000001" customHeight="1" x14ac:dyDescent="0.25">
      <c r="G41"/>
      <c r="H41"/>
    </row>
    <row r="42" spans="7:8" ht="20.100000000000001" customHeight="1" x14ac:dyDescent="0.25">
      <c r="G42"/>
      <c r="H42"/>
    </row>
    <row r="43" spans="7:8" ht="20.100000000000001" customHeight="1" x14ac:dyDescent="0.25">
      <c r="G43"/>
      <c r="H43"/>
    </row>
    <row r="44" spans="7:8" ht="20.100000000000001" customHeight="1" x14ac:dyDescent="0.25">
      <c r="G44"/>
      <c r="H44"/>
    </row>
    <row r="45" spans="7:8" ht="20.100000000000001" customHeight="1" x14ac:dyDescent="0.25">
      <c r="G45"/>
      <c r="H45"/>
    </row>
    <row r="46" spans="7:8" ht="20.100000000000001" customHeight="1" x14ac:dyDescent="0.25">
      <c r="G46"/>
      <c r="H46"/>
    </row>
    <row r="47" spans="7:8" ht="20.100000000000001" customHeight="1" x14ac:dyDescent="0.25">
      <c r="G47"/>
      <c r="H47"/>
    </row>
    <row r="48" spans="7:8" ht="20.100000000000001" customHeight="1" x14ac:dyDescent="0.25">
      <c r="G48"/>
      <c r="H48"/>
    </row>
    <row r="49" spans="7:8" ht="20.100000000000001" customHeight="1" x14ac:dyDescent="0.25">
      <c r="G49"/>
      <c r="H49"/>
    </row>
    <row r="50" spans="7:8" ht="20.100000000000001" customHeight="1" x14ac:dyDescent="0.25">
      <c r="G50"/>
      <c r="H50"/>
    </row>
    <row r="51" spans="7:8" ht="20.100000000000001" customHeight="1" x14ac:dyDescent="0.25">
      <c r="G51"/>
      <c r="H51"/>
    </row>
    <row r="52" spans="7:8" ht="20.100000000000001" customHeight="1" x14ac:dyDescent="0.25">
      <c r="G52"/>
      <c r="H52"/>
    </row>
    <row r="53" spans="7:8" ht="20.100000000000001" customHeight="1" x14ac:dyDescent="0.25">
      <c r="G53"/>
      <c r="H53"/>
    </row>
    <row r="54" spans="7:8" x14ac:dyDescent="0.25">
      <c r="G54"/>
      <c r="H54"/>
    </row>
    <row r="55" spans="7:8" x14ac:dyDescent="0.25">
      <c r="G55"/>
      <c r="H55"/>
    </row>
    <row r="56" spans="7:8" x14ac:dyDescent="0.25">
      <c r="G56"/>
      <c r="H56"/>
    </row>
    <row r="57" spans="7:8" x14ac:dyDescent="0.25">
      <c r="G57"/>
      <c r="H57"/>
    </row>
    <row r="58" spans="7:8" x14ac:dyDescent="0.25">
      <c r="G58"/>
      <c r="H58"/>
    </row>
    <row r="59" spans="7:8" x14ac:dyDescent="0.25">
      <c r="G59"/>
      <c r="H59"/>
    </row>
    <row r="60" spans="7:8" x14ac:dyDescent="0.25">
      <c r="G60"/>
      <c r="H60"/>
    </row>
    <row r="61" spans="7:8" x14ac:dyDescent="0.25">
      <c r="G61"/>
      <c r="H61"/>
    </row>
    <row r="62" spans="7:8" x14ac:dyDescent="0.25">
      <c r="G62"/>
      <c r="H62"/>
    </row>
    <row r="63" spans="7:8" x14ac:dyDescent="0.25">
      <c r="G63"/>
      <c r="H63"/>
    </row>
    <row r="64" spans="7:8" x14ac:dyDescent="0.25">
      <c r="G64"/>
      <c r="H64"/>
    </row>
    <row r="65" spans="7:8" x14ac:dyDescent="0.25">
      <c r="G65"/>
      <c r="H65"/>
    </row>
    <row r="66" spans="7:8" x14ac:dyDescent="0.25">
      <c r="G66"/>
      <c r="H66"/>
    </row>
    <row r="67" spans="7:8" x14ac:dyDescent="0.25">
      <c r="G67"/>
      <c r="H67"/>
    </row>
    <row r="68" spans="7:8" x14ac:dyDescent="0.25">
      <c r="G68"/>
      <c r="H68"/>
    </row>
    <row r="69" spans="7:8" x14ac:dyDescent="0.25">
      <c r="G69"/>
      <c r="H69"/>
    </row>
    <row r="70" spans="7:8" x14ac:dyDescent="0.25">
      <c r="G70"/>
      <c r="H70"/>
    </row>
    <row r="71" spans="7:8" x14ac:dyDescent="0.25">
      <c r="G71"/>
      <c r="H71"/>
    </row>
    <row r="72" spans="7:8" x14ac:dyDescent="0.25">
      <c r="G72"/>
      <c r="H72"/>
    </row>
    <row r="73" spans="7:8" x14ac:dyDescent="0.25">
      <c r="G73"/>
      <c r="H73"/>
    </row>
    <row r="74" spans="7:8" x14ac:dyDescent="0.25">
      <c r="G74"/>
      <c r="H74"/>
    </row>
    <row r="75" spans="7:8" x14ac:dyDescent="0.25">
      <c r="G75"/>
      <c r="H75"/>
    </row>
    <row r="76" spans="7:8" x14ac:dyDescent="0.25">
      <c r="G76"/>
      <c r="H76"/>
    </row>
    <row r="77" spans="7:8" x14ac:dyDescent="0.25">
      <c r="G77"/>
      <c r="H77"/>
    </row>
    <row r="78" spans="7:8" x14ac:dyDescent="0.25">
      <c r="G78"/>
      <c r="H78"/>
    </row>
    <row r="79" spans="7:8" x14ac:dyDescent="0.25">
      <c r="G79"/>
      <c r="H79"/>
    </row>
    <row r="80" spans="7:8" x14ac:dyDescent="0.25">
      <c r="G80"/>
      <c r="H80"/>
    </row>
    <row r="81" spans="7:8" x14ac:dyDescent="0.25">
      <c r="G81"/>
      <c r="H81"/>
    </row>
    <row r="82" spans="7:8" x14ac:dyDescent="0.25">
      <c r="G82"/>
      <c r="H82"/>
    </row>
    <row r="83" spans="7:8" x14ac:dyDescent="0.25">
      <c r="G83"/>
      <c r="H83"/>
    </row>
    <row r="84" spans="7:8" x14ac:dyDescent="0.25">
      <c r="G84"/>
      <c r="H84"/>
    </row>
    <row r="85" spans="7:8" x14ac:dyDescent="0.25">
      <c r="G85"/>
      <c r="H85"/>
    </row>
    <row r="86" spans="7:8" x14ac:dyDescent="0.25">
      <c r="G86"/>
      <c r="H86"/>
    </row>
    <row r="87" spans="7:8" x14ac:dyDescent="0.25">
      <c r="G87"/>
      <c r="H87"/>
    </row>
    <row r="88" spans="7:8" x14ac:dyDescent="0.25">
      <c r="G88"/>
      <c r="H88"/>
    </row>
    <row r="89" spans="7:8" x14ac:dyDescent="0.25">
      <c r="G89"/>
      <c r="H89"/>
    </row>
    <row r="90" spans="7:8" x14ac:dyDescent="0.25">
      <c r="G90"/>
      <c r="H90"/>
    </row>
    <row r="91" spans="7:8" x14ac:dyDescent="0.25">
      <c r="G91"/>
      <c r="H91"/>
    </row>
    <row r="92" spans="7:8" x14ac:dyDescent="0.25">
      <c r="G92"/>
      <c r="H92"/>
    </row>
    <row r="93" spans="7:8" x14ac:dyDescent="0.25">
      <c r="G93"/>
      <c r="H93"/>
    </row>
    <row r="94" spans="7:8" x14ac:dyDescent="0.25">
      <c r="G94"/>
      <c r="H94"/>
    </row>
    <row r="95" spans="7:8" x14ac:dyDescent="0.25">
      <c r="G95"/>
      <c r="H95"/>
    </row>
    <row r="96" spans="7:8" x14ac:dyDescent="0.25">
      <c r="G96"/>
      <c r="H96"/>
    </row>
    <row r="97" spans="7:8" x14ac:dyDescent="0.25">
      <c r="G97"/>
      <c r="H97"/>
    </row>
    <row r="98" spans="7:8" x14ac:dyDescent="0.25">
      <c r="G98"/>
      <c r="H98"/>
    </row>
    <row r="99" spans="7:8" x14ac:dyDescent="0.25">
      <c r="G99"/>
      <c r="H99"/>
    </row>
    <row r="100" spans="7:8" x14ac:dyDescent="0.25">
      <c r="G100"/>
      <c r="H100"/>
    </row>
    <row r="101" spans="7:8" x14ac:dyDescent="0.25">
      <c r="G101"/>
      <c r="H101"/>
    </row>
    <row r="102" spans="7:8" x14ac:dyDescent="0.25">
      <c r="G102"/>
      <c r="H102"/>
    </row>
    <row r="103" spans="7:8" x14ac:dyDescent="0.25">
      <c r="G103"/>
      <c r="H103"/>
    </row>
    <row r="104" spans="7:8" x14ac:dyDescent="0.25">
      <c r="G104"/>
      <c r="H104"/>
    </row>
    <row r="105" spans="7:8" x14ac:dyDescent="0.25">
      <c r="G105"/>
      <c r="H105"/>
    </row>
    <row r="106" spans="7:8" x14ac:dyDescent="0.25">
      <c r="G106"/>
      <c r="H106"/>
    </row>
    <row r="107" spans="7:8" x14ac:dyDescent="0.25">
      <c r="G107"/>
      <c r="H107"/>
    </row>
    <row r="108" spans="7:8" x14ac:dyDescent="0.25">
      <c r="G108"/>
      <c r="H108"/>
    </row>
    <row r="109" spans="7:8" x14ac:dyDescent="0.25">
      <c r="G109"/>
      <c r="H109"/>
    </row>
    <row r="110" spans="7:8" x14ac:dyDescent="0.25">
      <c r="G110"/>
      <c r="H110"/>
    </row>
    <row r="111" spans="7:8" x14ac:dyDescent="0.25">
      <c r="G111"/>
      <c r="H111"/>
    </row>
    <row r="112" spans="7:8" x14ac:dyDescent="0.25">
      <c r="G112"/>
      <c r="H112"/>
    </row>
    <row r="113" spans="7:8" x14ac:dyDescent="0.25">
      <c r="G113"/>
      <c r="H113"/>
    </row>
    <row r="114" spans="7:8" x14ac:dyDescent="0.25">
      <c r="G114"/>
      <c r="H114"/>
    </row>
    <row r="115" spans="7:8" x14ac:dyDescent="0.25">
      <c r="G115"/>
      <c r="H115"/>
    </row>
    <row r="116" spans="7:8" x14ac:dyDescent="0.25">
      <c r="G116"/>
      <c r="H116"/>
    </row>
    <row r="117" spans="7:8" x14ac:dyDescent="0.25">
      <c r="G117"/>
      <c r="H117"/>
    </row>
    <row r="118" spans="7:8" x14ac:dyDescent="0.25">
      <c r="G118"/>
      <c r="H118"/>
    </row>
    <row r="119" spans="7:8" x14ac:dyDescent="0.25">
      <c r="G119"/>
      <c r="H119"/>
    </row>
    <row r="120" spans="7:8" x14ac:dyDescent="0.25">
      <c r="G120"/>
      <c r="H120"/>
    </row>
    <row r="121" spans="7:8" x14ac:dyDescent="0.25">
      <c r="G121"/>
      <c r="H121"/>
    </row>
    <row r="122" spans="7:8" x14ac:dyDescent="0.25">
      <c r="G122"/>
      <c r="H122"/>
    </row>
    <row r="123" spans="7:8" x14ac:dyDescent="0.25">
      <c r="G123"/>
      <c r="H123"/>
    </row>
    <row r="124" spans="7:8" x14ac:dyDescent="0.25">
      <c r="G124"/>
      <c r="H124"/>
    </row>
    <row r="125" spans="7:8" x14ac:dyDescent="0.25">
      <c r="G125"/>
      <c r="H125"/>
    </row>
    <row r="126" spans="7:8" x14ac:dyDescent="0.25">
      <c r="G126"/>
      <c r="H126"/>
    </row>
    <row r="127" spans="7:8" x14ac:dyDescent="0.25">
      <c r="G127"/>
      <c r="H127"/>
    </row>
    <row r="128" spans="7:8" x14ac:dyDescent="0.25">
      <c r="G128"/>
      <c r="H128"/>
    </row>
    <row r="129" spans="7:8" x14ac:dyDescent="0.25">
      <c r="G129"/>
      <c r="H129"/>
    </row>
    <row r="130" spans="7:8" x14ac:dyDescent="0.25">
      <c r="G130"/>
      <c r="H130"/>
    </row>
    <row r="131" spans="7:8" x14ac:dyDescent="0.25">
      <c r="G131"/>
      <c r="H131"/>
    </row>
    <row r="132" spans="7:8" x14ac:dyDescent="0.25">
      <c r="G132"/>
      <c r="H132"/>
    </row>
    <row r="133" spans="7:8" x14ac:dyDescent="0.25">
      <c r="G133"/>
      <c r="H133"/>
    </row>
    <row r="134" spans="7:8" x14ac:dyDescent="0.25">
      <c r="G134"/>
      <c r="H134"/>
    </row>
    <row r="135" spans="7:8" x14ac:dyDescent="0.25">
      <c r="G135"/>
      <c r="H135"/>
    </row>
    <row r="136" spans="7:8" x14ac:dyDescent="0.25">
      <c r="G136"/>
      <c r="H136"/>
    </row>
    <row r="137" spans="7:8" x14ac:dyDescent="0.25">
      <c r="G137"/>
      <c r="H137"/>
    </row>
    <row r="138" spans="7:8" x14ac:dyDescent="0.25">
      <c r="G138"/>
      <c r="H138"/>
    </row>
    <row r="139" spans="7:8" x14ac:dyDescent="0.25">
      <c r="G139"/>
      <c r="H139"/>
    </row>
    <row r="140" spans="7:8" x14ac:dyDescent="0.25">
      <c r="G140"/>
      <c r="H140"/>
    </row>
    <row r="141" spans="7:8" x14ac:dyDescent="0.25">
      <c r="G141"/>
      <c r="H141"/>
    </row>
    <row r="142" spans="7:8" x14ac:dyDescent="0.25">
      <c r="G142"/>
      <c r="H142"/>
    </row>
    <row r="143" spans="7:8" x14ac:dyDescent="0.25">
      <c r="G143"/>
      <c r="H143"/>
    </row>
    <row r="144" spans="7:8" x14ac:dyDescent="0.25">
      <c r="G144"/>
      <c r="H144"/>
    </row>
    <row r="145" spans="7:8" x14ac:dyDescent="0.25">
      <c r="G145"/>
      <c r="H145"/>
    </row>
    <row r="146" spans="7:8" x14ac:dyDescent="0.25">
      <c r="G146"/>
      <c r="H146"/>
    </row>
    <row r="147" spans="7:8" x14ac:dyDescent="0.25">
      <c r="G147"/>
      <c r="H147"/>
    </row>
    <row r="148" spans="7:8" x14ac:dyDescent="0.25">
      <c r="G148"/>
      <c r="H148"/>
    </row>
    <row r="149" spans="7:8" x14ac:dyDescent="0.25">
      <c r="G149"/>
      <c r="H149"/>
    </row>
    <row r="150" spans="7:8" x14ac:dyDescent="0.25">
      <c r="G150"/>
      <c r="H150"/>
    </row>
    <row r="151" spans="7:8" x14ac:dyDescent="0.25">
      <c r="G151"/>
      <c r="H151"/>
    </row>
    <row r="152" spans="7:8" x14ac:dyDescent="0.25">
      <c r="G152"/>
      <c r="H152"/>
    </row>
    <row r="153" spans="7:8" x14ac:dyDescent="0.25">
      <c r="G153"/>
      <c r="H153"/>
    </row>
    <row r="154" spans="7:8" x14ac:dyDescent="0.25">
      <c r="G154"/>
      <c r="H154"/>
    </row>
    <row r="155" spans="7:8" x14ac:dyDescent="0.25">
      <c r="G155"/>
      <c r="H155"/>
    </row>
    <row r="156" spans="7:8" x14ac:dyDescent="0.25">
      <c r="G156"/>
      <c r="H156"/>
    </row>
    <row r="157" spans="7:8" x14ac:dyDescent="0.25">
      <c r="G157"/>
      <c r="H157"/>
    </row>
    <row r="158" spans="7:8" x14ac:dyDescent="0.25">
      <c r="G158"/>
      <c r="H158"/>
    </row>
    <row r="159" spans="7:8" x14ac:dyDescent="0.25">
      <c r="G159"/>
      <c r="H159"/>
    </row>
    <row r="160" spans="7:8" x14ac:dyDescent="0.25">
      <c r="G160"/>
      <c r="H160"/>
    </row>
    <row r="161" spans="7:8" x14ac:dyDescent="0.25">
      <c r="G161"/>
      <c r="H161"/>
    </row>
    <row r="162" spans="7:8" x14ac:dyDescent="0.25">
      <c r="G162"/>
      <c r="H162"/>
    </row>
    <row r="163" spans="7:8" x14ac:dyDescent="0.25">
      <c r="G163"/>
      <c r="H163"/>
    </row>
    <row r="164" spans="7:8" x14ac:dyDescent="0.25">
      <c r="G164"/>
      <c r="H164"/>
    </row>
    <row r="165" spans="7:8" x14ac:dyDescent="0.25">
      <c r="G165"/>
      <c r="H165"/>
    </row>
    <row r="166" spans="7:8" x14ac:dyDescent="0.25">
      <c r="G166"/>
      <c r="H166"/>
    </row>
    <row r="167" spans="7:8" x14ac:dyDescent="0.25">
      <c r="G167"/>
      <c r="H167"/>
    </row>
    <row r="168" spans="7:8" x14ac:dyDescent="0.25">
      <c r="G168"/>
      <c r="H168"/>
    </row>
    <row r="169" spans="7:8" x14ac:dyDescent="0.25">
      <c r="G169"/>
      <c r="H169"/>
    </row>
    <row r="170" spans="7:8" x14ac:dyDescent="0.25">
      <c r="G170"/>
      <c r="H170"/>
    </row>
    <row r="171" spans="7:8" x14ac:dyDescent="0.25">
      <c r="G171"/>
      <c r="H171"/>
    </row>
    <row r="172" spans="7:8" x14ac:dyDescent="0.25">
      <c r="G172"/>
      <c r="H172"/>
    </row>
    <row r="173" spans="7:8" x14ac:dyDescent="0.25">
      <c r="G173"/>
      <c r="H173"/>
    </row>
    <row r="174" spans="7:8" x14ac:dyDescent="0.25">
      <c r="G174"/>
      <c r="H174"/>
    </row>
    <row r="175" spans="7:8" x14ac:dyDescent="0.25">
      <c r="G175"/>
      <c r="H175"/>
    </row>
    <row r="176" spans="7:8" x14ac:dyDescent="0.25">
      <c r="G176"/>
      <c r="H176"/>
    </row>
    <row r="177" spans="7:8" x14ac:dyDescent="0.25">
      <c r="G177"/>
      <c r="H177"/>
    </row>
    <row r="178" spans="7:8" x14ac:dyDescent="0.25">
      <c r="G178"/>
      <c r="H178"/>
    </row>
    <row r="179" spans="7:8" x14ac:dyDescent="0.25">
      <c r="G179"/>
      <c r="H179"/>
    </row>
    <row r="180" spans="7:8" x14ac:dyDescent="0.25">
      <c r="G180"/>
      <c r="H180"/>
    </row>
    <row r="181" spans="7:8" x14ac:dyDescent="0.25">
      <c r="G181"/>
      <c r="H181"/>
    </row>
    <row r="182" spans="7:8" x14ac:dyDescent="0.25">
      <c r="G182"/>
      <c r="H182"/>
    </row>
    <row r="183" spans="7:8" x14ac:dyDescent="0.25">
      <c r="G183"/>
      <c r="H183"/>
    </row>
    <row r="184" spans="7:8" x14ac:dyDescent="0.25">
      <c r="G184"/>
      <c r="H184"/>
    </row>
    <row r="185" spans="7:8" x14ac:dyDescent="0.25">
      <c r="G185"/>
      <c r="H185"/>
    </row>
    <row r="186" spans="7:8" x14ac:dyDescent="0.25">
      <c r="G186"/>
      <c r="H186"/>
    </row>
    <row r="187" spans="7:8" x14ac:dyDescent="0.25">
      <c r="G187"/>
      <c r="H187"/>
    </row>
    <row r="188" spans="7:8" x14ac:dyDescent="0.25">
      <c r="G188"/>
      <c r="H188"/>
    </row>
    <row r="189" spans="7:8" x14ac:dyDescent="0.25">
      <c r="G189"/>
      <c r="H189"/>
    </row>
    <row r="190" spans="7:8" x14ac:dyDescent="0.25">
      <c r="G190"/>
      <c r="H190"/>
    </row>
    <row r="191" spans="7:8" x14ac:dyDescent="0.25">
      <c r="G191"/>
      <c r="H191"/>
    </row>
    <row r="192" spans="7:8" x14ac:dyDescent="0.25">
      <c r="G192"/>
      <c r="H192"/>
    </row>
    <row r="193" spans="7:8" x14ac:dyDescent="0.25">
      <c r="G193"/>
      <c r="H193"/>
    </row>
    <row r="194" spans="7:8" x14ac:dyDescent="0.25">
      <c r="G194"/>
      <c r="H194"/>
    </row>
    <row r="195" spans="7:8" x14ac:dyDescent="0.25">
      <c r="G195"/>
      <c r="H195"/>
    </row>
    <row r="196" spans="7:8" x14ac:dyDescent="0.25">
      <c r="G196"/>
      <c r="H196"/>
    </row>
    <row r="197" spans="7:8" x14ac:dyDescent="0.25">
      <c r="G197"/>
      <c r="H197"/>
    </row>
    <row r="198" spans="7:8" x14ac:dyDescent="0.25">
      <c r="G198"/>
    </row>
    <row r="199" spans="7:8" x14ac:dyDescent="0.25">
      <c r="G199"/>
    </row>
    <row r="200" spans="7:8" x14ac:dyDescent="0.25">
      <c r="G200"/>
    </row>
  </sheetData>
  <sortState xmlns:xlrd2="http://schemas.microsoft.com/office/spreadsheetml/2017/richdata2" ref="H2:H22">
    <sortCondition ref="H2:H2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69966-9B61-468E-AAF8-630DA80EB960}">
  <dimension ref="A1:I43"/>
  <sheetViews>
    <sheetView topLeftCell="A25" workbookViewId="0">
      <selection activeCell="E5" sqref="E5"/>
    </sheetView>
  </sheetViews>
  <sheetFormatPr defaultRowHeight="15" x14ac:dyDescent="0.25"/>
  <cols>
    <col min="1" max="1" width="26.85546875" bestFit="1" customWidth="1"/>
    <col min="2" max="2" width="17.85546875" bestFit="1" customWidth="1"/>
    <col min="3" max="3" width="21.42578125" bestFit="1" customWidth="1"/>
    <col min="4" max="4" width="18.5703125" bestFit="1" customWidth="1"/>
    <col min="5" max="5" width="81" style="3" customWidth="1"/>
    <col min="7" max="7" width="24.140625" bestFit="1" customWidth="1"/>
    <col min="8" max="8" width="20.28515625" bestFit="1" customWidth="1"/>
    <col min="9" max="9" width="50.7109375" customWidth="1"/>
  </cols>
  <sheetData>
    <row r="1" spans="1:9" ht="20.25" thickBot="1" x14ac:dyDescent="0.3">
      <c r="A1" s="14" t="s">
        <v>497</v>
      </c>
    </row>
    <row r="2" spans="1:9" ht="15.75" thickTop="1" x14ac:dyDescent="0.25">
      <c r="A2" t="s">
        <v>233</v>
      </c>
      <c r="E2" s="3" t="s">
        <v>701</v>
      </c>
      <c r="G2" s="1" t="str">
        <f>IF(ISBLANK(A2), IF(ISBLANK(B2),IF(ISBLANK(C2),IF(ISBLANK(D2),"",D2),C2),B2),A2)</f>
        <v>Any</v>
      </c>
      <c r="H2" t="str">
        <f>LOWER((SUBSTITUTE(G2," ","")))</f>
        <v>any</v>
      </c>
      <c r="I2" t="str">
        <f>"sf:" &amp;H2 &amp; "  rdf:type skos:Concept ; skos:definition  """ &amp; E2 &amp; """ ;  rdfs:label  """ &amp;G2 &amp; """@en ; skos:prefLabel  """ &amp; G2 &amp; """@en ."</f>
        <v>sf:any  rdf:type skos:Concept ; skos:definition  "Specimen type is not specific to a kind of sampled feature" ;  rdfs:label  "Any"@en ; skos:prefLabel  "Any"@en .</v>
      </c>
    </row>
    <row r="3" spans="1:9" x14ac:dyDescent="0.25">
      <c r="A3" t="s">
        <v>694</v>
      </c>
      <c r="E3" s="3" t="s">
        <v>702</v>
      </c>
      <c r="G3" s="1" t="str">
        <f t="shared" ref="G3:G42" si="0">IF(ISBLANK(A3), IF(ISBLANK(B3),IF(ISBLANK(C3),IF(ISBLANK(D3),"",D3),C3),B3),A3)</f>
        <v>Existing specimen</v>
      </c>
      <c r="H3" t="str">
        <f t="shared" ref="H3:H43" si="1">LOWER((SUBSTITUTE(G3," ","")))</f>
        <v>existingspecimen</v>
      </c>
      <c r="I3" t="str">
        <f t="shared" ref="I3:I42" si="2">"sf:" &amp;H3 &amp; "  rdf:type skos:Concept ; skos:definition  """ &amp; E3 &amp; """ ;  rdfs:label  """ &amp;G3 &amp; """@en ; skos:prefLabel  """ &amp; G3 &amp; """@en ."</f>
        <v>sf:existingspecimen  rdf:type skos:Concept ; skos:definition  "specimen is derived by processing of a parent specimen" ;  rdfs:label  "Existing specimen"@en ; skos:prefLabel  "Existing specimen"@en .</v>
      </c>
    </row>
    <row r="4" spans="1:9" x14ac:dyDescent="0.25">
      <c r="B4" t="s">
        <v>606</v>
      </c>
      <c r="E4" s="3" t="s">
        <v>715</v>
      </c>
      <c r="G4" s="1" t="str">
        <f t="shared" si="0"/>
        <v>solid specimen</v>
      </c>
      <c r="H4" t="str">
        <f t="shared" si="1"/>
        <v>solidspecimen</v>
      </c>
      <c r="I4" t="str">
        <f t="shared" si="2"/>
        <v>sf:solidspecimen  rdf:type skos:Concept ; skos:definition  "specimen is derived by processing of a solid object parent specimen" ;  rdfs:label  "solid specimen"@en ; skos:prefLabel  "solid specimen"@en .</v>
      </c>
    </row>
    <row r="5" spans="1:9" x14ac:dyDescent="0.25">
      <c r="C5" t="s">
        <v>544</v>
      </c>
      <c r="E5" s="3" t="s">
        <v>716</v>
      </c>
      <c r="G5" s="1" t="str">
        <f t="shared" si="0"/>
        <v>Rock sample</v>
      </c>
      <c r="H5" t="str">
        <f t="shared" si="1"/>
        <v>rocksample</v>
      </c>
      <c r="I5" t="str">
        <f t="shared" si="2"/>
        <v>sf:rocksample  rdf:type skos:Concept ; skos:definition  "specimen is derived by processing of a solid rock object parent specimen" ;  rdfs:label  "Rock sample"@en ; skos:prefLabel  "Rock sample"@en .</v>
      </c>
    </row>
    <row r="6" spans="1:9" x14ac:dyDescent="0.25">
      <c r="B6" t="s">
        <v>607</v>
      </c>
      <c r="E6" s="3" t="s">
        <v>717</v>
      </c>
      <c r="G6" s="1" t="str">
        <f t="shared" si="0"/>
        <v>aggregation specimen</v>
      </c>
      <c r="H6" t="str">
        <f t="shared" si="1"/>
        <v>aggregationspecimen</v>
      </c>
      <c r="I6" t="str">
        <f t="shared" si="2"/>
        <v>sf:aggregationspecimen  rdf:type skos:Concept ; skos:definition  "specimen is derived by processing of an aggregation material parent specimen" ;  rdfs:label  "aggregation specimen"@en ; skos:prefLabel  "aggregation specimen"@en .</v>
      </c>
    </row>
    <row r="7" spans="1:9" x14ac:dyDescent="0.25">
      <c r="B7" t="s">
        <v>688</v>
      </c>
      <c r="E7" s="3" t="s">
        <v>718</v>
      </c>
      <c r="G7" s="1" t="str">
        <f t="shared" si="0"/>
        <v>fluid specimen</v>
      </c>
      <c r="H7" t="str">
        <f t="shared" si="1"/>
        <v>fluidspecimen</v>
      </c>
      <c r="I7" t="str">
        <f t="shared" si="2"/>
        <v>sf:fluidspecimen  rdf:type skos:Concept ; skos:definition  "specimen is derived by processing of a fluid (liquid or gas) material parent specimen" ;  rdfs:label  "fluid specimen"@en ; skos:prefLabel  "fluid specimen"@en .</v>
      </c>
    </row>
    <row r="8" spans="1:9" x14ac:dyDescent="0.25">
      <c r="C8" t="s">
        <v>689</v>
      </c>
      <c r="E8" s="3" t="s">
        <v>719</v>
      </c>
      <c r="G8" s="1" t="str">
        <f t="shared" si="0"/>
        <v>liquid specimen</v>
      </c>
      <c r="H8" t="str">
        <f t="shared" si="1"/>
        <v>liquidspecimen</v>
      </c>
      <c r="I8" t="str">
        <f t="shared" si="2"/>
        <v>sf:liquidspecimen  rdf:type skos:Concept ; skos:definition  "specimen is derived by processing of a liquid  parent specimen" ;  rdfs:label  "liquid specimen"@en ; skos:prefLabel  "liquid specimen"@en .</v>
      </c>
    </row>
    <row r="9" spans="1:9" x14ac:dyDescent="0.25">
      <c r="B9" s="16"/>
      <c r="C9" t="s">
        <v>91</v>
      </c>
      <c r="E9" s="3" t="s">
        <v>720</v>
      </c>
      <c r="G9" s="1" t="str">
        <f t="shared" si="0"/>
        <v>gas specimen</v>
      </c>
      <c r="H9" t="str">
        <f t="shared" si="1"/>
        <v>gasspecimen</v>
      </c>
      <c r="I9" t="str">
        <f t="shared" si="2"/>
        <v>sf:gasspecimen  rdf:type skos:Concept ; skos:definition  "specimen is derived by processing of a gaseous  parent specimen" ;  rdfs:label  "gas specimen"@en ; skos:prefLabel  "gas specimen"@en .</v>
      </c>
    </row>
    <row r="10" spans="1:9" x14ac:dyDescent="0.25">
      <c r="A10" t="s">
        <v>776</v>
      </c>
      <c r="E10" s="3" t="s">
        <v>703</v>
      </c>
      <c r="G10" s="1" t="str">
        <f t="shared" si="0"/>
        <v>Earth environment</v>
      </c>
      <c r="H10" t="str">
        <f t="shared" si="1"/>
        <v>earthenvironment</v>
      </c>
      <c r="I10" t="str">
        <f t="shared" si="2"/>
        <v>sf:earthenvironment  rdf:type skos:Concept ; skos:definition  "specimen samples the natural earth environment" ;  rdfs:label  "Earth environment"@en ; skos:prefLabel  "Earth environment"@en .</v>
      </c>
    </row>
    <row r="11" spans="1:9" x14ac:dyDescent="0.25">
      <c r="B11" t="s">
        <v>681</v>
      </c>
      <c r="E11" s="3" t="s">
        <v>704</v>
      </c>
      <c r="G11" s="1" t="str">
        <f t="shared" si="0"/>
        <v>atmosphere</v>
      </c>
      <c r="H11" t="str">
        <f t="shared" si="1"/>
        <v>atmosphere</v>
      </c>
      <c r="I11" t="str">
        <f t="shared" si="2"/>
        <v>sf:atmosphere  rdf:type skos:Concept ; skos:definition  "specimen samples the earth atmosphere" ;  rdfs:label  "atmosphere"@en ; skos:prefLabel  "atmosphere"@en .</v>
      </c>
    </row>
    <row r="12" spans="1:9" x14ac:dyDescent="0.25">
      <c r="B12" t="s">
        <v>500</v>
      </c>
      <c r="E12" s="3" t="s">
        <v>709</v>
      </c>
      <c r="G12" s="1" t="str">
        <f t="shared" si="0"/>
        <v>Earth Surface</v>
      </c>
      <c r="H12" t="str">
        <f t="shared" si="1"/>
        <v>earthsurface</v>
      </c>
      <c r="I12" t="str">
        <f t="shared" si="2"/>
        <v>sf:earthsurface  rdf:type skos:Concept ; skos:definition  "Specimen samples the interface between solid earth, hydrosphere, or atmosphere" ;  rdfs:label  "Earth Surface"@en ; skos:prefLabel  "Earth Surface"@en .</v>
      </c>
    </row>
    <row r="13" spans="1:9" x14ac:dyDescent="0.25">
      <c r="C13" t="s">
        <v>628</v>
      </c>
      <c r="E13" s="3" t="s">
        <v>705</v>
      </c>
      <c r="G13" s="1" t="str">
        <f t="shared" si="0"/>
        <v>forest floor</v>
      </c>
      <c r="H13" t="str">
        <f t="shared" si="1"/>
        <v>forestfloor</v>
      </c>
      <c r="I13" t="str">
        <f t="shared" si="2"/>
        <v>sf:forestfloor  rdf:type skos:Concept ; skos:definition  "Specimen samples a forest floor interface with the atmosphere" ;  rdfs:label  "forest floor"@en ; skos:prefLabel  "forest floor"@en .</v>
      </c>
    </row>
    <row r="14" spans="1:9" x14ac:dyDescent="0.25">
      <c r="C14" t="s">
        <v>691</v>
      </c>
      <c r="E14" s="3" t="s">
        <v>706</v>
      </c>
      <c r="G14" s="1" t="str">
        <f t="shared" si="0"/>
        <v>water body bottom</v>
      </c>
      <c r="H14" t="str">
        <f t="shared" si="1"/>
        <v>waterbodybottom</v>
      </c>
      <c r="I14" t="str">
        <f t="shared" si="2"/>
        <v>sf:waterbodybottom  rdf:type skos:Concept ; skos:definition  "Specimen samples the solid earth  interface with the hydrosphere" ;  rdfs:label  "water body bottom"@en ; skos:prefLabel  "water body bottom"@en .</v>
      </c>
    </row>
    <row r="15" spans="1:9" x14ac:dyDescent="0.25">
      <c r="D15" t="s">
        <v>568</v>
      </c>
      <c r="E15" s="3" t="s">
        <v>707</v>
      </c>
      <c r="G15" s="1" t="str">
        <f t="shared" si="0"/>
        <v>River or stream bed</v>
      </c>
      <c r="H15" t="str">
        <f t="shared" si="1"/>
        <v>riverorstreambed</v>
      </c>
      <c r="I15" t="str">
        <f t="shared" si="2"/>
        <v>sf:riverorstreambed  rdf:type skos:Concept ; skos:definition  "Specimen samples the solid earth  interface a flowing water body" ;  rdfs:label  "River or stream bed"@en ; skos:prefLabel  "River or stream bed"@en .</v>
      </c>
    </row>
    <row r="16" spans="1:9" x14ac:dyDescent="0.25">
      <c r="C16" t="s">
        <v>646</v>
      </c>
      <c r="E16" s="3" t="s">
        <v>708</v>
      </c>
      <c r="G16" s="1" t="str">
        <f t="shared" si="0"/>
        <v>water body surface</v>
      </c>
      <c r="H16" t="str">
        <f t="shared" si="1"/>
        <v>waterbodysurface</v>
      </c>
      <c r="I16" t="str">
        <f t="shared" si="2"/>
        <v>sf:waterbodysurface  rdf:type skos:Concept ; skos:definition  "Specimen samples the  interface between hydrosphere and atmosphere" ;  rdfs:label  "water body surface"@en ; skos:prefLabel  "water body surface"@en .</v>
      </c>
    </row>
    <row r="17" spans="2:9" x14ac:dyDescent="0.25">
      <c r="B17" t="s">
        <v>502</v>
      </c>
      <c r="E17" s="3" t="s">
        <v>710</v>
      </c>
      <c r="G17" s="1" t="str">
        <f t="shared" si="0"/>
        <v>Water body</v>
      </c>
      <c r="H17" t="str">
        <f t="shared" si="1"/>
        <v>waterbody</v>
      </c>
      <c r="I17" t="str">
        <f t="shared" si="2"/>
        <v>sf:waterbody  rdf:type skos:Concept ; skos:definition  "specimen samples the hydrosphere" ;  rdfs:label  "Water body"@en ; skos:prefLabel  "Water body"@en .</v>
      </c>
    </row>
    <row r="18" spans="2:9" x14ac:dyDescent="0.25">
      <c r="C18" t="s">
        <v>690</v>
      </c>
      <c r="E18" s="3" t="s">
        <v>711</v>
      </c>
      <c r="G18" s="1" t="str">
        <f t="shared" si="0"/>
        <v>Marine environment</v>
      </c>
      <c r="H18" t="str">
        <f t="shared" si="1"/>
        <v>marineenvironment</v>
      </c>
      <c r="I18" t="str">
        <f t="shared" si="2"/>
        <v>sf:marineenvironment  rdf:type skos:Concept ; skos:definition  "specimen samples marine hydrosphere" ;  rdfs:label  "Marine environment"@en ; skos:prefLabel  "Marine environment"@en .</v>
      </c>
    </row>
    <row r="19" spans="2:9" x14ac:dyDescent="0.25">
      <c r="C19" t="s">
        <v>692</v>
      </c>
      <c r="E19" s="3" t="s">
        <v>706</v>
      </c>
      <c r="G19" s="1" t="str">
        <f t="shared" si="0"/>
        <v>Water body bottom</v>
      </c>
      <c r="H19" t="str">
        <f t="shared" si="1"/>
        <v>waterbodybottom</v>
      </c>
      <c r="I19" t="str">
        <f t="shared" si="2"/>
        <v>sf:waterbodybottom  rdf:type skos:Concept ; skos:definition  "Specimen samples the solid earth  interface with the hydrosphere" ;  rdfs:label  "Water body bottom"@en ; skos:prefLabel  "Water body bottom"@en .</v>
      </c>
    </row>
    <row r="20" spans="2:9" x14ac:dyDescent="0.25">
      <c r="C20" t="s">
        <v>646</v>
      </c>
      <c r="E20" s="3" t="s">
        <v>708</v>
      </c>
      <c r="G20" s="1" t="str">
        <f t="shared" si="0"/>
        <v>water body surface</v>
      </c>
      <c r="H20" t="str">
        <f t="shared" si="1"/>
        <v>waterbodysurface</v>
      </c>
      <c r="I20" t="str">
        <f t="shared" si="2"/>
        <v>sf:waterbodysurface  rdf:type skos:Concept ; skos:definition  "Specimen samples the  interface between hydrosphere and atmosphere" ;  rdfs:label  "water body surface"@en ; skos:prefLabel  "water body surface"@en .</v>
      </c>
    </row>
    <row r="21" spans="2:9" ht="30" x14ac:dyDescent="0.25">
      <c r="C21" t="s">
        <v>693</v>
      </c>
      <c r="E21" s="3" t="s">
        <v>712</v>
      </c>
      <c r="G21" s="1" t="str">
        <f t="shared" si="0"/>
        <v>terrrestrial water body</v>
      </c>
      <c r="H21" t="str">
        <f t="shared" si="1"/>
        <v>terrrestrialwaterbody</v>
      </c>
      <c r="I21" t="str">
        <f t="shared" si="2"/>
        <v>sf:terrrestrialwaterbody  rdf:type skos:Concept ; skos:definition  "specimen samples terrestrial hydrosphere-- lake, other standing water, or a flowing water body (river, stream..)" ;  rdfs:label  "terrrestrial water body"@en ; skos:prefLabel  "terrrestrial water body"@en .</v>
      </c>
    </row>
    <row r="22" spans="2:9" x14ac:dyDescent="0.25">
      <c r="D22" t="s">
        <v>499</v>
      </c>
      <c r="E22" s="3" t="s">
        <v>713</v>
      </c>
      <c r="G22" s="1" t="str">
        <f t="shared" si="0"/>
        <v>Flowing water</v>
      </c>
      <c r="H22" t="str">
        <f t="shared" si="1"/>
        <v>flowingwater</v>
      </c>
      <c r="I22" t="str">
        <f t="shared" si="2"/>
        <v>sf:flowingwater  rdf:type skos:Concept ; skos:definition  "specimen samples  a flowing water body (river, stream..)" ;  rdfs:label  "Flowing water"@en ; skos:prefLabel  "Flowing water"@en .</v>
      </c>
    </row>
    <row r="23" spans="2:9" x14ac:dyDescent="0.25">
      <c r="D23" t="s">
        <v>695</v>
      </c>
      <c r="E23" s="3" t="s">
        <v>714</v>
      </c>
      <c r="G23" s="1" t="str">
        <f t="shared" si="0"/>
        <v>Lake</v>
      </c>
      <c r="H23" t="str">
        <f t="shared" si="1"/>
        <v>lake</v>
      </c>
      <c r="I23" t="str">
        <f t="shared" si="2"/>
        <v>sf:lake  rdf:type skos:Concept ; skos:definition  "specimen samples  a relatively static water body (lake)" ;  rdfs:label  "Lake"@en ; skos:prefLabel  "Lake"@en .</v>
      </c>
    </row>
    <row r="24" spans="2:9" ht="15.75" customHeight="1" x14ac:dyDescent="0.25">
      <c r="B24" t="s">
        <v>696</v>
      </c>
      <c r="E24" s="3" t="s">
        <v>721</v>
      </c>
      <c r="G24" s="1" t="str">
        <f t="shared" si="0"/>
        <v>Subsurface fluid reservoir</v>
      </c>
      <c r="H24" t="str">
        <f t="shared" si="1"/>
        <v>subsurfacefluidreservoir</v>
      </c>
      <c r="I24" t="str">
        <f t="shared" si="2"/>
        <v>sf:subsurfacefluidreservoir  rdf:type skos:Concept ; skos:definition  "Specimen samples fluid that resides in fractures or intergranular porosity in the solid earth." ;  rdfs:label  "Subsurface fluid reservoir"@en ; skos:prefLabel  "Subsurface fluid reservoir"@en .</v>
      </c>
    </row>
    <row r="25" spans="2:9" ht="15.75" customHeight="1" x14ac:dyDescent="0.25">
      <c r="C25" t="s">
        <v>698</v>
      </c>
      <c r="E25" s="3" t="s">
        <v>722</v>
      </c>
      <c r="G25" s="1" t="str">
        <f t="shared" si="0"/>
        <v>formation liquid</v>
      </c>
      <c r="H25" t="str">
        <f t="shared" si="1"/>
        <v>formationliquid</v>
      </c>
      <c r="I25" t="str">
        <f t="shared" si="2"/>
        <v>sf:formationliquid  rdf:type skos:Concept ; skos:definition  "Specimen samples liquid that resides in fractures or intergranular porosity in the solid earth." ;  rdfs:label  "formation liquid"@en ; skos:prefLabel  "formation liquid"@en .</v>
      </c>
    </row>
    <row r="26" spans="2:9" ht="15.75" customHeight="1" x14ac:dyDescent="0.25">
      <c r="D26" t="s">
        <v>669</v>
      </c>
      <c r="E26" s="3" t="s">
        <v>723</v>
      </c>
      <c r="G26" s="1" t="str">
        <f t="shared" si="0"/>
        <v>aquifer</v>
      </c>
      <c r="H26" t="str">
        <f t="shared" si="1"/>
        <v>aquifer</v>
      </c>
      <c r="I26" t="str">
        <f t="shared" si="2"/>
        <v>sf:aquifer  rdf:type skos:Concept ; skos:definition  "Specimen samples water that resides in fractures or intergranular porosity in the solid earth." ;  rdfs:label  "aquifer"@en ; skos:prefLabel  "aquifer"@en .</v>
      </c>
    </row>
    <row r="27" spans="2:9" ht="30" x14ac:dyDescent="0.25">
      <c r="C27" t="s">
        <v>699</v>
      </c>
      <c r="E27" s="3" t="s">
        <v>724</v>
      </c>
      <c r="G27" s="1" t="str">
        <f t="shared" si="0"/>
        <v>formation gas</v>
      </c>
      <c r="H27" t="str">
        <f t="shared" si="1"/>
        <v>formationgas</v>
      </c>
      <c r="I27" t="str">
        <f t="shared" si="2"/>
        <v>sf:formationgas  rdf:type skos:Concept ; skos:definition  "Specimen samples gaseous material that resides in fractures or intergranular porosity in the solid earth." ;  rdfs:label  "formation gas"@en ; skos:prefLabel  "formation gas"@en .</v>
      </c>
    </row>
    <row r="28" spans="2:9" x14ac:dyDescent="0.25">
      <c r="B28" t="s">
        <v>539</v>
      </c>
      <c r="E28" s="3" t="s">
        <v>725</v>
      </c>
      <c r="G28" s="1" t="str">
        <f t="shared" si="0"/>
        <v>Solid Earth</v>
      </c>
      <c r="H28" t="str">
        <f t="shared" si="1"/>
        <v>solidearth</v>
      </c>
      <c r="I28" t="str">
        <f t="shared" si="2"/>
        <v>sf:solidearth  rdf:type skos:Concept ; skos:definition  "Specimen samples the solid earth" ;  rdfs:label  "Solid Earth"@en ; skos:prefLabel  "Solid Earth"@en .</v>
      </c>
    </row>
    <row r="29" spans="2:9" ht="30" x14ac:dyDescent="0.25">
      <c r="C29" t="s">
        <v>700</v>
      </c>
      <c r="E29" s="3" t="s">
        <v>726</v>
      </c>
      <c r="G29" s="1" t="str">
        <f t="shared" si="0"/>
        <v>Regolith layer</v>
      </c>
      <c r="H29" t="str">
        <f t="shared" si="1"/>
        <v>regolithlayer</v>
      </c>
      <c r="I29" t="str">
        <f t="shared" si="2"/>
        <v>sf:regolithlayer  rdf:type skos:Concept ; skos:definition  "Specimen samples material formed at the interface between the solid earth and atmosphere, but not at the surface. Soil, regolith" ;  rdfs:label  "Regolith layer"@en ; skos:prefLabel  "Regolith layer"@en .</v>
      </c>
    </row>
    <row r="30" spans="2:9" x14ac:dyDescent="0.25">
      <c r="C30" t="s">
        <v>727</v>
      </c>
      <c r="E30" s="3" t="s">
        <v>728</v>
      </c>
      <c r="G30" s="1" t="str">
        <f t="shared" si="0"/>
        <v>Section</v>
      </c>
      <c r="H30" t="str">
        <f t="shared" si="1"/>
        <v>section</v>
      </c>
      <c r="I30" t="str">
        <f t="shared" si="2"/>
        <v>sf:section  rdf:type skos:Concept ; skos:definition  "Specimen samples a vertical transect within the solid earth" ;  rdfs:label  "Section"@en ; skos:prefLabel  "Section"@en .</v>
      </c>
    </row>
    <row r="31" spans="2:9" ht="30" x14ac:dyDescent="0.25">
      <c r="D31" t="s">
        <v>569</v>
      </c>
      <c r="E31" s="3" t="s">
        <v>729</v>
      </c>
      <c r="G31" s="1" t="str">
        <f t="shared" si="0"/>
        <v>terrestrial section</v>
      </c>
      <c r="H31" t="str">
        <f t="shared" si="1"/>
        <v>terrestrialsection</v>
      </c>
      <c r="I31" t="str">
        <f t="shared" si="2"/>
        <v>sf:terrestrialsection  rdf:type skos:Concept ; skos:definition  "Specimen samples a vertical transect within the solid earth, not beneath a marine water body" ;  rdfs:label  "terrestrial section"@en ; skos:prefLabel  "terrestrial section"@en .</v>
      </c>
    </row>
    <row r="32" spans="2:9" x14ac:dyDescent="0.25">
      <c r="C32" t="s">
        <v>647</v>
      </c>
      <c r="E32" s="3" t="s">
        <v>730</v>
      </c>
      <c r="G32" s="1" t="str">
        <f t="shared" si="0"/>
        <v>mineral species</v>
      </c>
      <c r="H32" t="str">
        <f t="shared" si="1"/>
        <v>mineralspecies</v>
      </c>
      <c r="I32" t="str">
        <f t="shared" si="2"/>
        <v>sf:mineralspecies  rdf:type skos:Concept ; skos:definition  "Specimen samples a particular mineral species" ;  rdfs:label  "mineral species"@en ; skos:prefLabel  "mineral species"@en .</v>
      </c>
    </row>
    <row r="33" spans="1:9" x14ac:dyDescent="0.25">
      <c r="A33" t="s">
        <v>614</v>
      </c>
      <c r="E33" s="3" t="s">
        <v>731</v>
      </c>
      <c r="G33" s="1" t="str">
        <f t="shared" si="0"/>
        <v>human occupation site</v>
      </c>
      <c r="H33" t="str">
        <f t="shared" si="1"/>
        <v>humanoccupationsite</v>
      </c>
      <c r="I33" t="str">
        <f t="shared" si="2"/>
        <v>sf:humanoccupationsite  rdf:type skos:Concept ; skos:definition  "specimen samples materials or objects produced by human activity" ;  rdfs:label  "human occupation site"@en ; skos:prefLabel  "human occupation site"@en .</v>
      </c>
    </row>
    <row r="34" spans="1:9" x14ac:dyDescent="0.25">
      <c r="B34" t="s">
        <v>686</v>
      </c>
      <c r="E34" s="3" t="s">
        <v>732</v>
      </c>
      <c r="G34" s="1" t="str">
        <f t="shared" si="0"/>
        <v>Building</v>
      </c>
      <c r="H34" t="str">
        <f t="shared" si="1"/>
        <v>building</v>
      </c>
      <c r="I34" t="str">
        <f t="shared" si="2"/>
        <v>sf:building  rdf:type skos:Concept ; skos:definition  "specimen samples materials or objects related to human structures " ;  rdfs:label  "Building"@en ; skos:prefLabel  "Building"@en .</v>
      </c>
    </row>
    <row r="35" spans="1:9" x14ac:dyDescent="0.25">
      <c r="A35" t="s">
        <v>650</v>
      </c>
      <c r="E35" s="3" t="s">
        <v>733</v>
      </c>
      <c r="G35" s="1" t="str">
        <f t="shared" si="0"/>
        <v>lab environment</v>
      </c>
      <c r="H35" t="str">
        <f t="shared" si="1"/>
        <v>labenvironment</v>
      </c>
      <c r="I35" t="str">
        <f t="shared" si="2"/>
        <v>sf:labenvironment  rdf:type skos:Concept ; skos:definition  "specimen samples the environment in a laboratory" ;  rdfs:label  "lab environment"@en ; skos:prefLabel  "lab environment"@en .</v>
      </c>
    </row>
    <row r="36" spans="1:9" x14ac:dyDescent="0.25">
      <c r="A36" t="s">
        <v>778</v>
      </c>
      <c r="E36" s="3" t="s">
        <v>734</v>
      </c>
      <c r="G36" s="1" t="str">
        <f t="shared" si="0"/>
        <v>Biological organism</v>
      </c>
      <c r="H36" t="str">
        <f t="shared" si="1"/>
        <v>biologicalorganism</v>
      </c>
      <c r="I36" t="str">
        <f t="shared" si="2"/>
        <v>sf:biologicalorganism  rdf:type skos:Concept ; skos:definition  "specimen samples a living organism" ;  rdfs:label  "Biological organism"@en ; skos:prefLabel  "Biological organism"@en .</v>
      </c>
    </row>
    <row r="37" spans="1:9" x14ac:dyDescent="0.25">
      <c r="B37" t="s">
        <v>676</v>
      </c>
      <c r="E37" s="3" t="s">
        <v>735</v>
      </c>
      <c r="G37" s="1" t="str">
        <f t="shared" si="0"/>
        <v>animal organism</v>
      </c>
      <c r="H37" t="str">
        <f t="shared" si="1"/>
        <v>animalorganism</v>
      </c>
      <c r="I37" t="str">
        <f t="shared" si="2"/>
        <v>sf:animalorganism  rdf:type skos:Concept ; skos:definition  "specimen samples a living animal organism" ;  rdfs:label  "animal organism"@en ; skos:prefLabel  "animal organism"@en .</v>
      </c>
    </row>
    <row r="38" spans="1:9" x14ac:dyDescent="0.25">
      <c r="B38" t="s">
        <v>645</v>
      </c>
      <c r="E38" s="3" t="s">
        <v>736</v>
      </c>
      <c r="G38" s="1" t="str">
        <f t="shared" si="0"/>
        <v>plant organism</v>
      </c>
      <c r="H38" t="str">
        <f t="shared" si="1"/>
        <v>plantorganism</v>
      </c>
      <c r="I38" t="str">
        <f t="shared" si="2"/>
        <v>sf:plantorganism  rdf:type skos:Concept ; skos:definition  "specimen samples a living plant organism" ;  rdfs:label  "plant organism"@en ; skos:prefLabel  "plant organism"@en .</v>
      </c>
    </row>
    <row r="39" spans="1:9" x14ac:dyDescent="0.25">
      <c r="C39" t="s">
        <v>643</v>
      </c>
      <c r="E39" s="3" t="s">
        <v>737</v>
      </c>
      <c r="G39" s="1" t="str">
        <f t="shared" si="0"/>
        <v>plant foliage</v>
      </c>
      <c r="H39" t="str">
        <f t="shared" si="1"/>
        <v>plantfoliage</v>
      </c>
      <c r="I39" t="str">
        <f t="shared" si="2"/>
        <v>sf:plantfoliage  rdf:type skos:Concept ; skos:definition  "specimen samples leaves from a plat organism" ;  rdfs:label  "plant foliage"@en ; skos:prefLabel  "plant foliage"@en .</v>
      </c>
    </row>
    <row r="40" spans="1:9" x14ac:dyDescent="0.25">
      <c r="B40" t="s">
        <v>697</v>
      </c>
      <c r="E40" s="3" t="s">
        <v>738</v>
      </c>
      <c r="G40" s="1" t="str">
        <f t="shared" si="0"/>
        <v>microbial organism</v>
      </c>
      <c r="H40" t="str">
        <f t="shared" si="1"/>
        <v>microbialorganism</v>
      </c>
      <c r="I40" t="str">
        <f t="shared" si="2"/>
        <v>sf:microbialorganism  rdf:type skos:Concept ; skos:definition  "specimen samples a living microorganism" ;  rdfs:label  "microbial organism"@en ; skos:prefLabel  "microbial organism"@en .</v>
      </c>
    </row>
    <row r="41" spans="1:9" x14ac:dyDescent="0.25">
      <c r="A41" t="s">
        <v>148</v>
      </c>
      <c r="G41" s="1" t="str">
        <f t="shared" si="0"/>
        <v>N.A.</v>
      </c>
      <c r="H41" t="str">
        <f t="shared" si="1"/>
        <v>n.a.</v>
      </c>
      <c r="I41" t="str">
        <f t="shared" si="2"/>
        <v>sf:n.a.  rdf:type skos:Concept ; skos:definition  "" ;  rdfs:label  "N.A."@en ; skos:prefLabel  "N.A."@en .</v>
      </c>
    </row>
    <row r="42" spans="1:9" x14ac:dyDescent="0.25">
      <c r="A42" t="s">
        <v>777</v>
      </c>
      <c r="G42" s="1" t="str">
        <f t="shared" si="0"/>
        <v>Extraterrestrial environment</v>
      </c>
      <c r="H42" t="str">
        <f t="shared" si="1"/>
        <v>extraterrestrialenvironment</v>
      </c>
      <c r="I42" t="str">
        <f t="shared" si="2"/>
        <v>sf:extraterrestrialenvironment  rdf:type skos:Concept ; skos:definition  "" ;  rdfs:label  "Extraterrestrial environment"@en ; skos:prefLabel  "Extraterrestrial environment"@en .</v>
      </c>
    </row>
    <row r="43" spans="1:9" x14ac:dyDescent="0.25">
      <c r="H43" t="str">
        <f t="shared" si="1"/>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4AD3E-BF3E-4556-BE4E-E5EAD7F5CF3E}">
  <dimension ref="A1:G45"/>
  <sheetViews>
    <sheetView workbookViewId="0">
      <selection activeCell="G9" sqref="G9"/>
    </sheetView>
  </sheetViews>
  <sheetFormatPr defaultRowHeight="15" x14ac:dyDescent="0.25"/>
  <cols>
    <col min="1" max="1" width="27.42578125" style="2" bestFit="1" customWidth="1"/>
    <col min="2" max="2" width="21.7109375" style="2" customWidth="1"/>
    <col min="3" max="3" width="12.85546875" style="2" customWidth="1"/>
    <col min="4" max="5" width="11.28515625" style="2" customWidth="1"/>
    <col min="6" max="6" width="12.140625" style="2" customWidth="1"/>
    <col min="7" max="7" width="15.42578125" style="2" customWidth="1"/>
    <col min="8" max="16384" width="9.140625" style="2"/>
  </cols>
  <sheetData>
    <row r="1" spans="1:7" ht="30.75" thickBot="1" x14ac:dyDescent="0.3">
      <c r="A1" s="14" t="s">
        <v>562</v>
      </c>
      <c r="D1" s="2" t="s">
        <v>759</v>
      </c>
      <c r="E1" s="2" t="s">
        <v>764</v>
      </c>
      <c r="F1" s="2" t="s">
        <v>766</v>
      </c>
      <c r="G1" s="2" t="s">
        <v>767</v>
      </c>
    </row>
    <row r="2" spans="1:7" ht="15.75" thickTop="1" x14ac:dyDescent="0.25">
      <c r="A2" s="2" t="s">
        <v>233</v>
      </c>
    </row>
    <row r="3" spans="1:7" x14ac:dyDescent="0.25">
      <c r="A3" s="2" t="s">
        <v>741</v>
      </c>
    </row>
    <row r="4" spans="1:7" x14ac:dyDescent="0.25">
      <c r="A4" s="2" t="s">
        <v>595</v>
      </c>
    </row>
    <row r="5" spans="1:7" x14ac:dyDescent="0.25">
      <c r="A5" s="2" t="s">
        <v>679</v>
      </c>
      <c r="F5" s="2" t="s">
        <v>750</v>
      </c>
    </row>
    <row r="6" spans="1:7" ht="30" x14ac:dyDescent="0.25">
      <c r="A6" s="2" t="s">
        <v>740</v>
      </c>
      <c r="D6" s="2" t="s">
        <v>780</v>
      </c>
      <c r="E6" s="2" t="s">
        <v>765</v>
      </c>
      <c r="F6" s="2" t="s">
        <v>750</v>
      </c>
      <c r="G6" s="2" t="s">
        <v>763</v>
      </c>
    </row>
    <row r="7" spans="1:7" ht="30" x14ac:dyDescent="0.25">
      <c r="A7" s="2" t="s">
        <v>594</v>
      </c>
      <c r="D7" s="2" t="s">
        <v>761</v>
      </c>
      <c r="E7" s="2" t="s">
        <v>765</v>
      </c>
      <c r="F7" s="2" t="s">
        <v>750</v>
      </c>
      <c r="G7" s="2" t="s">
        <v>763</v>
      </c>
    </row>
    <row r="9" spans="1:7" x14ac:dyDescent="0.25">
      <c r="A9" s="2" t="s">
        <v>742</v>
      </c>
      <c r="D9" s="2" t="s">
        <v>762</v>
      </c>
      <c r="E9" s="2" t="s">
        <v>763</v>
      </c>
      <c r="F9" s="2" t="s">
        <v>761</v>
      </c>
      <c r="G9" s="2" t="s">
        <v>761</v>
      </c>
    </row>
    <row r="10" spans="1:7" x14ac:dyDescent="0.25">
      <c r="B10" s="2" t="s">
        <v>743</v>
      </c>
      <c r="D10" s="2" t="s">
        <v>762</v>
      </c>
      <c r="E10" s="2" t="s">
        <v>763</v>
      </c>
      <c r="F10" s="2" t="s">
        <v>749</v>
      </c>
      <c r="G10" s="2" t="s">
        <v>765</v>
      </c>
    </row>
    <row r="11" spans="1:7" x14ac:dyDescent="0.25">
      <c r="B11" s="2" t="s">
        <v>744</v>
      </c>
      <c r="D11" s="2" t="s">
        <v>762</v>
      </c>
      <c r="E11" s="2" t="s">
        <v>763</v>
      </c>
      <c r="F11" s="2" t="s">
        <v>750</v>
      </c>
      <c r="G11" s="2" t="s">
        <v>763</v>
      </c>
    </row>
    <row r="12" spans="1:7" x14ac:dyDescent="0.25">
      <c r="A12" s="2" t="s">
        <v>579</v>
      </c>
      <c r="D12" s="2" t="s">
        <v>760</v>
      </c>
      <c r="E12" s="2" t="s">
        <v>763</v>
      </c>
      <c r="F12" s="2" t="s">
        <v>750</v>
      </c>
      <c r="G12" s="2" t="s">
        <v>763</v>
      </c>
    </row>
    <row r="13" spans="1:7" x14ac:dyDescent="0.25">
      <c r="A13" s="2" t="s">
        <v>652</v>
      </c>
      <c r="D13" s="2" t="s">
        <v>761</v>
      </c>
      <c r="E13" s="2" t="s">
        <v>763</v>
      </c>
      <c r="F13" s="2" t="s">
        <v>750</v>
      </c>
      <c r="G13" s="2" t="s">
        <v>763</v>
      </c>
    </row>
    <row r="14" spans="1:7" x14ac:dyDescent="0.25">
      <c r="A14" s="2" t="s">
        <v>439</v>
      </c>
      <c r="D14" s="2" t="s">
        <v>760</v>
      </c>
      <c r="E14" s="2" t="s">
        <v>763</v>
      </c>
      <c r="F14" s="2" t="s">
        <v>750</v>
      </c>
      <c r="G14" s="2" t="s">
        <v>763</v>
      </c>
    </row>
    <row r="15" spans="1:7" x14ac:dyDescent="0.25">
      <c r="A15" s="2" t="s">
        <v>577</v>
      </c>
      <c r="D15" s="2" t="s">
        <v>760</v>
      </c>
      <c r="E15" s="2" t="s">
        <v>763</v>
      </c>
      <c r="F15" s="2" t="s">
        <v>750</v>
      </c>
      <c r="G15" s="2" t="s">
        <v>763</v>
      </c>
    </row>
    <row r="17" spans="1:7" x14ac:dyDescent="0.25">
      <c r="A17" s="2" t="s">
        <v>661</v>
      </c>
      <c r="D17" s="2" t="s">
        <v>762</v>
      </c>
      <c r="E17" s="2" t="s">
        <v>765</v>
      </c>
      <c r="F17" s="2" t="s">
        <v>750</v>
      </c>
      <c r="G17" s="2" t="s">
        <v>763</v>
      </c>
    </row>
    <row r="18" spans="1:7" x14ac:dyDescent="0.25">
      <c r="A18" s="2" t="s">
        <v>565</v>
      </c>
      <c r="D18" s="2" t="s">
        <v>762</v>
      </c>
      <c r="E18" s="2" t="s">
        <v>765</v>
      </c>
      <c r="F18" s="2" t="s">
        <v>750</v>
      </c>
      <c r="G18" s="2" t="s">
        <v>763</v>
      </c>
    </row>
    <row r="19" spans="1:7" x14ac:dyDescent="0.25">
      <c r="A19" s="2" t="s">
        <v>567</v>
      </c>
      <c r="D19" s="2" t="s">
        <v>762</v>
      </c>
      <c r="E19" s="2" t="s">
        <v>765</v>
      </c>
      <c r="F19" s="2" t="s">
        <v>750</v>
      </c>
      <c r="G19" s="2" t="s">
        <v>763</v>
      </c>
    </row>
    <row r="20" spans="1:7" x14ac:dyDescent="0.25">
      <c r="A20" s="2" t="s">
        <v>682</v>
      </c>
      <c r="D20" s="2" t="s">
        <v>762</v>
      </c>
      <c r="E20" s="2" t="s">
        <v>763</v>
      </c>
      <c r="F20" s="2" t="s">
        <v>750</v>
      </c>
      <c r="G20" s="2" t="s">
        <v>763</v>
      </c>
    </row>
    <row r="21" spans="1:7" x14ac:dyDescent="0.25">
      <c r="B21" s="2" t="s">
        <v>30</v>
      </c>
      <c r="D21" s="2" t="s">
        <v>762</v>
      </c>
      <c r="E21" s="2" t="s">
        <v>763</v>
      </c>
      <c r="F21" s="2" t="s">
        <v>750</v>
      </c>
      <c r="G21" s="2" t="s">
        <v>763</v>
      </c>
    </row>
    <row r="22" spans="1:7" x14ac:dyDescent="0.25">
      <c r="A22" s="2" t="s">
        <v>599</v>
      </c>
      <c r="D22" s="2" t="s">
        <v>762</v>
      </c>
      <c r="E22" s="2" t="s">
        <v>763</v>
      </c>
      <c r="F22" s="2" t="s">
        <v>750</v>
      </c>
      <c r="G22" s="2" t="s">
        <v>763</v>
      </c>
    </row>
    <row r="23" spans="1:7" x14ac:dyDescent="0.25">
      <c r="B23" s="2" t="s">
        <v>757</v>
      </c>
      <c r="D23" s="2" t="s">
        <v>762</v>
      </c>
      <c r="E23" s="2" t="s">
        <v>763</v>
      </c>
      <c r="F23" s="2" t="s">
        <v>750</v>
      </c>
      <c r="G23" s="2" t="s">
        <v>763</v>
      </c>
    </row>
    <row r="24" spans="1:7" x14ac:dyDescent="0.25">
      <c r="C24" s="2" t="s">
        <v>758</v>
      </c>
      <c r="D24" s="2" t="s">
        <v>762</v>
      </c>
      <c r="E24" s="2" t="s">
        <v>763</v>
      </c>
      <c r="F24" s="2" t="s">
        <v>750</v>
      </c>
      <c r="G24" s="2" t="s">
        <v>763</v>
      </c>
    </row>
    <row r="25" spans="1:7" x14ac:dyDescent="0.25">
      <c r="A25" s="2" t="s">
        <v>751</v>
      </c>
      <c r="D25" s="2" t="s">
        <v>762</v>
      </c>
      <c r="E25" s="2" t="s">
        <v>765</v>
      </c>
      <c r="F25" s="2" t="s">
        <v>750</v>
      </c>
      <c r="G25" s="2" t="s">
        <v>763</v>
      </c>
    </row>
    <row r="26" spans="1:7" x14ac:dyDescent="0.25">
      <c r="A26" s="2" t="s">
        <v>590</v>
      </c>
      <c r="D26" s="2" t="s">
        <v>762</v>
      </c>
      <c r="E26" s="2" t="s">
        <v>765</v>
      </c>
      <c r="F26" s="2" t="s">
        <v>750</v>
      </c>
      <c r="G26" s="2" t="s">
        <v>763</v>
      </c>
    </row>
    <row r="27" spans="1:7" ht="30" x14ac:dyDescent="0.25">
      <c r="A27" s="2" t="s">
        <v>592</v>
      </c>
      <c r="D27" s="2" t="s">
        <v>760</v>
      </c>
      <c r="E27" s="2" t="s">
        <v>765</v>
      </c>
      <c r="F27" s="2" t="s">
        <v>750</v>
      </c>
      <c r="G27" s="2" t="s">
        <v>763</v>
      </c>
    </row>
    <row r="28" spans="1:7" x14ac:dyDescent="0.25">
      <c r="A28" s="2" t="s">
        <v>754</v>
      </c>
      <c r="D28" s="2" t="s">
        <v>762</v>
      </c>
      <c r="E28" s="2" t="s">
        <v>765</v>
      </c>
      <c r="F28" s="2" t="s">
        <v>750</v>
      </c>
      <c r="G28" s="2" t="s">
        <v>763</v>
      </c>
    </row>
    <row r="29" spans="1:7" x14ac:dyDescent="0.25">
      <c r="A29" s="2" t="s">
        <v>753</v>
      </c>
      <c r="D29" s="2" t="s">
        <v>779</v>
      </c>
      <c r="E29" s="2" t="s">
        <v>763</v>
      </c>
      <c r="F29" s="2" t="s">
        <v>750</v>
      </c>
      <c r="G29" s="2" t="s">
        <v>763</v>
      </c>
    </row>
    <row r="31" spans="1:7" x14ac:dyDescent="0.25">
      <c r="A31" s="2" t="s">
        <v>756</v>
      </c>
      <c r="D31" s="2" t="s">
        <v>779</v>
      </c>
      <c r="E31" s="2" t="s">
        <v>763</v>
      </c>
      <c r="F31" s="2" t="s">
        <v>749</v>
      </c>
      <c r="G31" s="2" t="s">
        <v>765</v>
      </c>
    </row>
    <row r="32" spans="1:7" x14ac:dyDescent="0.25">
      <c r="A32" s="2" t="s">
        <v>632</v>
      </c>
      <c r="D32" s="2" t="s">
        <v>762</v>
      </c>
      <c r="E32" s="2" t="s">
        <v>765</v>
      </c>
      <c r="F32" s="2" t="s">
        <v>749</v>
      </c>
      <c r="G32" s="2" t="s">
        <v>765</v>
      </c>
    </row>
    <row r="33" spans="1:7" x14ac:dyDescent="0.25">
      <c r="A33" s="2" t="s">
        <v>566</v>
      </c>
      <c r="D33" s="2" t="s">
        <v>762</v>
      </c>
      <c r="E33" s="2" t="s">
        <v>765</v>
      </c>
      <c r="F33" s="2" t="s">
        <v>749</v>
      </c>
      <c r="G33" s="2" t="s">
        <v>765</v>
      </c>
    </row>
    <row r="34" spans="1:7" x14ac:dyDescent="0.25">
      <c r="A34" s="2" t="s">
        <v>601</v>
      </c>
      <c r="D34" s="2" t="s">
        <v>762</v>
      </c>
      <c r="E34" s="2" t="s">
        <v>765</v>
      </c>
      <c r="F34" s="2" t="s">
        <v>749</v>
      </c>
      <c r="G34" s="2" t="s">
        <v>765</v>
      </c>
    </row>
    <row r="35" spans="1:7" x14ac:dyDescent="0.25">
      <c r="A35" s="2" t="s">
        <v>586</v>
      </c>
      <c r="D35" s="2" t="s">
        <v>762</v>
      </c>
      <c r="E35" s="2" t="s">
        <v>765</v>
      </c>
      <c r="F35" s="2" t="s">
        <v>749</v>
      </c>
      <c r="G35" s="2" t="s">
        <v>765</v>
      </c>
    </row>
    <row r="36" spans="1:7" x14ac:dyDescent="0.25">
      <c r="A36" s="2" t="s">
        <v>600</v>
      </c>
      <c r="D36" s="2" t="s">
        <v>762</v>
      </c>
      <c r="E36" s="2" t="s">
        <v>765</v>
      </c>
      <c r="F36" s="2" t="s">
        <v>749</v>
      </c>
      <c r="G36" s="2" t="s">
        <v>765</v>
      </c>
    </row>
    <row r="37" spans="1:7" x14ac:dyDescent="0.25">
      <c r="A37" s="2" t="s">
        <v>755</v>
      </c>
      <c r="D37" s="2" t="s">
        <v>762</v>
      </c>
      <c r="E37" s="2" t="s">
        <v>765</v>
      </c>
      <c r="F37" s="2" t="s">
        <v>749</v>
      </c>
      <c r="G37" s="2" t="s">
        <v>765</v>
      </c>
    </row>
    <row r="38" spans="1:7" x14ac:dyDescent="0.25">
      <c r="A38" s="2" t="s">
        <v>609</v>
      </c>
      <c r="D38" s="2" t="s">
        <v>762</v>
      </c>
      <c r="E38" s="2" t="s">
        <v>765</v>
      </c>
      <c r="F38" s="2" t="s">
        <v>749</v>
      </c>
      <c r="G38" s="2" t="s">
        <v>765</v>
      </c>
    </row>
    <row r="39" spans="1:7" x14ac:dyDescent="0.25">
      <c r="A39" s="2" t="s">
        <v>677</v>
      </c>
      <c r="D39" s="2" t="s">
        <v>762</v>
      </c>
      <c r="E39" s="2" t="s">
        <v>763</v>
      </c>
      <c r="F39" s="2" t="s">
        <v>761</v>
      </c>
      <c r="G39" s="20" t="s">
        <v>761</v>
      </c>
    </row>
    <row r="40" spans="1:7" x14ac:dyDescent="0.25">
      <c r="A40" s="2" t="s">
        <v>618</v>
      </c>
      <c r="D40" s="2" t="s">
        <v>762</v>
      </c>
      <c r="E40" s="2" t="s">
        <v>765</v>
      </c>
      <c r="F40" s="2" t="s">
        <v>749</v>
      </c>
      <c r="G40" s="2" t="s">
        <v>765</v>
      </c>
    </row>
    <row r="41" spans="1:7" x14ac:dyDescent="0.25">
      <c r="A41" s="2" t="s">
        <v>611</v>
      </c>
      <c r="D41" s="2" t="s">
        <v>762</v>
      </c>
      <c r="E41" s="2" t="s">
        <v>765</v>
      </c>
      <c r="F41" s="2" t="s">
        <v>749</v>
      </c>
      <c r="G41" s="2" t="s">
        <v>765</v>
      </c>
    </row>
    <row r="43" spans="1:7" x14ac:dyDescent="0.25">
      <c r="A43" s="2" t="s">
        <v>752</v>
      </c>
      <c r="D43" s="2" t="s">
        <v>762</v>
      </c>
      <c r="E43" s="2" t="s">
        <v>765</v>
      </c>
      <c r="F43" s="2" t="s">
        <v>749</v>
      </c>
      <c r="G43" s="2" t="s">
        <v>765</v>
      </c>
    </row>
    <row r="44" spans="1:7" x14ac:dyDescent="0.25">
      <c r="A44" s="2" t="s">
        <v>743</v>
      </c>
      <c r="D44" s="2" t="s">
        <v>762</v>
      </c>
      <c r="E44" s="2" t="s">
        <v>765</v>
      </c>
      <c r="F44" s="2" t="s">
        <v>749</v>
      </c>
      <c r="G44" s="2" t="s">
        <v>765</v>
      </c>
    </row>
    <row r="45" spans="1:7" x14ac:dyDescent="0.25">
      <c r="A45" s="2" t="s">
        <v>635</v>
      </c>
      <c r="D45" s="2" t="s">
        <v>762</v>
      </c>
      <c r="E45" s="2" t="s">
        <v>765</v>
      </c>
      <c r="F45" s="2" t="s">
        <v>749</v>
      </c>
      <c r="G45" s="2" t="s">
        <v>765</v>
      </c>
    </row>
  </sheetData>
  <sortState xmlns:xlrd2="http://schemas.microsoft.com/office/spreadsheetml/2017/richdata2" ref="A12:A30">
    <sortCondition ref="A12:A30"/>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A6472-78AF-47A6-B1C4-7E8E68C5F33F}">
  <dimension ref="A1:B33"/>
  <sheetViews>
    <sheetView tabSelected="1" topLeftCell="A3" workbookViewId="0">
      <selection activeCell="B9" sqref="B9"/>
    </sheetView>
  </sheetViews>
  <sheetFormatPr defaultRowHeight="15" x14ac:dyDescent="0.25"/>
  <cols>
    <col min="1" max="1" width="20.28515625" style="1" bestFit="1" customWidth="1"/>
    <col min="2" max="2" width="94.28515625" style="2" customWidth="1"/>
  </cols>
  <sheetData>
    <row r="1" spans="1:2" x14ac:dyDescent="0.25">
      <c r="A1" s="1" t="s">
        <v>823</v>
      </c>
      <c r="B1" s="2" t="s">
        <v>822</v>
      </c>
    </row>
    <row r="2" spans="1:2" ht="75" x14ac:dyDescent="0.25">
      <c r="A2" s="1" t="s">
        <v>824</v>
      </c>
      <c r="B2" s="2" t="s">
        <v>781</v>
      </c>
    </row>
    <row r="3" spans="1:2" ht="60" x14ac:dyDescent="0.25">
      <c r="A3" s="1" t="s">
        <v>825</v>
      </c>
      <c r="B3" s="2" t="s">
        <v>782</v>
      </c>
    </row>
    <row r="4" spans="1:2" ht="30" x14ac:dyDescent="0.25">
      <c r="A4" s="1" t="s">
        <v>826</v>
      </c>
      <c r="B4" s="2" t="s">
        <v>783</v>
      </c>
    </row>
    <row r="5" spans="1:2" ht="75" x14ac:dyDescent="0.25">
      <c r="A5" s="1" t="s">
        <v>827</v>
      </c>
      <c r="B5" s="2" t="s">
        <v>784</v>
      </c>
    </row>
    <row r="6" spans="1:2" x14ac:dyDescent="0.25">
      <c r="A6" s="1" t="s">
        <v>477</v>
      </c>
      <c r="B6" s="2" t="s">
        <v>858</v>
      </c>
    </row>
    <row r="7" spans="1:2" x14ac:dyDescent="0.25">
      <c r="A7" s="1" t="s">
        <v>828</v>
      </c>
      <c r="B7" s="2" t="s">
        <v>857</v>
      </c>
    </row>
    <row r="8" spans="1:2" x14ac:dyDescent="0.25">
      <c r="A8" s="1" t="s">
        <v>829</v>
      </c>
      <c r="B8" s="2" t="s">
        <v>859</v>
      </c>
    </row>
    <row r="9" spans="1:2" ht="105" x14ac:dyDescent="0.25">
      <c r="A9" s="1" t="s">
        <v>830</v>
      </c>
      <c r="B9" s="2" t="s">
        <v>785</v>
      </c>
    </row>
    <row r="10" spans="1:2" ht="105" x14ac:dyDescent="0.25">
      <c r="A10" s="1" t="s">
        <v>831</v>
      </c>
      <c r="B10" s="2" t="s">
        <v>786</v>
      </c>
    </row>
    <row r="11" spans="1:2" ht="60" x14ac:dyDescent="0.25">
      <c r="A11" s="1" t="s">
        <v>832</v>
      </c>
      <c r="B11" s="2" t="s">
        <v>787</v>
      </c>
    </row>
    <row r="12" spans="1:2" ht="105" x14ac:dyDescent="0.25">
      <c r="A12" s="1" t="s">
        <v>833</v>
      </c>
      <c r="B12" s="2" t="s">
        <v>788</v>
      </c>
    </row>
    <row r="13" spans="1:2" ht="60" x14ac:dyDescent="0.25">
      <c r="A13" s="1" t="s">
        <v>834</v>
      </c>
      <c r="B13" s="2" t="s">
        <v>789</v>
      </c>
    </row>
    <row r="14" spans="1:2" ht="60" x14ac:dyDescent="0.25">
      <c r="A14" s="1" t="s">
        <v>835</v>
      </c>
      <c r="B14" s="2" t="s">
        <v>790</v>
      </c>
    </row>
    <row r="15" spans="1:2" ht="45" x14ac:dyDescent="0.25">
      <c r="A15" s="1" t="s">
        <v>836</v>
      </c>
      <c r="B15" s="2" t="s">
        <v>791</v>
      </c>
    </row>
    <row r="16" spans="1:2" ht="90" x14ac:dyDescent="0.25">
      <c r="A16" s="1" t="s">
        <v>837</v>
      </c>
      <c r="B16" s="2" t="s">
        <v>806</v>
      </c>
    </row>
    <row r="17" spans="1:2" ht="30" x14ac:dyDescent="0.25">
      <c r="A17" s="1" t="s">
        <v>838</v>
      </c>
      <c r="B17" s="2" t="s">
        <v>807</v>
      </c>
    </row>
    <row r="18" spans="1:2" ht="105" x14ac:dyDescent="0.25">
      <c r="A18" s="1" t="s">
        <v>839</v>
      </c>
      <c r="B18" s="2" t="s">
        <v>808</v>
      </c>
    </row>
    <row r="19" spans="1:2" ht="120" x14ac:dyDescent="0.25">
      <c r="A19" s="1" t="s">
        <v>841</v>
      </c>
      <c r="B19" s="2" t="s">
        <v>809</v>
      </c>
    </row>
    <row r="20" spans="1:2" ht="45" x14ac:dyDescent="0.25">
      <c r="A20" s="1" t="s">
        <v>842</v>
      </c>
      <c r="B20" s="2" t="s">
        <v>810</v>
      </c>
    </row>
    <row r="21" spans="1:2" ht="60" x14ac:dyDescent="0.25">
      <c r="A21" s="1" t="s">
        <v>844</v>
      </c>
      <c r="B21" s="2" t="s">
        <v>811</v>
      </c>
    </row>
    <row r="22" spans="1:2" ht="105" x14ac:dyDescent="0.25">
      <c r="A22" s="1" t="s">
        <v>843</v>
      </c>
      <c r="B22" s="2" t="s">
        <v>812</v>
      </c>
    </row>
    <row r="23" spans="1:2" ht="45" x14ac:dyDescent="0.25">
      <c r="A23" s="1" t="s">
        <v>845</v>
      </c>
      <c r="B23" s="2" t="s">
        <v>813</v>
      </c>
    </row>
    <row r="24" spans="1:2" ht="90" x14ac:dyDescent="0.25">
      <c r="A24" s="1" t="s">
        <v>846</v>
      </c>
      <c r="B24" s="2" t="s">
        <v>814</v>
      </c>
    </row>
    <row r="25" spans="1:2" ht="90" x14ac:dyDescent="0.25">
      <c r="A25" s="1" t="s">
        <v>847</v>
      </c>
      <c r="B25" s="2" t="s">
        <v>815</v>
      </c>
    </row>
    <row r="26" spans="1:2" ht="60" x14ac:dyDescent="0.25">
      <c r="A26" s="1" t="s">
        <v>848</v>
      </c>
      <c r="B26" s="2" t="s">
        <v>816</v>
      </c>
    </row>
    <row r="27" spans="1:2" ht="105" x14ac:dyDescent="0.25">
      <c r="A27" s="1" t="s">
        <v>849</v>
      </c>
      <c r="B27" s="2" t="s">
        <v>817</v>
      </c>
    </row>
    <row r="28" spans="1:2" ht="45" x14ac:dyDescent="0.25">
      <c r="A28" s="1" t="s">
        <v>850</v>
      </c>
      <c r="B28" s="2" t="s">
        <v>818</v>
      </c>
    </row>
    <row r="29" spans="1:2" ht="60" x14ac:dyDescent="0.25">
      <c r="A29" s="1" t="s">
        <v>851</v>
      </c>
      <c r="B29" s="2" t="s">
        <v>819</v>
      </c>
    </row>
    <row r="30" spans="1:2" ht="75" x14ac:dyDescent="0.25">
      <c r="A30" s="1" t="s">
        <v>852</v>
      </c>
      <c r="B30" s="2" t="s">
        <v>820</v>
      </c>
    </row>
    <row r="31" spans="1:2" ht="75" x14ac:dyDescent="0.25">
      <c r="A31" s="1" t="s">
        <v>853</v>
      </c>
      <c r="B31" s="2" t="s">
        <v>821</v>
      </c>
    </row>
    <row r="32" spans="1:2" ht="90" x14ac:dyDescent="0.25">
      <c r="A32" s="1" t="s">
        <v>854</v>
      </c>
      <c r="B32" s="2" t="s">
        <v>840</v>
      </c>
    </row>
    <row r="33" spans="1:2" ht="60" x14ac:dyDescent="0.25">
      <c r="A33" s="1" t="s">
        <v>856</v>
      </c>
      <c r="B33" s="2" t="s">
        <v>855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SampleTypes</vt:lpstr>
      <vt:lpstr>OtherTypes</vt:lpstr>
      <vt:lpstr>Synthesis</vt:lpstr>
      <vt:lpstr>sampledFeature</vt:lpstr>
      <vt:lpstr>procedure</vt:lpstr>
      <vt:lpstr>CardDescriptions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created xsi:type="dcterms:W3CDTF">2021-02-25T16:39:11Z</dcterms:created>
  <dcterms:modified xsi:type="dcterms:W3CDTF">2021-03-25T18:56:32Z</dcterms:modified>
</cp:coreProperties>
</file>