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/>
  <mc:AlternateContent xmlns:mc="http://schemas.openxmlformats.org/markup-compatibility/2006">
    <mc:Choice Requires="x15">
      <x15ac:absPath xmlns:x15ac="http://schemas.microsoft.com/office/spreadsheetml/2010/11/ac" url="Y:\01. DATA SEKRETARIAT PB\Sekretariat\"/>
    </mc:Choice>
  </mc:AlternateContent>
  <xr:revisionPtr revIDLastSave="0" documentId="13_ncr:1_{ED7036CB-2A3A-4755-A714-3903289B3B36}" xr6:coauthVersionLast="47" xr6:coauthVersionMax="47" xr10:uidLastSave="{00000000-0000-0000-0000-000000000000}"/>
  <bookViews>
    <workbookView minimized="1" xWindow="0" yWindow="0" windowWidth="28800" windowHeight="16200" xr2:uid="{00000000-000D-0000-FFFF-FFFF00000000}"/>
  </bookViews>
  <sheets>
    <sheet name="FIXED" sheetId="1" r:id="rId1"/>
    <sheet name="No HP" sheetId="9" r:id="rId2"/>
    <sheet name="Sheet1" sheetId="10" r:id="rId3"/>
    <sheet name="Email" sheetId="8" r:id="rId4"/>
    <sheet name="KODE CABANG" sheetId="3" r:id="rId5"/>
    <sheet name="Sheet5" sheetId="6" r:id="rId6"/>
  </sheets>
  <definedNames>
    <definedName name="_xlnm._FilterDatabase" localSheetId="3" hidden="1">Email!$A$1:$C$419</definedName>
    <definedName name="_xlnm._FilterDatabase" localSheetId="0" hidden="1">FIXED!$A$4:$V$692</definedName>
    <definedName name="_xlnm._FilterDatabase" localSheetId="4" hidden="1">'KODE CABANG'!$A$1:$C$439</definedName>
    <definedName name="_xlnm.Print_Titles" localSheetId="0">FIXED!$4:$4</definedName>
  </definedNames>
  <calcPr calcId="191029"/>
</workbook>
</file>

<file path=xl/calcChain.xml><?xml version="1.0" encoding="utf-8"?>
<calcChain xmlns="http://schemas.openxmlformats.org/spreadsheetml/2006/main">
  <c r="E331" i="9" l="1"/>
  <c r="E330" i="9"/>
  <c r="E329" i="9"/>
  <c r="E328" i="9"/>
  <c r="E327" i="9"/>
  <c r="E326" i="9"/>
  <c r="H689" i="1"/>
  <c r="H674" i="1"/>
  <c r="H645" i="1"/>
  <c r="H635" i="1"/>
  <c r="H622" i="1"/>
  <c r="H616" i="1"/>
  <c r="H598" i="1"/>
  <c r="H585" i="1"/>
  <c r="H566" i="1"/>
  <c r="H560" i="1"/>
  <c r="H536" i="1"/>
  <c r="H534" i="1"/>
  <c r="H525" i="1"/>
  <c r="H520" i="1"/>
  <c r="H506" i="1"/>
  <c r="H493" i="1"/>
  <c r="H475" i="1"/>
  <c r="H451" i="1"/>
  <c r="H440" i="1"/>
  <c r="H428" i="1"/>
  <c r="H411" i="1"/>
  <c r="H398" i="1"/>
  <c r="H393" i="1"/>
  <c r="H386" i="1"/>
  <c r="H379" i="1"/>
  <c r="H370" i="1"/>
  <c r="H351" i="1"/>
  <c r="H336" i="1"/>
  <c r="H326" i="1"/>
  <c r="H321" i="1"/>
  <c r="H316" i="1"/>
  <c r="H306" i="1"/>
  <c r="H291" i="1"/>
  <c r="H276" i="1"/>
  <c r="H264" i="1"/>
  <c r="H243" i="1"/>
  <c r="H231" i="1"/>
  <c r="H217" i="1"/>
  <c r="H210" i="1"/>
  <c r="H202" i="1"/>
  <c r="H190" i="1"/>
  <c r="H181" i="1"/>
  <c r="H168" i="1"/>
  <c r="H161" i="1"/>
  <c r="H151" i="1"/>
  <c r="H130" i="1"/>
  <c r="H117" i="1"/>
  <c r="H97" i="1"/>
  <c r="H90" i="1"/>
  <c r="H81" i="1"/>
  <c r="H69" i="1"/>
  <c r="H51" i="1"/>
  <c r="H5" i="1"/>
  <c r="G689" i="1"/>
  <c r="G674" i="1"/>
  <c r="G645" i="1"/>
  <c r="G635" i="1"/>
  <c r="G622" i="1"/>
  <c r="G616" i="1"/>
  <c r="G598" i="1"/>
  <c r="G585" i="1"/>
  <c r="G566" i="1"/>
  <c r="G560" i="1"/>
  <c r="G536" i="1"/>
  <c r="G534" i="1"/>
  <c r="G525" i="1"/>
  <c r="G520" i="1"/>
  <c r="G506" i="1"/>
  <c r="G493" i="1"/>
  <c r="G475" i="1"/>
  <c r="G451" i="1"/>
  <c r="G440" i="1"/>
  <c r="G428" i="1"/>
  <c r="G411" i="1"/>
  <c r="G398" i="1"/>
  <c r="G393" i="1"/>
  <c r="G386" i="1"/>
  <c r="G379" i="1"/>
  <c r="G370" i="1"/>
  <c r="G351" i="1"/>
  <c r="G336" i="1"/>
  <c r="G326" i="1"/>
  <c r="G321" i="1"/>
  <c r="G316" i="1"/>
  <c r="G306" i="1"/>
  <c r="G291" i="1"/>
  <c r="G276" i="1"/>
  <c r="G264" i="1"/>
  <c r="G243" i="1"/>
  <c r="G231" i="1"/>
  <c r="G217" i="1"/>
  <c r="G210" i="1"/>
  <c r="G202" i="1"/>
  <c r="G190" i="1"/>
  <c r="G181" i="1"/>
  <c r="G168" i="1"/>
  <c r="G161" i="1"/>
  <c r="G151" i="1"/>
  <c r="G130" i="1"/>
  <c r="G117" i="1"/>
  <c r="G97" i="1"/>
  <c r="G90" i="1"/>
  <c r="G81" i="1"/>
  <c r="G69" i="1"/>
  <c r="G51" i="1"/>
  <c r="G5" i="1"/>
  <c r="E325" i="9" l="1"/>
  <c r="E324" i="9" l="1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692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691" i="1"/>
  <c r="P5" i="1"/>
  <c r="P692" i="1"/>
  <c r="S103" i="1"/>
  <c r="S692" i="1"/>
  <c r="S679" i="1"/>
  <c r="S7" i="1"/>
  <c r="S690" i="1"/>
  <c r="S689" i="1"/>
  <c r="S676" i="1"/>
  <c r="S680" i="1"/>
  <c r="S675" i="1"/>
  <c r="S678" i="1"/>
  <c r="S677" i="1"/>
  <c r="S674" i="1"/>
  <c r="S648" i="1"/>
  <c r="S647" i="1"/>
  <c r="S646" i="1"/>
  <c r="S645" i="1"/>
  <c r="S638" i="1"/>
  <c r="S635" i="1"/>
  <c r="S637" i="1"/>
  <c r="S636" i="1"/>
  <c r="S622" i="1"/>
  <c r="S627" i="1"/>
  <c r="S626" i="1"/>
  <c r="S625" i="1"/>
  <c r="S624" i="1"/>
  <c r="S623" i="1"/>
  <c r="S617" i="1"/>
  <c r="S616" i="1"/>
  <c r="S599" i="1"/>
  <c r="S598" i="1"/>
  <c r="S612" i="1"/>
  <c r="S611" i="1"/>
  <c r="S610" i="1"/>
  <c r="S609" i="1"/>
  <c r="S608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1" i="1"/>
  <c r="S562" i="1"/>
  <c r="S560" i="1"/>
  <c r="S554" i="1"/>
  <c r="S547" i="1"/>
  <c r="S546" i="1"/>
  <c r="S545" i="1"/>
  <c r="S543" i="1"/>
  <c r="S542" i="1"/>
  <c r="S541" i="1"/>
  <c r="S540" i="1"/>
  <c r="S539" i="1"/>
  <c r="S538" i="1"/>
  <c r="S537" i="1"/>
  <c r="S536" i="1"/>
  <c r="S535" i="1"/>
  <c r="S534" i="1"/>
  <c r="S528" i="1"/>
  <c r="S530" i="1"/>
  <c r="S529" i="1"/>
  <c r="S527" i="1"/>
  <c r="S526" i="1"/>
  <c r="S525" i="1"/>
  <c r="S522" i="1"/>
  <c r="S521" i="1"/>
  <c r="S520" i="1"/>
  <c r="S519" i="1"/>
  <c r="S518" i="1"/>
  <c r="S510" i="1"/>
  <c r="S509" i="1"/>
  <c r="S508" i="1"/>
  <c r="S507" i="1"/>
  <c r="S506" i="1"/>
  <c r="S495" i="1"/>
  <c r="S494" i="1"/>
  <c r="S493" i="1"/>
  <c r="S487" i="1"/>
  <c r="S486" i="1"/>
  <c r="S485" i="1"/>
  <c r="S483" i="1"/>
  <c r="S482" i="1"/>
  <c r="S484" i="1"/>
  <c r="S480" i="1"/>
  <c r="S476" i="1"/>
  <c r="S475" i="1"/>
  <c r="S471" i="1"/>
  <c r="S474" i="1"/>
  <c r="S473" i="1"/>
  <c r="S472" i="1"/>
  <c r="S470" i="1"/>
  <c r="S469" i="1"/>
  <c r="S468" i="1"/>
  <c r="S463" i="1"/>
  <c r="S462" i="1"/>
  <c r="S464" i="1"/>
  <c r="S461" i="1"/>
  <c r="S460" i="1"/>
  <c r="S459" i="1"/>
  <c r="S458" i="1"/>
  <c r="S457" i="1"/>
  <c r="S456" i="1"/>
  <c r="S455" i="1"/>
  <c r="S454" i="1"/>
  <c r="S453" i="1"/>
  <c r="S452" i="1"/>
  <c r="S451" i="1"/>
  <c r="S443" i="1"/>
  <c r="S442" i="1"/>
  <c r="S441" i="1"/>
  <c r="S440" i="1"/>
  <c r="S433" i="1"/>
  <c r="S432" i="1"/>
  <c r="S431" i="1"/>
  <c r="S430" i="1"/>
  <c r="S429" i="1"/>
  <c r="S428" i="1"/>
  <c r="S417" i="1"/>
  <c r="S418" i="1"/>
  <c r="S416" i="1"/>
  <c r="S415" i="1"/>
  <c r="S414" i="1"/>
  <c r="S413" i="1"/>
  <c r="S412" i="1"/>
  <c r="S411" i="1"/>
  <c r="S403" i="1"/>
  <c r="S402" i="1"/>
  <c r="S401" i="1"/>
  <c r="S400" i="1"/>
  <c r="S399" i="1"/>
  <c r="S398" i="1"/>
  <c r="S396" i="1"/>
  <c r="S395" i="1"/>
  <c r="S394" i="1"/>
  <c r="S393" i="1"/>
  <c r="S389" i="1"/>
  <c r="S388" i="1"/>
  <c r="S387" i="1"/>
  <c r="S386" i="1"/>
  <c r="S381" i="1"/>
  <c r="S380" i="1"/>
  <c r="S379" i="1"/>
  <c r="S376" i="1"/>
  <c r="S375" i="1"/>
  <c r="S374" i="1"/>
  <c r="S373" i="1"/>
  <c r="S372" i="1"/>
  <c r="S371" i="1"/>
  <c r="S370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47" i="1"/>
  <c r="S355" i="1"/>
  <c r="S354" i="1"/>
  <c r="S353" i="1"/>
  <c r="S348" i="1"/>
  <c r="S352" i="1"/>
  <c r="S351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691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2" i="1"/>
  <c r="S161" i="1"/>
  <c r="S152" i="1"/>
  <c r="S151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04" i="1"/>
  <c r="S102" i="1"/>
  <c r="S101" i="1"/>
  <c r="S100" i="1"/>
  <c r="S99" i="1"/>
  <c r="S98" i="1"/>
  <c r="S97" i="1"/>
  <c r="S93" i="1"/>
  <c r="S92" i="1"/>
  <c r="S91" i="1"/>
  <c r="S90" i="1"/>
  <c r="S88" i="1"/>
  <c r="S87" i="1"/>
  <c r="S86" i="1"/>
  <c r="S79" i="1"/>
  <c r="S85" i="1"/>
  <c r="S78" i="1"/>
  <c r="S84" i="1"/>
  <c r="S83" i="1"/>
  <c r="S82" i="1"/>
  <c r="S81" i="1"/>
  <c r="S77" i="1"/>
  <c r="S76" i="1"/>
  <c r="S75" i="1"/>
  <c r="S74" i="1"/>
  <c r="S73" i="1"/>
  <c r="S72" i="1"/>
  <c r="S71" i="1"/>
  <c r="S70" i="1"/>
  <c r="S69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15" i="1"/>
  <c r="S14" i="1"/>
  <c r="S13" i="1"/>
  <c r="S12" i="1"/>
  <c r="S11" i="1"/>
  <c r="S10" i="1"/>
  <c r="S9" i="1"/>
  <c r="S6" i="1"/>
  <c r="S5" i="1"/>
  <c r="S8" i="1"/>
</calcChain>
</file>

<file path=xl/sharedStrings.xml><?xml version="1.0" encoding="utf-8"?>
<sst xmlns="http://schemas.openxmlformats.org/spreadsheetml/2006/main" count="8434" uniqueCount="3525">
  <si>
    <t>Provinsi</t>
  </si>
  <si>
    <t>Wilayah JAI</t>
  </si>
  <si>
    <t>No AIMS Mubda</t>
  </si>
  <si>
    <t>Nama Mubda</t>
  </si>
  <si>
    <t>Telp Mubda</t>
  </si>
  <si>
    <t>Email Mubda</t>
  </si>
  <si>
    <t>Nama Amirda</t>
  </si>
  <si>
    <t>Telp Amirda</t>
  </si>
  <si>
    <t>Email Amirda</t>
  </si>
  <si>
    <t>Kode Cabang</t>
  </si>
  <si>
    <t>Cabang JAI</t>
  </si>
  <si>
    <t>No AIMS Mublok</t>
  </si>
  <si>
    <t>Nama Mublok</t>
  </si>
  <si>
    <t>No Telp Mublok</t>
  </si>
  <si>
    <t>Kota Banda Aceh</t>
  </si>
  <si>
    <t>Sumatera Utara-01</t>
  </si>
  <si>
    <t>Fahim Ahmad</t>
  </si>
  <si>
    <t>Muhammad Idris</t>
  </si>
  <si>
    <t>0813-8272-7581</t>
  </si>
  <si>
    <t>BAH</t>
  </si>
  <si>
    <t>Kota Lhoksumawe</t>
  </si>
  <si>
    <t>LSE</t>
  </si>
  <si>
    <t>Sumatera Utara</t>
  </si>
  <si>
    <t>Labuhan Batu Selatan</t>
  </si>
  <si>
    <t>Riau-02</t>
  </si>
  <si>
    <t>Surya Ahmadi</t>
  </si>
  <si>
    <t>KNG</t>
  </si>
  <si>
    <t>Rudianto</t>
  </si>
  <si>
    <t>BGI</t>
  </si>
  <si>
    <t>Saksi Sitepu</t>
  </si>
  <si>
    <t>Dadan Saefuddin</t>
  </si>
  <si>
    <t>Kota Medan</t>
  </si>
  <si>
    <t>BLN</t>
  </si>
  <si>
    <t>HNI</t>
  </si>
  <si>
    <t>KBH</t>
  </si>
  <si>
    <t>Agustiar Koto</t>
  </si>
  <si>
    <t>MDN</t>
  </si>
  <si>
    <t>Deli Serdang</t>
  </si>
  <si>
    <t>NME</t>
  </si>
  <si>
    <t>Nasrun Aminullah</t>
  </si>
  <si>
    <t>TJM</t>
  </si>
  <si>
    <t>TPA</t>
  </si>
  <si>
    <t>Kabupanten Asahan</t>
  </si>
  <si>
    <t>Sumatera Utara-02</t>
  </si>
  <si>
    <t>Rahmat Rahmadijaya</t>
  </si>
  <si>
    <t>rahmat.rahmadijaya@ahmadiyya.or.id</t>
  </si>
  <si>
    <t>BBU</t>
  </si>
  <si>
    <t>Agus Rahadi</t>
  </si>
  <si>
    <t>BDR</t>
  </si>
  <si>
    <t>Zaki Zakaria</t>
  </si>
  <si>
    <t>Kabupuaten Asahan</t>
  </si>
  <si>
    <t>BPE</t>
  </si>
  <si>
    <t>DBN</t>
  </si>
  <si>
    <t>KHR</t>
  </si>
  <si>
    <t>LPH</t>
  </si>
  <si>
    <t>PBR</t>
  </si>
  <si>
    <t>PYP</t>
  </si>
  <si>
    <t>RTP</t>
  </si>
  <si>
    <t>SSA</t>
  </si>
  <si>
    <t>TGB</t>
  </si>
  <si>
    <t>TGT</t>
  </si>
  <si>
    <t>0812-8860-4166</t>
  </si>
  <si>
    <t>Riau</t>
  </si>
  <si>
    <t>Kota Pekanbaru</t>
  </si>
  <si>
    <t>Riau-01</t>
  </si>
  <si>
    <t>Irwansyah</t>
  </si>
  <si>
    <t>PKB</t>
  </si>
  <si>
    <t>PKI</t>
  </si>
  <si>
    <t>PRW</t>
  </si>
  <si>
    <t>Syahdarma</t>
  </si>
  <si>
    <t>RGT</t>
  </si>
  <si>
    <t>SGI</t>
  </si>
  <si>
    <t>SLU</t>
  </si>
  <si>
    <t>Muslim Permadi Barus</t>
  </si>
  <si>
    <t>SSD</t>
  </si>
  <si>
    <t>THK</t>
  </si>
  <si>
    <t>TKN</t>
  </si>
  <si>
    <t>Muhardi</t>
  </si>
  <si>
    <t>BLH</t>
  </si>
  <si>
    <t>BSH</t>
  </si>
  <si>
    <t>Muhammad Akram Dzajuli</t>
  </si>
  <si>
    <t>0813-9639-0945</t>
  </si>
  <si>
    <t>KDM</t>
  </si>
  <si>
    <t>KTN</t>
  </si>
  <si>
    <t>MKN</t>
  </si>
  <si>
    <t>Adi Firdaus</t>
  </si>
  <si>
    <t>PBG</t>
  </si>
  <si>
    <t>PSP</t>
  </si>
  <si>
    <t>Muhammad Ali Dg. Raffa</t>
  </si>
  <si>
    <t>0852-4153-1236</t>
  </si>
  <si>
    <t>SRU</t>
  </si>
  <si>
    <t>TPH</t>
  </si>
  <si>
    <t>Kota Dumai</t>
  </si>
  <si>
    <t>Kota Batam</t>
  </si>
  <si>
    <t>Kep. Riau</t>
  </si>
  <si>
    <t>Malik Ahmad Ismedi</t>
  </si>
  <si>
    <t>0813-8594-6574</t>
  </si>
  <si>
    <t>malik.ismedi@ahmadiyya.or.id</t>
  </si>
  <si>
    <t>BTM</t>
  </si>
  <si>
    <t>NBG</t>
  </si>
  <si>
    <t>Yayat Hidayatullah</t>
  </si>
  <si>
    <t>0812-7828-3887</t>
  </si>
  <si>
    <t>Kota Tanjung Pinang</t>
  </si>
  <si>
    <t>TJG</t>
  </si>
  <si>
    <t>Hafiz Qudratullah LS</t>
  </si>
  <si>
    <t>Natuna (halqa)</t>
  </si>
  <si>
    <t>Teguh Mubarak</t>
  </si>
  <si>
    <t>Sumatera Barat</t>
  </si>
  <si>
    <t>Sumatera Barat-01</t>
  </si>
  <si>
    <t>BSR</t>
  </si>
  <si>
    <t>Chairul Nikmat</t>
  </si>
  <si>
    <t>Kota Bukittinggi</t>
  </si>
  <si>
    <t>BTI</t>
  </si>
  <si>
    <t>DKU</t>
  </si>
  <si>
    <t>Kota Padang</t>
  </si>
  <si>
    <t>PDG</t>
  </si>
  <si>
    <t>PPN</t>
  </si>
  <si>
    <t>UGG</t>
  </si>
  <si>
    <t>0821-2269-7474</t>
  </si>
  <si>
    <t>Mentawai (Halqa)</t>
  </si>
  <si>
    <t>Rochmad Abdullah</t>
  </si>
  <si>
    <t>Sumatera Barat-02</t>
  </si>
  <si>
    <t>usahanta.ginting@ahmadiyya.or.id</t>
  </si>
  <si>
    <t>LRI</t>
  </si>
  <si>
    <t>Ahmad Syukur</t>
  </si>
  <si>
    <t>Ahmad Zulfadli</t>
  </si>
  <si>
    <t>0813-7400-0457</t>
  </si>
  <si>
    <t>MTH</t>
  </si>
  <si>
    <t>Kota Payakumbuh</t>
  </si>
  <si>
    <t>PYH</t>
  </si>
  <si>
    <t>SLK</t>
  </si>
  <si>
    <t>SLS</t>
  </si>
  <si>
    <t>Mahfuzhurrahman Subagio</t>
  </si>
  <si>
    <t>0812-5190-8665</t>
  </si>
  <si>
    <t>TLG</t>
  </si>
  <si>
    <t>Guguk Sarai</t>
  </si>
  <si>
    <t>Jambi</t>
  </si>
  <si>
    <t>Muhammad Syarif Hidayatullah</t>
  </si>
  <si>
    <t>0813-8594-6575</t>
  </si>
  <si>
    <t>muhammad.syarif@ahmadiyya.or.id</t>
  </si>
  <si>
    <t>GCI</t>
  </si>
  <si>
    <t>Mubarak Achmad</t>
  </si>
  <si>
    <t>0812-6798-9007</t>
  </si>
  <si>
    <t>Kota Jambi</t>
  </si>
  <si>
    <t>JBI</t>
  </si>
  <si>
    <t>MBO</t>
  </si>
  <si>
    <t>MSM</t>
  </si>
  <si>
    <t>PMK</t>
  </si>
  <si>
    <t>SBJ</t>
  </si>
  <si>
    <t>Subadri</t>
  </si>
  <si>
    <t>SKT</t>
  </si>
  <si>
    <t>Abdul Basith Najm Ahmad</t>
  </si>
  <si>
    <t>Kota Sungai Penuh</t>
  </si>
  <si>
    <t>Sumatera Selatan</t>
  </si>
  <si>
    <t>BMA</t>
  </si>
  <si>
    <t>Kamran Tarigan</t>
  </si>
  <si>
    <t>BTR</t>
  </si>
  <si>
    <t>BYL</t>
  </si>
  <si>
    <t>JDN</t>
  </si>
  <si>
    <t>Tarmizi Ali</t>
  </si>
  <si>
    <t>JTI</t>
  </si>
  <si>
    <t>LHT</t>
  </si>
  <si>
    <t>Ahmad Khaerullah</t>
  </si>
  <si>
    <t>Kota Lubuk Linggau</t>
  </si>
  <si>
    <t>LLG</t>
  </si>
  <si>
    <t>Husnur Rasyidi</t>
  </si>
  <si>
    <t>0813-6922-4523</t>
  </si>
  <si>
    <t>Kota Palembang</t>
  </si>
  <si>
    <t>PMG</t>
  </si>
  <si>
    <t>PTA</t>
  </si>
  <si>
    <t>Azi Muhammad Barjah</t>
  </si>
  <si>
    <t>RSS</t>
  </si>
  <si>
    <t>SGG</t>
  </si>
  <si>
    <t>TCR</t>
  </si>
  <si>
    <t>Bengkulu</t>
  </si>
  <si>
    <t>Kota Bengkulu</t>
  </si>
  <si>
    <t>BKU</t>
  </si>
  <si>
    <t>0813-7129-7286</t>
  </si>
  <si>
    <t>CRP</t>
  </si>
  <si>
    <t>Ali Mukhayat</t>
  </si>
  <si>
    <t>0852-9222-6789</t>
  </si>
  <si>
    <t>Bangka Belitung</t>
  </si>
  <si>
    <t>Ahmad Syafe'i</t>
  </si>
  <si>
    <t>BGA</t>
  </si>
  <si>
    <t>0813-4167-8669</t>
  </si>
  <si>
    <t>BLG</t>
  </si>
  <si>
    <t>40383</t>
  </si>
  <si>
    <t>Ataul Mujeeb YA</t>
  </si>
  <si>
    <t>0812-9885-5113</t>
  </si>
  <si>
    <t>Lampung</t>
  </si>
  <si>
    <t>Teguh Nasir Ahmad</t>
  </si>
  <si>
    <t>0813-2062-9252</t>
  </si>
  <si>
    <t>ASN</t>
  </si>
  <si>
    <t>BDA</t>
  </si>
  <si>
    <t>BHI</t>
  </si>
  <si>
    <t>ISA</t>
  </si>
  <si>
    <t>Kota Bandar Lampung</t>
  </si>
  <si>
    <t>LMG</t>
  </si>
  <si>
    <t>MGA</t>
  </si>
  <si>
    <t>PEN</t>
  </si>
  <si>
    <t xml:space="preserve">Ahkam Ahmad Arsigit </t>
  </si>
  <si>
    <t>PSU</t>
  </si>
  <si>
    <t>RPU</t>
  </si>
  <si>
    <t>39662</t>
  </si>
  <si>
    <t>Noer Khoer</t>
  </si>
  <si>
    <t>0812-1248-6549</t>
  </si>
  <si>
    <t>SMO</t>
  </si>
  <si>
    <t>SYU</t>
  </si>
  <si>
    <t>Dinu Tahir Ahmad</t>
  </si>
  <si>
    <t>0812-3364-3776</t>
  </si>
  <si>
    <t>TBG</t>
  </si>
  <si>
    <t>TPG</t>
  </si>
  <si>
    <t>Banten</t>
  </si>
  <si>
    <t>Kota Cilegon</t>
  </si>
  <si>
    <t>Banten-01</t>
  </si>
  <si>
    <t>Buldan Burhanuddin</t>
  </si>
  <si>
    <t>0813-8594-6594</t>
  </si>
  <si>
    <t>CLN</t>
  </si>
  <si>
    <t>Abdul Qoyum Rusgandi</t>
  </si>
  <si>
    <t>0852-1907-1558</t>
  </si>
  <si>
    <t>CSH</t>
  </si>
  <si>
    <t>Adil Saepudin</t>
  </si>
  <si>
    <t>MRK</t>
  </si>
  <si>
    <t>PGG</t>
  </si>
  <si>
    <t>RKB</t>
  </si>
  <si>
    <t>Kota Serang</t>
  </si>
  <si>
    <t>SBN</t>
  </si>
  <si>
    <t>Idroes Permana</t>
  </si>
  <si>
    <t>TLU</t>
  </si>
  <si>
    <t>WKG</t>
  </si>
  <si>
    <t>Kota Tangerang</t>
  </si>
  <si>
    <t>Banten-02</t>
  </si>
  <si>
    <t>Dili Sadili Fadhal Ahmad</t>
  </si>
  <si>
    <t>dili.sadili@ahmadiyya.or.id</t>
  </si>
  <si>
    <t>GDK</t>
  </si>
  <si>
    <t>KPK</t>
  </si>
  <si>
    <t>PGD</t>
  </si>
  <si>
    <t>PGN</t>
  </si>
  <si>
    <t>0813-2327-0572</t>
  </si>
  <si>
    <t>Kota Tangerang Selatan</t>
  </si>
  <si>
    <t>PPA</t>
  </si>
  <si>
    <t>PPS</t>
  </si>
  <si>
    <t>PST</t>
  </si>
  <si>
    <t>PTR</t>
  </si>
  <si>
    <t>0852-9867-0037</t>
  </si>
  <si>
    <t>RJG</t>
  </si>
  <si>
    <t>Sarifudin Sadelih</t>
  </si>
  <si>
    <t>SRA</t>
  </si>
  <si>
    <t>TRG</t>
  </si>
  <si>
    <t>Suherman</t>
  </si>
  <si>
    <t>Alimudin</t>
  </si>
  <si>
    <t>WMA</t>
  </si>
  <si>
    <t>Jakarta Barat</t>
  </si>
  <si>
    <t>DKI Jakarta</t>
  </si>
  <si>
    <t>Iskandar Ahmad Gumay</t>
  </si>
  <si>
    <t>0821-21503925</t>
  </si>
  <si>
    <t>iskandar.gumay@ahmadiyya.or.id</t>
  </si>
  <si>
    <t>JKB</t>
  </si>
  <si>
    <t>Isa Mujahid Islam</t>
  </si>
  <si>
    <t>Jakarta Pusat</t>
  </si>
  <si>
    <t>JKP</t>
  </si>
  <si>
    <t>Jakarta Timur</t>
  </si>
  <si>
    <t>JKT</t>
  </si>
  <si>
    <t>40367</t>
  </si>
  <si>
    <t>0821-2444-4993</t>
  </si>
  <si>
    <t>Jakarta Utara</t>
  </si>
  <si>
    <t>JKU</t>
  </si>
  <si>
    <t>14545</t>
  </si>
  <si>
    <t>Muhammad Nurdin</t>
  </si>
  <si>
    <t>0852-1787-7894</t>
  </si>
  <si>
    <t>Jakarta Selatan</t>
  </si>
  <si>
    <t>KBY</t>
  </si>
  <si>
    <t>Rakeemaan R.A.M Juman</t>
  </si>
  <si>
    <t>LTA</t>
  </si>
  <si>
    <t>Rahmat Aziz</t>
  </si>
  <si>
    <t>0813-1932-7272</t>
  </si>
  <si>
    <t>Kepulauan Seribu</t>
  </si>
  <si>
    <t>PTD</t>
  </si>
  <si>
    <t>Jawa Barat</t>
  </si>
  <si>
    <t>Kota Depok</t>
  </si>
  <si>
    <t>DPK</t>
  </si>
  <si>
    <t>Jawa Barat-01</t>
  </si>
  <si>
    <t>Syaiful Bahri</t>
  </si>
  <si>
    <t>Ma'mun Ahmad</t>
  </si>
  <si>
    <t>0813-6599-1674</t>
  </si>
  <si>
    <t>mamun.ahmad@ahmadiyya.or.id</t>
  </si>
  <si>
    <t>BJG</t>
  </si>
  <si>
    <t>Kota Bekasi</t>
  </si>
  <si>
    <t>BKI</t>
  </si>
  <si>
    <t>BTU</t>
  </si>
  <si>
    <t>CPK</t>
  </si>
  <si>
    <t>KRG</t>
  </si>
  <si>
    <t>LAG</t>
  </si>
  <si>
    <t>TBN</t>
  </si>
  <si>
    <t>Muhammad Said</t>
  </si>
  <si>
    <t>Kota Bogor</t>
  </si>
  <si>
    <t>Jawa Barat-02</t>
  </si>
  <si>
    <t>BOG</t>
  </si>
  <si>
    <t>CBM</t>
  </si>
  <si>
    <t>CHG</t>
  </si>
  <si>
    <t>14729</t>
  </si>
  <si>
    <t>Asep Nasiruddin</t>
  </si>
  <si>
    <t>0821-2444-4922</t>
  </si>
  <si>
    <t>CLD</t>
  </si>
  <si>
    <t>Edi Abdul Hadi</t>
  </si>
  <si>
    <t>0813-2271-7230</t>
  </si>
  <si>
    <t>CLG</t>
  </si>
  <si>
    <t>CMG</t>
  </si>
  <si>
    <t>CNG</t>
  </si>
  <si>
    <t>CTG</t>
  </si>
  <si>
    <t>Ahmad Hidayat</t>
  </si>
  <si>
    <t>CTN</t>
  </si>
  <si>
    <t>CTP</t>
  </si>
  <si>
    <t>KYI</t>
  </si>
  <si>
    <t>LSG</t>
  </si>
  <si>
    <t>SDG</t>
  </si>
  <si>
    <t>TSN</t>
  </si>
  <si>
    <t>Jawa Barat-03</t>
  </si>
  <si>
    <t>Ahmad Ilyas</t>
  </si>
  <si>
    <t>0813-2054-7202</t>
  </si>
  <si>
    <t>ahmad.ilyas@ahmadiyya.or.id</t>
  </si>
  <si>
    <t>CBK</t>
  </si>
  <si>
    <t>CKR</t>
  </si>
  <si>
    <t>CST</t>
  </si>
  <si>
    <t>CTB</t>
  </si>
  <si>
    <t>Sarmad A Supriatna</t>
  </si>
  <si>
    <t>JKN</t>
  </si>
  <si>
    <t>KTH</t>
  </si>
  <si>
    <t>LSI</t>
  </si>
  <si>
    <t>PJU</t>
  </si>
  <si>
    <t>PSK</t>
  </si>
  <si>
    <t>Kota Sukabumi</t>
  </si>
  <si>
    <t>SBM</t>
  </si>
  <si>
    <t>WKA</t>
  </si>
  <si>
    <t>WLN</t>
  </si>
  <si>
    <t>40376</t>
  </si>
  <si>
    <t>Basyiruddin Nur Ahmad</t>
  </si>
  <si>
    <t>0821-1505-1363</t>
  </si>
  <si>
    <t>Jawa Barat-04</t>
  </si>
  <si>
    <t>Habib Ahmad Berlin</t>
  </si>
  <si>
    <t>0813-9647-2009</t>
  </si>
  <si>
    <t>ABA</t>
  </si>
  <si>
    <t>BKH</t>
  </si>
  <si>
    <t>BPG</t>
  </si>
  <si>
    <t>BRS</t>
  </si>
  <si>
    <t>Kasmir Mubarak</t>
  </si>
  <si>
    <t>CCA</t>
  </si>
  <si>
    <t>CDN</t>
  </si>
  <si>
    <t>Cidaun</t>
  </si>
  <si>
    <t>CKK</t>
  </si>
  <si>
    <t>CNM</t>
  </si>
  <si>
    <t>Kota Cianjur</t>
  </si>
  <si>
    <t>CNR</t>
  </si>
  <si>
    <t>CPY</t>
  </si>
  <si>
    <t>CSU</t>
  </si>
  <si>
    <t>CYM</t>
  </si>
  <si>
    <t>DKA</t>
  </si>
  <si>
    <t>KPI</t>
  </si>
  <si>
    <t>LWM</t>
  </si>
  <si>
    <t>NSI</t>
  </si>
  <si>
    <t>Sani Khasia Mugini</t>
  </si>
  <si>
    <t>0822-6859-5189</t>
  </si>
  <si>
    <t>PRN</t>
  </si>
  <si>
    <t>RUL</t>
  </si>
  <si>
    <t>SDK</t>
  </si>
  <si>
    <t>TLA</t>
  </si>
  <si>
    <t xml:space="preserve">Kamal Yusuf </t>
  </si>
  <si>
    <t>WAH</t>
  </si>
  <si>
    <t xml:space="preserve"> </t>
  </si>
  <si>
    <t>Jawa Barat-05</t>
  </si>
  <si>
    <t>Hafizurrahman Danang Prasetyo</t>
  </si>
  <si>
    <t>0813-4042-0260</t>
  </si>
  <si>
    <t>hafizurahman.danang@ahmadiyya.or.id</t>
  </si>
  <si>
    <t>AJI</t>
  </si>
  <si>
    <t>Kodya Bandung</t>
  </si>
  <si>
    <t>BDK</t>
  </si>
  <si>
    <t>10113</t>
  </si>
  <si>
    <t>Luthfi Julian Putra</t>
  </si>
  <si>
    <t>0813-1067-2559</t>
  </si>
  <si>
    <t>BJN</t>
  </si>
  <si>
    <t>BJR</t>
  </si>
  <si>
    <t>Batujajar</t>
  </si>
  <si>
    <t>BKL</t>
  </si>
  <si>
    <t>BTH</t>
  </si>
  <si>
    <t>BWN</t>
  </si>
  <si>
    <t>D. Nurdana AS</t>
  </si>
  <si>
    <t>0813-8594-6592</t>
  </si>
  <si>
    <t>CLA</t>
  </si>
  <si>
    <t>MJA</t>
  </si>
  <si>
    <t>PGI</t>
  </si>
  <si>
    <t>PNN</t>
  </si>
  <si>
    <t>SKI</t>
  </si>
  <si>
    <t>SRG</t>
  </si>
  <si>
    <t>Jawa Barat-06</t>
  </si>
  <si>
    <t>Yayan Mulyana</t>
  </si>
  <si>
    <t>CBU</t>
  </si>
  <si>
    <t>CGD</t>
  </si>
  <si>
    <t>Yeyet</t>
  </si>
  <si>
    <t>CLS</t>
  </si>
  <si>
    <t>GAR</t>
  </si>
  <si>
    <t>0821-1922-6137</t>
  </si>
  <si>
    <t>KPN</t>
  </si>
  <si>
    <t>KRS</t>
  </si>
  <si>
    <t>MBG</t>
  </si>
  <si>
    <t>NLG</t>
  </si>
  <si>
    <t>PPK</t>
  </si>
  <si>
    <t>PUN</t>
  </si>
  <si>
    <t>SAG</t>
  </si>
  <si>
    <t>Tatep Wahyu R</t>
  </si>
  <si>
    <t>SKU</t>
  </si>
  <si>
    <t>Rohana</t>
  </si>
  <si>
    <t>SNG</t>
  </si>
  <si>
    <t>SWG</t>
  </si>
  <si>
    <t>WNA</t>
  </si>
  <si>
    <t>Jawa Barat-07</t>
  </si>
  <si>
    <t>Aang Kunaefi</t>
  </si>
  <si>
    <t>aang.khunaefi@ahmadiyya.or.id</t>
  </si>
  <si>
    <t>BSA</t>
  </si>
  <si>
    <t>CBG</t>
  </si>
  <si>
    <t>CTH</t>
  </si>
  <si>
    <t>Jafar Ahmad</t>
  </si>
  <si>
    <t>0813-1283-3949</t>
  </si>
  <si>
    <t>CTU</t>
  </si>
  <si>
    <t>Lukman Nurhakim</t>
  </si>
  <si>
    <t>Kota Tasikmalaya</t>
  </si>
  <si>
    <t>IHG</t>
  </si>
  <si>
    <t>KSM</t>
  </si>
  <si>
    <t>KWU</t>
  </si>
  <si>
    <t>21410</t>
  </si>
  <si>
    <t>Padhal Ahmad</t>
  </si>
  <si>
    <t>0821-1074-1767</t>
  </si>
  <si>
    <t>MCE</t>
  </si>
  <si>
    <t>NGR</t>
  </si>
  <si>
    <t>SKA</t>
  </si>
  <si>
    <t>SPN</t>
  </si>
  <si>
    <t>SSI</t>
  </si>
  <si>
    <t>TSM</t>
  </si>
  <si>
    <t>WNS</t>
  </si>
  <si>
    <t>WSW</t>
  </si>
  <si>
    <t>Kota Banjar</t>
  </si>
  <si>
    <t>Jawa Barat-08</t>
  </si>
  <si>
    <t>Ahmad Ma'sum Kanz</t>
  </si>
  <si>
    <t>0812-5143-0748</t>
  </si>
  <si>
    <t>BNR</t>
  </si>
  <si>
    <t>Ahmad Yunus</t>
  </si>
  <si>
    <t>BSI</t>
  </si>
  <si>
    <t>CGS</t>
  </si>
  <si>
    <t>CMS</t>
  </si>
  <si>
    <t>KLG</t>
  </si>
  <si>
    <t>Rasim</t>
  </si>
  <si>
    <t>MPH</t>
  </si>
  <si>
    <t>PDN</t>
  </si>
  <si>
    <t>PRI</t>
  </si>
  <si>
    <t>PWN</t>
  </si>
  <si>
    <t>SDH</t>
  </si>
  <si>
    <t>Yanto</t>
  </si>
  <si>
    <t>Jawa Barat-09</t>
  </si>
  <si>
    <t>0812-8883-0838</t>
  </si>
  <si>
    <t>cepy.sofyan@ahmadiyya.or.id</t>
  </si>
  <si>
    <t>CKG</t>
  </si>
  <si>
    <t>Sholehudin Mahmud</t>
  </si>
  <si>
    <t>0813-7326-6737</t>
  </si>
  <si>
    <t>CLU</t>
  </si>
  <si>
    <t>Nanang Salman</t>
  </si>
  <si>
    <t>0877-1886-1683</t>
  </si>
  <si>
    <t>Kota Cirebon</t>
  </si>
  <si>
    <t>CRB</t>
  </si>
  <si>
    <t>Khaeruddin Atmaja</t>
  </si>
  <si>
    <t>IMU</t>
  </si>
  <si>
    <t>Rahmadi Rahmat Ali</t>
  </si>
  <si>
    <t>SYA</t>
  </si>
  <si>
    <t>0812-2805-0560</t>
  </si>
  <si>
    <t>Jawa Barat-10</t>
  </si>
  <si>
    <t>Irfan Maulana</t>
  </si>
  <si>
    <t>irfan.maulana@ahmadiyya.or.id</t>
  </si>
  <si>
    <t>KDN</t>
  </si>
  <si>
    <t>0813-8594-6593</t>
  </si>
  <si>
    <t>KNN</t>
  </si>
  <si>
    <t>MLA</t>
  </si>
  <si>
    <t>MNR</t>
  </si>
  <si>
    <t>SDI</t>
  </si>
  <si>
    <t>Attaurahman</t>
  </si>
  <si>
    <t>0813-1692-0592</t>
  </si>
  <si>
    <t>Jawa Barat-11</t>
  </si>
  <si>
    <t>BJA</t>
  </si>
  <si>
    <t>Firman Alisyah</t>
  </si>
  <si>
    <t>0813-8594-6556</t>
  </si>
  <si>
    <t>Kota Cimahi</t>
  </si>
  <si>
    <t>CMI</t>
  </si>
  <si>
    <t>CSA</t>
  </si>
  <si>
    <t>25521</t>
  </si>
  <si>
    <t>Ataul Haye Arif Ahmad</t>
  </si>
  <si>
    <t>0812-9470-1622</t>
  </si>
  <si>
    <t>LBG</t>
  </si>
  <si>
    <t>Obay Sobari</t>
  </si>
  <si>
    <t>MNS</t>
  </si>
  <si>
    <t>PLG</t>
  </si>
  <si>
    <t>PWA</t>
  </si>
  <si>
    <t>Nandar Hidayat</t>
  </si>
  <si>
    <t>RMA</t>
  </si>
  <si>
    <t>SUG</t>
  </si>
  <si>
    <t>Muhammad Nurzaini</t>
  </si>
  <si>
    <t>0813-9416-4135</t>
  </si>
  <si>
    <t>Jawa Tengah</t>
  </si>
  <si>
    <t>Jawa Tengah-01</t>
  </si>
  <si>
    <t>Nasiruddin Ahmadi</t>
  </si>
  <si>
    <t>nasirudin.ahmadi@ahmadiyya.or.id</t>
  </si>
  <si>
    <t>BBS</t>
  </si>
  <si>
    <t>CGT</t>
  </si>
  <si>
    <t>CLP</t>
  </si>
  <si>
    <t>KBG</t>
  </si>
  <si>
    <t>PKT</t>
  </si>
  <si>
    <t>PRB</t>
  </si>
  <si>
    <t>PTM</t>
  </si>
  <si>
    <t>PUA</t>
  </si>
  <si>
    <t>Yudi Wahyudin</t>
  </si>
  <si>
    <t>0813-8134-1382</t>
  </si>
  <si>
    <t>SBG</t>
  </si>
  <si>
    <t>TGL</t>
  </si>
  <si>
    <t>40368</t>
  </si>
  <si>
    <t>Karimul Ahmad</t>
  </si>
  <si>
    <t>082-12444-4883</t>
  </si>
  <si>
    <t>Kota Tegal</t>
  </si>
  <si>
    <t>Jawa Tengah-02</t>
  </si>
  <si>
    <t>Nurhadi</t>
  </si>
  <si>
    <t>0852-2831-7602</t>
  </si>
  <si>
    <t>BDN</t>
  </si>
  <si>
    <t>39643</t>
  </si>
  <si>
    <t>Ataul A'la Agus Mulyana</t>
  </si>
  <si>
    <t>0823-2950-8028</t>
  </si>
  <si>
    <t>BNA</t>
  </si>
  <si>
    <t>Ali Muksin</t>
  </si>
  <si>
    <t>0813-7611-5115</t>
  </si>
  <si>
    <t>Jawa Tengah-03</t>
  </si>
  <si>
    <t>BTG</t>
  </si>
  <si>
    <t>Muhammad Nur</t>
  </si>
  <si>
    <t>0813-6951-6377</t>
  </si>
  <si>
    <t>GBG</t>
  </si>
  <si>
    <t>JKL</t>
  </si>
  <si>
    <t>0813-8197-4321</t>
  </si>
  <si>
    <t>JWN</t>
  </si>
  <si>
    <t>KBK</t>
  </si>
  <si>
    <t>Hendra Muslih</t>
  </si>
  <si>
    <t>KBN</t>
  </si>
  <si>
    <t>LKG</t>
  </si>
  <si>
    <t>0813-8225-9681</t>
  </si>
  <si>
    <t>MDA</t>
  </si>
  <si>
    <t>PGT</t>
  </si>
  <si>
    <t>Abdul Ghofur</t>
  </si>
  <si>
    <t>PRJ</t>
  </si>
  <si>
    <t>PRO</t>
  </si>
  <si>
    <t>Zafar A Khudori</t>
  </si>
  <si>
    <t>WLS</t>
  </si>
  <si>
    <t>WNI</t>
  </si>
  <si>
    <t>WNR</t>
  </si>
  <si>
    <t>WSO</t>
  </si>
  <si>
    <t>Fakih Mugiyono</t>
  </si>
  <si>
    <t>Abdul Wahid Yora</t>
  </si>
  <si>
    <t>WTI</t>
  </si>
  <si>
    <t>GBS</t>
  </si>
  <si>
    <t>30693</t>
  </si>
  <si>
    <t>Muhammad Sobir</t>
  </si>
  <si>
    <t>0813-2099-2807</t>
  </si>
  <si>
    <t>GMH</t>
  </si>
  <si>
    <t>GSN</t>
  </si>
  <si>
    <t>MGG</t>
  </si>
  <si>
    <t>MGS</t>
  </si>
  <si>
    <t>MRA</t>
  </si>
  <si>
    <t>Yusuf Awwab</t>
  </si>
  <si>
    <t>NGN</t>
  </si>
  <si>
    <t>PNW</t>
  </si>
  <si>
    <t>PTN</t>
  </si>
  <si>
    <t>SKN</t>
  </si>
  <si>
    <t>Kota Salatiga</t>
  </si>
  <si>
    <t>SLA</t>
  </si>
  <si>
    <t>Dudi Abdul Hamid</t>
  </si>
  <si>
    <t>0812-6564-5444</t>
  </si>
  <si>
    <t>Kota Surakarta</t>
  </si>
  <si>
    <t>SLO</t>
  </si>
  <si>
    <t>Tahir A. Supriyanto</t>
  </si>
  <si>
    <t>0813-2009-1270</t>
  </si>
  <si>
    <t>Kota Semarang</t>
  </si>
  <si>
    <t>SMG</t>
  </si>
  <si>
    <t>TGG</t>
  </si>
  <si>
    <t>Sufni Ahmad</t>
  </si>
  <si>
    <t>0813-3541-0664</t>
  </si>
  <si>
    <t>TWU</t>
  </si>
  <si>
    <t>Ahmad Saddad</t>
  </si>
  <si>
    <t>0852-2874-5645</t>
  </si>
  <si>
    <t>Kota Magelang</t>
  </si>
  <si>
    <t>DIY</t>
  </si>
  <si>
    <t>Murtiono Yusuf Ismail</t>
  </si>
  <si>
    <t>0812-2813-9088</t>
  </si>
  <si>
    <t>murtiono.yusuf@ahmadiyya.or.id</t>
  </si>
  <si>
    <t>GKL</t>
  </si>
  <si>
    <t>PYN</t>
  </si>
  <si>
    <t>Bilal Ahmad Bonyan</t>
  </si>
  <si>
    <t>SLM</t>
  </si>
  <si>
    <t>Kota Yogyakarta</t>
  </si>
  <si>
    <t>YGY</t>
  </si>
  <si>
    <t>Jawa Timur</t>
  </si>
  <si>
    <t>Kota Surabaya</t>
  </si>
  <si>
    <t>Jawa Timur-01</t>
  </si>
  <si>
    <t>BNO</t>
  </si>
  <si>
    <t>GDN</t>
  </si>
  <si>
    <t>Ahmad Najamuddin</t>
  </si>
  <si>
    <t>0813-3481-0970</t>
  </si>
  <si>
    <t>GRK</t>
  </si>
  <si>
    <t>Amir Yusuf</t>
  </si>
  <si>
    <t>SBY</t>
  </si>
  <si>
    <t>0812-8006-8595</t>
  </si>
  <si>
    <t>TMN</t>
  </si>
  <si>
    <t>Kota Kediri</t>
  </si>
  <si>
    <t>Jawa Timur-02</t>
  </si>
  <si>
    <t>KDI</t>
  </si>
  <si>
    <t>Syamsul Rizal</t>
  </si>
  <si>
    <t>0813-4373-1100</t>
  </si>
  <si>
    <t>MAD</t>
  </si>
  <si>
    <t>MGT</t>
  </si>
  <si>
    <t>PCU</t>
  </si>
  <si>
    <t>PKN</t>
  </si>
  <si>
    <t>TAG</t>
  </si>
  <si>
    <t>Jombang (Halqa)</t>
  </si>
  <si>
    <t>Edi Zulkarnaen</t>
  </si>
  <si>
    <t>Sajid  Ahmad Sutikno</t>
  </si>
  <si>
    <t>Kota Batu</t>
  </si>
  <si>
    <t>Jawa Timur-03</t>
  </si>
  <si>
    <t>Basyarat Ahmad Sanusi</t>
  </si>
  <si>
    <t>0813-8077-1629</t>
  </si>
  <si>
    <t>Kota Blitar</t>
  </si>
  <si>
    <t>Kota Madiun</t>
  </si>
  <si>
    <t>Kota Mojokerto</t>
  </si>
  <si>
    <t>Kota Pasuruan</t>
  </si>
  <si>
    <t>Kota Probolinggo</t>
  </si>
  <si>
    <t>basyarat.sanusi@ahmadiyya.or.id</t>
  </si>
  <si>
    <t>BNL</t>
  </si>
  <si>
    <t>Dian Kamiluddin</t>
  </si>
  <si>
    <t>0813-2439-0309</t>
  </si>
  <si>
    <t>JMR</t>
  </si>
  <si>
    <t>Kota Malang</t>
  </si>
  <si>
    <t>MLG</t>
  </si>
  <si>
    <t>Banyuwangi (halqa)</t>
  </si>
  <si>
    <t>25683</t>
  </si>
  <si>
    <t>Mawahiburrahman</t>
  </si>
  <si>
    <t>Situbondo (halqa)</t>
  </si>
  <si>
    <t>Abdul Haq Kartono</t>
  </si>
  <si>
    <t>0813-8013-9119</t>
  </si>
  <si>
    <t>Bali</t>
  </si>
  <si>
    <t>Neki Firdaus</t>
  </si>
  <si>
    <t>DPR</t>
  </si>
  <si>
    <t>0812-3420-1980</t>
  </si>
  <si>
    <t>PBN</t>
  </si>
  <si>
    <t>Muhammad Hasyim</t>
  </si>
  <si>
    <t>0812-9380-8666</t>
  </si>
  <si>
    <t>SJA</t>
  </si>
  <si>
    <t>TJA</t>
  </si>
  <si>
    <t>Nusa Tenggara Barat</t>
  </si>
  <si>
    <t>Syaeful Anwar</t>
  </si>
  <si>
    <t>Saleh Ahmadi</t>
  </si>
  <si>
    <t>0852-5564-4162</t>
  </si>
  <si>
    <t>saleh.ahmadi@ahmadiyya.or.id</t>
  </si>
  <si>
    <t>Udin</t>
  </si>
  <si>
    <t>BYN</t>
  </si>
  <si>
    <t>GGR</t>
  </si>
  <si>
    <t>KRK</t>
  </si>
  <si>
    <t>Kota Mataram</t>
  </si>
  <si>
    <t>MTM</t>
  </si>
  <si>
    <t>Kota Bima</t>
  </si>
  <si>
    <t>PDO</t>
  </si>
  <si>
    <t>PNR</t>
  </si>
  <si>
    <t>Rizal Fazli Mubarak</t>
  </si>
  <si>
    <t>PRA</t>
  </si>
  <si>
    <t>RBH</t>
  </si>
  <si>
    <t>SAA</t>
  </si>
  <si>
    <t>SBA</t>
  </si>
  <si>
    <t>40369</t>
  </si>
  <si>
    <t>Hadi Fathurrahman</t>
  </si>
  <si>
    <t>0821-2444-4997</t>
  </si>
  <si>
    <t>SLG</t>
  </si>
  <si>
    <t xml:space="preserve">Maulana Abdul Karim </t>
  </si>
  <si>
    <t>Nusa Tenggara Timur</t>
  </si>
  <si>
    <t>Nizamuddin Sofa Adnan</t>
  </si>
  <si>
    <t>ALR</t>
  </si>
  <si>
    <t>11798</t>
  </si>
  <si>
    <t>Ahmad Hayat Heriyanto</t>
  </si>
  <si>
    <t>0853-3941-5993</t>
  </si>
  <si>
    <t>Timor Timur</t>
  </si>
  <si>
    <t>DLI</t>
  </si>
  <si>
    <t>Kota Kupang</t>
  </si>
  <si>
    <t>KPG</t>
  </si>
  <si>
    <t>MDS</t>
  </si>
  <si>
    <t>Hamidin</t>
  </si>
  <si>
    <t>Farid Ahmad</t>
  </si>
  <si>
    <t>Zainal Abidin Rigai</t>
  </si>
  <si>
    <t>Kalimantan Barat</t>
  </si>
  <si>
    <t>Kota Pontianak</t>
  </si>
  <si>
    <t>Kalimantan Barat-01</t>
  </si>
  <si>
    <t>Rustandi Inayatullah</t>
  </si>
  <si>
    <t>rustandi.inayatullah@ahmadiyya.or.id</t>
  </si>
  <si>
    <t>PTK</t>
  </si>
  <si>
    <t>0813-4663-5204</t>
  </si>
  <si>
    <t>Ketapang (halqa)</t>
  </si>
  <si>
    <t>Nayyar Ahmad</t>
  </si>
  <si>
    <t>Kalimantan Barat-03</t>
  </si>
  <si>
    <t>Syihab Ahmad</t>
  </si>
  <si>
    <t>0813-2378-1621</t>
  </si>
  <si>
    <t>ADG</t>
  </si>
  <si>
    <t>Bayu Kusyono</t>
  </si>
  <si>
    <t>Ismail Firdaus</t>
  </si>
  <si>
    <t>0813-1882-5010</t>
  </si>
  <si>
    <t>BKY</t>
  </si>
  <si>
    <t>KAM</t>
  </si>
  <si>
    <t>Ibnu Umar M</t>
  </si>
  <si>
    <t>Kalimantan Barat-02</t>
  </si>
  <si>
    <t>Nasir Ahmad</t>
  </si>
  <si>
    <t>0813-4711-7341</t>
  </si>
  <si>
    <t>PJA</t>
  </si>
  <si>
    <t>32291</t>
  </si>
  <si>
    <t>Arif Afandi</t>
  </si>
  <si>
    <t>0812-1262-6587</t>
  </si>
  <si>
    <t>Kota Singkawang</t>
  </si>
  <si>
    <t>BLA</t>
  </si>
  <si>
    <t>STG</t>
  </si>
  <si>
    <t>Abdul Qudus Ahmad Anom</t>
  </si>
  <si>
    <t>Kalimantan Selatan</t>
  </si>
  <si>
    <t>Kota Banjarmasin</t>
  </si>
  <si>
    <t>Nuryadi</t>
  </si>
  <si>
    <t>Aminullah Yusuf</t>
  </si>
  <si>
    <t>0813-3747-4769</t>
  </si>
  <si>
    <t>BMN</t>
  </si>
  <si>
    <t>PLI</t>
  </si>
  <si>
    <t>SMN</t>
  </si>
  <si>
    <t>Habibullah Irwan</t>
  </si>
  <si>
    <t>0813-6656-9596</t>
  </si>
  <si>
    <t>Kota Banjarbaru</t>
  </si>
  <si>
    <t>Kalimantan Tengah</t>
  </si>
  <si>
    <t>Kalimantan Tengah-01</t>
  </si>
  <si>
    <t>LMI</t>
  </si>
  <si>
    <t>PJP</t>
  </si>
  <si>
    <t>Kota Palangkaraya</t>
  </si>
  <si>
    <t>PKA</t>
  </si>
  <si>
    <t>Karmin Rasyiban</t>
  </si>
  <si>
    <t>PKH</t>
  </si>
  <si>
    <t>31549</t>
  </si>
  <si>
    <t>Fahri Ahmad Rusdi</t>
  </si>
  <si>
    <t>0821-2444-4991</t>
  </si>
  <si>
    <t>Kotawaringin Barat</t>
  </si>
  <si>
    <t>Kalimantan Tengah-02</t>
  </si>
  <si>
    <t>Budi Rahman</t>
  </si>
  <si>
    <t>PLB</t>
  </si>
  <si>
    <t>Kotawaringin Timur</t>
  </si>
  <si>
    <t>SPT</t>
  </si>
  <si>
    <t>0812-1365-4083</t>
  </si>
  <si>
    <t>THS</t>
  </si>
  <si>
    <t>Musa Saeful Islam</t>
  </si>
  <si>
    <t>0812-9380-4777</t>
  </si>
  <si>
    <t>Kalimantan Timur</t>
  </si>
  <si>
    <t>Kota Balikpapan</t>
  </si>
  <si>
    <t>Kalimantan Timur-01</t>
  </si>
  <si>
    <t>Jamaluddin Feeli</t>
  </si>
  <si>
    <t>0813-8594-6568</t>
  </si>
  <si>
    <t>jamaluddin.feeli@ahmadiyya.or.id</t>
  </si>
  <si>
    <t>BPN</t>
  </si>
  <si>
    <t>Nazir Mubarak</t>
  </si>
  <si>
    <t>0821-9523-4755</t>
  </si>
  <si>
    <t>KTT</t>
  </si>
  <si>
    <t>MLK</t>
  </si>
  <si>
    <t>Mubasyir Fadhal Ahmad</t>
  </si>
  <si>
    <t>MMB</t>
  </si>
  <si>
    <t>Ichsan Subarkah</t>
  </si>
  <si>
    <t>Kota Samarinda</t>
  </si>
  <si>
    <t>SDA</t>
  </si>
  <si>
    <t>THG</t>
  </si>
  <si>
    <t>Kota Bontang</t>
  </si>
  <si>
    <t>Kalimantan Timur-02</t>
  </si>
  <si>
    <t>BNG</t>
  </si>
  <si>
    <t>25690</t>
  </si>
  <si>
    <t>Sulawesi Selatan</t>
  </si>
  <si>
    <t>Sulawesi Selatan-01</t>
  </si>
  <si>
    <t>Saefullah Ahmad Faruq</t>
  </si>
  <si>
    <t>0812-5361-475</t>
  </si>
  <si>
    <t>BKA</t>
  </si>
  <si>
    <t>Anas Kurniawan</t>
  </si>
  <si>
    <t>GWA</t>
  </si>
  <si>
    <t>Achmad Syamsuddin</t>
  </si>
  <si>
    <t>Mukhlis Ahmad</t>
  </si>
  <si>
    <t>JPO</t>
  </si>
  <si>
    <t>Abdurrahim YHBM</t>
  </si>
  <si>
    <t>0812-8611-1000</t>
  </si>
  <si>
    <t>Kota Makassar</t>
  </si>
  <si>
    <t>MKR</t>
  </si>
  <si>
    <t>TKL</t>
  </si>
  <si>
    <t>Selayar (Halqa)</t>
  </si>
  <si>
    <t>Kalimudin Zygas Ahmadi</t>
  </si>
  <si>
    <t>Kota Pare Pare</t>
  </si>
  <si>
    <t>Sulawesi Selatan-02</t>
  </si>
  <si>
    <t>Syamsul Ulum</t>
  </si>
  <si>
    <t>PRE</t>
  </si>
  <si>
    <t>Khadimullah Surbakti</t>
  </si>
  <si>
    <t>0812-9380-8555</t>
  </si>
  <si>
    <t>TNA</t>
  </si>
  <si>
    <t>WJO</t>
  </si>
  <si>
    <t>Sulawesi Selatan-03</t>
  </si>
  <si>
    <t>Adi Suhadi</t>
  </si>
  <si>
    <t>0813-8402-6507</t>
  </si>
  <si>
    <t>LWU</t>
  </si>
  <si>
    <t>Sulawesi Barat</t>
  </si>
  <si>
    <t>Abdul Latief Suwandi</t>
  </si>
  <si>
    <t>PLM</t>
  </si>
  <si>
    <t>Sulawesi Tenggara</t>
  </si>
  <si>
    <t>Mujiburrahman Abadi Susman</t>
  </si>
  <si>
    <t>0853-8687-1717</t>
  </si>
  <si>
    <t>AKA</t>
  </si>
  <si>
    <t>Kota Bau-Baru</t>
  </si>
  <si>
    <t>BAU</t>
  </si>
  <si>
    <t>Suhufi Ahmad</t>
  </si>
  <si>
    <t>0812-9380-6777</t>
  </si>
  <si>
    <t>KDA</t>
  </si>
  <si>
    <t>Mirza Ghulam Rafiq</t>
  </si>
  <si>
    <t>KND</t>
  </si>
  <si>
    <t>Kota Kendari</t>
  </si>
  <si>
    <t>KNI</t>
  </si>
  <si>
    <t>KRA</t>
  </si>
  <si>
    <t>LDI</t>
  </si>
  <si>
    <t>Ladongi</t>
  </si>
  <si>
    <t>Arif Munandar</t>
  </si>
  <si>
    <t>LDO</t>
  </si>
  <si>
    <t>Muhammad Hussaeni S</t>
  </si>
  <si>
    <t>0813-5582-9517</t>
  </si>
  <si>
    <t>MRS</t>
  </si>
  <si>
    <t>MSA</t>
  </si>
  <si>
    <t>MUN</t>
  </si>
  <si>
    <t>Muna</t>
  </si>
  <si>
    <t>NPH</t>
  </si>
  <si>
    <t>POA</t>
  </si>
  <si>
    <t>PWO</t>
  </si>
  <si>
    <t>SBU</t>
  </si>
  <si>
    <t>TGA</t>
  </si>
  <si>
    <t>TTS</t>
  </si>
  <si>
    <t>Wakatobi (Halqa)</t>
  </si>
  <si>
    <t>Amir Gunawan</t>
  </si>
  <si>
    <t>Sulawesi Tengah</t>
  </si>
  <si>
    <t>Kota Palu</t>
  </si>
  <si>
    <t>Arief Rahman Effendy</t>
  </si>
  <si>
    <t>0813-97505837</t>
  </si>
  <si>
    <t>arief.rahman@ahmadiyya.or.id</t>
  </si>
  <si>
    <t>PLU</t>
  </si>
  <si>
    <t>PSO</t>
  </si>
  <si>
    <t>SGB</t>
  </si>
  <si>
    <t>Nanang Supriatna</t>
  </si>
  <si>
    <t>TRT</t>
  </si>
  <si>
    <t>Sulawesi Utara</t>
  </si>
  <si>
    <t>Kota Kotamubagu</t>
  </si>
  <si>
    <t>Sulawesi Utara-02</t>
  </si>
  <si>
    <t>Ahmad Hidayat Suparja</t>
  </si>
  <si>
    <t>BLT</t>
  </si>
  <si>
    <t>hidayat.suparja@ahmadiyya.or.id</t>
  </si>
  <si>
    <t>KMB</t>
  </si>
  <si>
    <t>Kasturi</t>
  </si>
  <si>
    <t>KNM</t>
  </si>
  <si>
    <t>Hafiz Ahmad Muttu</t>
  </si>
  <si>
    <t>0813-4870-8118</t>
  </si>
  <si>
    <t>KSG</t>
  </si>
  <si>
    <t>32651</t>
  </si>
  <si>
    <t>Amar Ma'ruf</t>
  </si>
  <si>
    <t>0812-9470-1620</t>
  </si>
  <si>
    <t>LLK</t>
  </si>
  <si>
    <t>Basir Ahmad Kona</t>
  </si>
  <si>
    <t>0812-4287-6612</t>
  </si>
  <si>
    <t>Kota Manado</t>
  </si>
  <si>
    <t>Sulawesi Utara-01</t>
  </si>
  <si>
    <t>Muhammad Yaqub Suriadi</t>
  </si>
  <si>
    <t>0813-9833-1298</t>
  </si>
  <si>
    <t>yaqub.suryadi@ahmadiyya.or.id</t>
  </si>
  <si>
    <t>MNO</t>
  </si>
  <si>
    <t>SMA</t>
  </si>
  <si>
    <t>0812-9380-5444</t>
  </si>
  <si>
    <t>Gorontalo</t>
  </si>
  <si>
    <t>GTO</t>
  </si>
  <si>
    <t>Adit Rafiq Ahmad</t>
  </si>
  <si>
    <t>Gilang Nugraha</t>
  </si>
  <si>
    <t>Maluku</t>
  </si>
  <si>
    <t>Ridwan Ibnu Luqman</t>
  </si>
  <si>
    <t>ABN</t>
  </si>
  <si>
    <t>Rizky Kamran</t>
  </si>
  <si>
    <t>BRU</t>
  </si>
  <si>
    <t>WSI</t>
  </si>
  <si>
    <t>Roqib Kurniawan</t>
  </si>
  <si>
    <t>Seram Barat (Halqa)</t>
  </si>
  <si>
    <t>Muhammad Sulaeman</t>
  </si>
  <si>
    <t>Kota Ambon</t>
  </si>
  <si>
    <t>Kota Tual</t>
  </si>
  <si>
    <t>Maluku Utara</t>
  </si>
  <si>
    <t>Ilma Ali Hasan</t>
  </si>
  <si>
    <t>0852-4168-2703</t>
  </si>
  <si>
    <t>TNT</t>
  </si>
  <si>
    <t>Tobelo (halqa)</t>
  </si>
  <si>
    <t>Munajat</t>
  </si>
  <si>
    <t>Morotai (halqa)</t>
  </si>
  <si>
    <t>Abdussatar Rushardi</t>
  </si>
  <si>
    <t>Sofifi (Halqa)</t>
  </si>
  <si>
    <t>Rizky Ali Sadikin</t>
  </si>
  <si>
    <t>Papua</t>
  </si>
  <si>
    <t>Muhaimin Khairul Amin</t>
  </si>
  <si>
    <t>0813-8113-9177</t>
  </si>
  <si>
    <t>JPA</t>
  </si>
  <si>
    <t>KTM</t>
  </si>
  <si>
    <t>MRE</t>
  </si>
  <si>
    <t>Umar Falahuddin</t>
  </si>
  <si>
    <t>Danial Ahmad Daud D Irano</t>
  </si>
  <si>
    <t>Papua Barat</t>
  </si>
  <si>
    <t>Kota Sorong</t>
  </si>
  <si>
    <t>Basyiruddin Suhartono</t>
  </si>
  <si>
    <t>0852-9099-5709</t>
  </si>
  <si>
    <t>basyirudin.suhartono@ahmadiyya.or.id</t>
  </si>
  <si>
    <t>KSR</t>
  </si>
  <si>
    <t>Basyiruddin Aziz</t>
  </si>
  <si>
    <t>MKW</t>
  </si>
  <si>
    <t>Lawaku</t>
  </si>
  <si>
    <t>Fachrudin Shiddiq</t>
  </si>
  <si>
    <t>Hamid Sirveva</t>
  </si>
  <si>
    <t>Kalimantan Utara</t>
  </si>
  <si>
    <t>Nunukan (halqa)</t>
  </si>
  <si>
    <t>Kota Tarakan</t>
  </si>
  <si>
    <t>TRK</t>
  </si>
  <si>
    <t>Ahmad Bashofi</t>
  </si>
  <si>
    <t>Bogor</t>
  </si>
  <si>
    <t>Markaz</t>
  </si>
  <si>
    <t>HQ</t>
  </si>
  <si>
    <t>Headquarter</t>
  </si>
  <si>
    <t>KMG</t>
  </si>
  <si>
    <t>TPT</t>
  </si>
  <si>
    <t>Tapak Tuan</t>
  </si>
  <si>
    <t>amirda.sumut@ahmadiyya.or.id</t>
  </si>
  <si>
    <t>amirda.riau1@ahmadiyya.or.id;</t>
  </si>
  <si>
    <t>amirda.kepri@ahmadiyya.or.id;</t>
  </si>
  <si>
    <t>amirda.sumbar@ahmadiyya.or.id;</t>
  </si>
  <si>
    <t>amirda.sumsel@ahmadiyya.or.id;</t>
  </si>
  <si>
    <t>amirda.banten1@ahmadiyya.or.id</t>
  </si>
  <si>
    <t>amirda.banten2@ahmadiyya.or.id</t>
  </si>
  <si>
    <t>amirda.dki@ahmadiyya.or.id;</t>
  </si>
  <si>
    <t>amirda.jabar1@ahmadiyya.or.id;</t>
  </si>
  <si>
    <t>amirda.jabar2@ahmadiyya.or.id;</t>
  </si>
  <si>
    <t>amirda.jabar3@ahmadiyya.or.id;</t>
  </si>
  <si>
    <t>amirda.jabar4@ahmadiyya.or.id;</t>
  </si>
  <si>
    <t>amirda.jabar5@ahmadiyya.or.id;</t>
  </si>
  <si>
    <t>amirda.jabar6@ahmadiyya.or.id;</t>
  </si>
  <si>
    <t>0812-4498-3109</t>
  </si>
  <si>
    <t>0813-6766-7340</t>
  </si>
  <si>
    <t>amirda.jabar7@ahmadiyya.or.id;</t>
  </si>
  <si>
    <t>amirda.jabar8@ahmadiyya.or.id;</t>
  </si>
  <si>
    <t>0813-1902-9245</t>
  </si>
  <si>
    <t>amirda.jabar9@ahmadiyya.or.id;</t>
  </si>
  <si>
    <t>amirda.jabar10@ahmadiyya.or.id;</t>
  </si>
  <si>
    <t>amirda.jabar11@ahmadiyya.or.id;</t>
  </si>
  <si>
    <t>amirda.jateng1@ahmadiyya.or.id;</t>
  </si>
  <si>
    <t>amirda.jateng2@ahmadiyya.or.id;</t>
  </si>
  <si>
    <t>amirda.jateng3@ahmadiyya.or.id;</t>
  </si>
  <si>
    <t>amirda.jatim1@ahmadiyya.or.id;</t>
  </si>
  <si>
    <t>amirda.jatim2@ahmadiyya.or.id;</t>
  </si>
  <si>
    <t>amirda.jatim3@ahmadiyya.or.id;</t>
  </si>
  <si>
    <t>amirda.ntb@ahmadiyya.or.id;</t>
  </si>
  <si>
    <t>amirda.kalbar@ahmadiyya.or.id;</t>
  </si>
  <si>
    <t>0812-4075-1678</t>
  </si>
  <si>
    <t>0813-8594-6576</t>
  </si>
  <si>
    <t>Mulyadi</t>
  </si>
  <si>
    <t>Oxy Septa Firmansyah</t>
  </si>
  <si>
    <t>Jumardin</t>
  </si>
  <si>
    <t>Kab. Bantaeng</t>
  </si>
  <si>
    <t>Kab. Kepulauan Selayar</t>
  </si>
  <si>
    <t>Kab. Maros</t>
  </si>
  <si>
    <t>Kota Langsa</t>
  </si>
  <si>
    <t>Kota Sabang</t>
  </si>
  <si>
    <t>Kota Subulussalam</t>
  </si>
  <si>
    <t>Dairi</t>
  </si>
  <si>
    <t>Humbang Hasundutan</t>
  </si>
  <si>
    <t>Kota Binjai</t>
  </si>
  <si>
    <t>Kota Gunungsitoli</t>
  </si>
  <si>
    <t>Kota Pematangsiantar</t>
  </si>
  <si>
    <t>Nias</t>
  </si>
  <si>
    <t>Nias Barat</t>
  </si>
  <si>
    <t>Nias Selatan</t>
  </si>
  <si>
    <t>Nias Utara</t>
  </si>
  <si>
    <t>Pakpak Bharat</t>
  </si>
  <si>
    <t>Samosir</t>
  </si>
  <si>
    <t>Tapanuli Tengah</t>
  </si>
  <si>
    <t>Tapanuli Utara</t>
  </si>
  <si>
    <t>Toba Samosir</t>
  </si>
  <si>
    <t>Padang Lawas Utara</t>
  </si>
  <si>
    <t>Padangsidempuan</t>
  </si>
  <si>
    <t>Sibolga</t>
  </si>
  <si>
    <t>Mandailing Natal</t>
  </si>
  <si>
    <t>Tapanuli Selatan</t>
  </si>
  <si>
    <t>Kab. Karimun</t>
  </si>
  <si>
    <t>Kab. Kepulauan Anambas</t>
  </si>
  <si>
    <t>Kab. Lingga</t>
  </si>
  <si>
    <t>Kab. Natuna</t>
  </si>
  <si>
    <t>Kab. Lima Puluh Kota</t>
  </si>
  <si>
    <t>Kab. Kepulauan Mentawai</t>
  </si>
  <si>
    <t>Kab. Agam</t>
  </si>
  <si>
    <t>Kab. Pasaman Timur</t>
  </si>
  <si>
    <t>Kota Pariaman</t>
  </si>
  <si>
    <t>Kab. Pesisir Selatan</t>
  </si>
  <si>
    <t>Kota Padangpanjang</t>
  </si>
  <si>
    <t>Kab. Sijunjung</t>
  </si>
  <si>
    <t>Kab. Empat Lawang</t>
  </si>
  <si>
    <t>Kab. Musi Rawas</t>
  </si>
  <si>
    <t>Kab. Musi Rawas Utara</t>
  </si>
  <si>
    <t>Kab. Ogan Ilir</t>
  </si>
  <si>
    <t>Kab. Ogan Komering Ulu</t>
  </si>
  <si>
    <t>Kab. Ogan Komering Ulu Selatan</t>
  </si>
  <si>
    <t>Kab. Penukal Abab Lematang Ilir</t>
  </si>
  <si>
    <t>Kota Pagar Alam</t>
  </si>
  <si>
    <t>Kota Prabumulih</t>
  </si>
  <si>
    <t>Kab. Bengkulu Selatan</t>
  </si>
  <si>
    <t>Kab. Bengkulu Utara</t>
  </si>
  <si>
    <t>Kab. Kaur</t>
  </si>
  <si>
    <t>Kab. Kepahiang</t>
  </si>
  <si>
    <t>Kab. Lebong</t>
  </si>
  <si>
    <t>Kab. Mukomuko</t>
  </si>
  <si>
    <t>Kab. Rejang Lebong</t>
  </si>
  <si>
    <t>Kab. Seluma</t>
  </si>
  <si>
    <t>Kab. Bangka</t>
  </si>
  <si>
    <t>Kab. Belitung</t>
  </si>
  <si>
    <t>Kab. Bangka Selatan</t>
  </si>
  <si>
    <t>Kab. Bangka Tengah</t>
  </si>
  <si>
    <t>Kab. Bangka Barat</t>
  </si>
  <si>
    <t>Kab. Belitung Timur</t>
  </si>
  <si>
    <t>Kota Pangkal Pinang</t>
  </si>
  <si>
    <t>Kota Denpasar</t>
  </si>
  <si>
    <t>Kab. Buleleng</t>
  </si>
  <si>
    <t>Kab. Badung</t>
  </si>
  <si>
    <t>Kab. Gianyar</t>
  </si>
  <si>
    <t>Kab. Bangli</t>
  </si>
  <si>
    <t>Kab. Jembrana</t>
  </si>
  <si>
    <t>Kab. Karangasem</t>
  </si>
  <si>
    <t>Kab. Klungkung</t>
  </si>
  <si>
    <t>Kab. Tabanan</t>
  </si>
  <si>
    <t>Kab. Pangkajene Dan Kepulauan</t>
  </si>
  <si>
    <t>Kab. Barru</t>
  </si>
  <si>
    <t>Kab. Enrekang</t>
  </si>
  <si>
    <t>Kab. Pinrang</t>
  </si>
  <si>
    <t>Kab. Sidenreng Rappang</t>
  </si>
  <si>
    <t>Kab. Sinjai</t>
  </si>
  <si>
    <t>Kab. Soppeng</t>
  </si>
  <si>
    <t>Kab. Luwu</t>
  </si>
  <si>
    <t>Kab. Luwu Timur</t>
  </si>
  <si>
    <t>Kab. Tana Toraja</t>
  </si>
  <si>
    <t>Kab. Toraja Utara</t>
  </si>
  <si>
    <t>Kota Palopo</t>
  </si>
  <si>
    <t>Kab. Banggai</t>
  </si>
  <si>
    <t>Kab. Banggai Kepulauan</t>
  </si>
  <si>
    <t>Kab. Banggai Laut</t>
  </si>
  <si>
    <t>Kab. Donggala</t>
  </si>
  <si>
    <t>Kab. Morowali</t>
  </si>
  <si>
    <t>Kab. Morowali Utara</t>
  </si>
  <si>
    <t>Kab. Parigi Moutong</t>
  </si>
  <si>
    <t>Kab. Tojo Una-Una</t>
  </si>
  <si>
    <t>Kab. Toli-Toli</t>
  </si>
  <si>
    <t>Kab. Bol. Mongondow Selatan</t>
  </si>
  <si>
    <t>Kab. Bol. Mongondow Timur</t>
  </si>
  <si>
    <t>Kab. Bol. Mongondow Utara</t>
  </si>
  <si>
    <t>Kab. Kep. Sangihe</t>
  </si>
  <si>
    <t>Kab. Kep. Siau Tagulandang Biaro</t>
  </si>
  <si>
    <t>Kab. Kep. Talaud</t>
  </si>
  <si>
    <t>Kab. Minahasa Selatan</t>
  </si>
  <si>
    <t>Kab. Minahasa Tenggara</t>
  </si>
  <si>
    <t>Kab. Minahasa Utara</t>
  </si>
  <si>
    <t>Kota Bitung</t>
  </si>
  <si>
    <t>Kota Tomohon</t>
  </si>
  <si>
    <t>Kota Gorontalo</t>
  </si>
  <si>
    <t>Kab. Boalemo</t>
  </si>
  <si>
    <t>Kab. Bone Bolango</t>
  </si>
  <si>
    <t>Kab. Gorontalo</t>
  </si>
  <si>
    <t>Kab. Gorontalo Utara</t>
  </si>
  <si>
    <t>Kab. Pohuwato</t>
  </si>
  <si>
    <t>Kab. Halmahera Tengah</t>
  </si>
  <si>
    <t>Kab. Halmahera Utara</t>
  </si>
  <si>
    <t>Kab. Halmahera Selatan</t>
  </si>
  <si>
    <t>Kab. Kepulauan Sula</t>
  </si>
  <si>
    <t>Kab. Halmahera Timur</t>
  </si>
  <si>
    <t>Kab. Pulau Morotai</t>
  </si>
  <si>
    <t>Kab. Pulau Taliabu</t>
  </si>
  <si>
    <t>Kota Ternate</t>
  </si>
  <si>
    <t>Kota Tidore Kepulauan</t>
  </si>
  <si>
    <t>Kab. Boven Digoel</t>
  </si>
  <si>
    <t>Kab. Deiyai</t>
  </si>
  <si>
    <t>Kab. Dogiyai</t>
  </si>
  <si>
    <t>Kab. Intan Jaya</t>
  </si>
  <si>
    <t>Kab. Jayapura</t>
  </si>
  <si>
    <t>Kab. Jayawijaya</t>
  </si>
  <si>
    <t>Kab. Keerom</t>
  </si>
  <si>
    <t>Kab. Kepulauan Yapen</t>
  </si>
  <si>
    <t>Kab. Lanny Jaya</t>
  </si>
  <si>
    <t>Kab. Mamberamo Raya</t>
  </si>
  <si>
    <t>Kab. Mamberamo Tengah</t>
  </si>
  <si>
    <t>Kab. Mappi</t>
  </si>
  <si>
    <t>Kab. Mimika</t>
  </si>
  <si>
    <t>Kab. Nabire</t>
  </si>
  <si>
    <t>Kab. Nduga</t>
  </si>
  <si>
    <t>Kab. Paniai</t>
  </si>
  <si>
    <t>Kab. Pegunungan Bintang</t>
  </si>
  <si>
    <t>Kab. Puncak</t>
  </si>
  <si>
    <t>Kab. Puncak Jaya</t>
  </si>
  <si>
    <t>Kab. Sarmi</t>
  </si>
  <si>
    <t>Kab. Supiori</t>
  </si>
  <si>
    <t>Kab. Tolikara</t>
  </si>
  <si>
    <t>Kab. Waropen</t>
  </si>
  <si>
    <t>Kab. Yahukimo</t>
  </si>
  <si>
    <t>Kab. Yalimo</t>
  </si>
  <si>
    <t>Kota Jayapura</t>
  </si>
  <si>
    <t>Kab. Kaimana</t>
  </si>
  <si>
    <t>Kab. Manokwari</t>
  </si>
  <si>
    <t>Kab. Manokwari Selatan</t>
  </si>
  <si>
    <t>Kab. Maybrat</t>
  </si>
  <si>
    <t>Kab. Pegunungan Arfak</t>
  </si>
  <si>
    <t>Kab. Raja Ampat</t>
  </si>
  <si>
    <t>Kab. Sorong</t>
  </si>
  <si>
    <t>Kab. Sorong Selatan</t>
  </si>
  <si>
    <t>Kab. Tambrauw</t>
  </si>
  <si>
    <t>Kab. Teluk Bintuni</t>
  </si>
  <si>
    <t>Kab. Teluk Wondama</t>
  </si>
  <si>
    <t>Kabupaten/Kota</t>
  </si>
  <si>
    <t>Nanggroe Aceh Darussalam</t>
  </si>
  <si>
    <t>Kepulauan Riau</t>
  </si>
  <si>
    <t>Kab. Aceh Besar</t>
  </si>
  <si>
    <t>Kab. Aceh Jaya</t>
  </si>
  <si>
    <t>Kab. Aceh Selatan</t>
  </si>
  <si>
    <t>Kab. Aceh Singkil</t>
  </si>
  <si>
    <t>Kab. Aceh Tamiang</t>
  </si>
  <si>
    <t>Kab. Aceh Tengah</t>
  </si>
  <si>
    <t>Kab. Aceh Tenggara</t>
  </si>
  <si>
    <t>Kab. Aceh Timur</t>
  </si>
  <si>
    <t>Kab. Aceh Utara</t>
  </si>
  <si>
    <t>Kab. Bener Meriah</t>
  </si>
  <si>
    <t>Kab. Bireuen</t>
  </si>
  <si>
    <t>Kab. Gayo Lues</t>
  </si>
  <si>
    <t>Kab. Nagan Raya</t>
  </si>
  <si>
    <t>Kab. Pidie</t>
  </si>
  <si>
    <t>Kab. Pidie Jaya</t>
  </si>
  <si>
    <t>Kab. Simeulue</t>
  </si>
  <si>
    <t>Kab. Aceh Barat</t>
  </si>
  <si>
    <t>Kab. Aceh Barat Daya</t>
  </si>
  <si>
    <t>Kab. Karo</t>
  </si>
  <si>
    <t>Kab. Langkat</t>
  </si>
  <si>
    <t>Kab. Serdang Begadai</t>
  </si>
  <si>
    <t>Kab. Simalungun</t>
  </si>
  <si>
    <t>Kab. Labuhanbatu Utara</t>
  </si>
  <si>
    <t>Kab. Batubara</t>
  </si>
  <si>
    <t>Kab. Labuhanbatu</t>
  </si>
  <si>
    <t>Kab. Padang Lawas</t>
  </si>
  <si>
    <t>Kab. Tanjung Balai</t>
  </si>
  <si>
    <t>Kab. Tebing Tinggi</t>
  </si>
  <si>
    <t>Kab. Pelawan</t>
  </si>
  <si>
    <t>Kab. Siak</t>
  </si>
  <si>
    <t>Kab. Rokan Hilir</t>
  </si>
  <si>
    <t>Kab. Kuantan Singingi</t>
  </si>
  <si>
    <t>Kab. Kampar</t>
  </si>
  <si>
    <t>Kab. Singingi</t>
  </si>
  <si>
    <t>Kab. Indragiri Hulu</t>
  </si>
  <si>
    <t>Kab. Rokan Hulu</t>
  </si>
  <si>
    <t>Kab. Bengkalis</t>
  </si>
  <si>
    <t>Kab. Bintan</t>
  </si>
  <si>
    <t>Kab. Tanah Datar</t>
  </si>
  <si>
    <t>Kab. Padang Pariaman</t>
  </si>
  <si>
    <t>Kab. Pasaman Barat</t>
  </si>
  <si>
    <t>Kab. Solok</t>
  </si>
  <si>
    <t>Kab. Dharmasraya</t>
  </si>
  <si>
    <t>Kab. Solok Selatan</t>
  </si>
  <si>
    <t>Kab. Kerinci</t>
  </si>
  <si>
    <t>Kab. Bungo</t>
  </si>
  <si>
    <t>Kab. Batanghari</t>
  </si>
  <si>
    <t>Kab. Sarolangun</t>
  </si>
  <si>
    <t>Kab. Muaro Jambi</t>
  </si>
  <si>
    <t>Kab. Merangin</t>
  </si>
  <si>
    <t>Kab. Tanjung Jabung Barat</t>
  </si>
  <si>
    <t>Kab. Tanjung Jabung Timur</t>
  </si>
  <si>
    <t>Kab. Tebo</t>
  </si>
  <si>
    <t>Kab. Ogan Komering Ulu Timur</t>
  </si>
  <si>
    <t>Kab. Muara Enim</t>
  </si>
  <si>
    <t>Kab. Musi Banyuasin</t>
  </si>
  <si>
    <t>Kab. Banyuasin</t>
  </si>
  <si>
    <t>Kab. Lahat</t>
  </si>
  <si>
    <t>Kab. Ogan Komering Ilir</t>
  </si>
  <si>
    <t>Kab. Bengkulu Tengah</t>
  </si>
  <si>
    <t>Kab. Lampung Utara</t>
  </si>
  <si>
    <t>Kab. Tulang Bawang Barat</t>
  </si>
  <si>
    <t>Kab. Lampung Selatan</t>
  </si>
  <si>
    <t>Kab. Pesawaran</t>
  </si>
  <si>
    <t>Kab. Pringsewu</t>
  </si>
  <si>
    <t>Kab. Tulang Bawang</t>
  </si>
  <si>
    <t>Kab. Tanggamus</t>
  </si>
  <si>
    <t>Kab. Pandeglang</t>
  </si>
  <si>
    <t>Kab. Lebak</t>
  </si>
  <si>
    <t>Kab. Serang</t>
  </si>
  <si>
    <t>Kab. Tangerang</t>
  </si>
  <si>
    <t>Kab. Bekasi</t>
  </si>
  <si>
    <t>Kab. Karawang</t>
  </si>
  <si>
    <t>Kab. Bogor</t>
  </si>
  <si>
    <t>Kab. Sukabumi</t>
  </si>
  <si>
    <t>Kab. Cianjur</t>
  </si>
  <si>
    <t>Kab. Bandung</t>
  </si>
  <si>
    <t>Kab. Sumedang</t>
  </si>
  <si>
    <t>Kab. Garut</t>
  </si>
  <si>
    <t>Kab. Tasikmalaya</t>
  </si>
  <si>
    <t>Kab. Ciamis</t>
  </si>
  <si>
    <t>Kab. Pangandaran</t>
  </si>
  <si>
    <t>Kab. Indramayu</t>
  </si>
  <si>
    <t>Kab. Cirebon</t>
  </si>
  <si>
    <t>Kab. Majalengka</t>
  </si>
  <si>
    <t>Kab. Kuningan</t>
  </si>
  <si>
    <t>Kab. Bandung Barat</t>
  </si>
  <si>
    <t>Kab. Purwakarta</t>
  </si>
  <si>
    <t>Kab. Subang</t>
  </si>
  <si>
    <t>Kab. Brebes</t>
  </si>
  <si>
    <t>Kab. Banyumas</t>
  </si>
  <si>
    <t>Kab. Cilacap</t>
  </si>
  <si>
    <t>Kab. Purbalingga</t>
  </si>
  <si>
    <t>Kab. Tegal</t>
  </si>
  <si>
    <t>Kab. Pemalang</t>
  </si>
  <si>
    <t>Kab. Wonosobo</t>
  </si>
  <si>
    <t>Kab. Banjar Negara</t>
  </si>
  <si>
    <t>Kab. Batang</t>
  </si>
  <si>
    <t>Kab. Kebumen</t>
  </si>
  <si>
    <t>Kab. Purworejo</t>
  </si>
  <si>
    <t>Kab. Pati</t>
  </si>
  <si>
    <t>Kab. Kendal</t>
  </si>
  <si>
    <t>Kab. Semarang</t>
  </si>
  <si>
    <t>Kab. Magelang</t>
  </si>
  <si>
    <t>Kab. Temanggung</t>
  </si>
  <si>
    <t>Kab. Kudus</t>
  </si>
  <si>
    <t>Kab. Grobogan</t>
  </si>
  <si>
    <t>Kab. Karanganyar</t>
  </si>
  <si>
    <t>Kab. Jepara</t>
  </si>
  <si>
    <t>Kab. Klaten</t>
  </si>
  <si>
    <t>Kab. Rembang</t>
  </si>
  <si>
    <t>Kab. Sragen</t>
  </si>
  <si>
    <t>Kab. Sukoharjo</t>
  </si>
  <si>
    <t>Kab. Wonogiri</t>
  </si>
  <si>
    <t>Kab. Blora</t>
  </si>
  <si>
    <t>Kab. Boyolali</t>
  </si>
  <si>
    <t>Kab. Gunung Kidul</t>
  </si>
  <si>
    <t>Kab. Bantul</t>
  </si>
  <si>
    <t>Kab. Sleman</t>
  </si>
  <si>
    <t>Kab. Kulon Progo</t>
  </si>
  <si>
    <t>Kab. Sidoarjo</t>
  </si>
  <si>
    <t>Kab. Gresik</t>
  </si>
  <si>
    <t>Kab. Bojonegoro</t>
  </si>
  <si>
    <t>Kab. Lamongan</t>
  </si>
  <si>
    <t>Kab. Bangkalan</t>
  </si>
  <si>
    <t>Kab. Mojokerto</t>
  </si>
  <si>
    <t>Kab. Pamekasan</t>
  </si>
  <si>
    <t>Kab. Sampang</t>
  </si>
  <si>
    <t>Kab. Sumenep</t>
  </si>
  <si>
    <t>Kab. Tuban</t>
  </si>
  <si>
    <t>Kab. Madiun</t>
  </si>
  <si>
    <t>Kab. Magetan</t>
  </si>
  <si>
    <t>Kab. Kediri</t>
  </si>
  <si>
    <t>Kab. Tulungagung</t>
  </si>
  <si>
    <t>Kab. Blitar</t>
  </si>
  <si>
    <t>Kab. Jombang</t>
  </si>
  <si>
    <t>Kab. Malang</t>
  </si>
  <si>
    <t>Kab. Nganjuk</t>
  </si>
  <si>
    <t>Kab. Ngawi</t>
  </si>
  <si>
    <t>Kab. Pacitan</t>
  </si>
  <si>
    <t>Kab. Ponorogo</t>
  </si>
  <si>
    <t>Kab. Trenggalek</t>
  </si>
  <si>
    <t>Kab. Pasuruan</t>
  </si>
  <si>
    <t>Kab. Jember</t>
  </si>
  <si>
    <t>Kab. Banyuwangi</t>
  </si>
  <si>
    <t>Kab. Bondowoso</t>
  </si>
  <si>
    <t>Kab. Lumajang</t>
  </si>
  <si>
    <t>Kab. Probolinggo</t>
  </si>
  <si>
    <t>Kab. Situbondo</t>
  </si>
  <si>
    <t>Kab. Lombok Timur</t>
  </si>
  <si>
    <t>Kab. Lombok Barat</t>
  </si>
  <si>
    <t>Kab. Lombok Tengah</t>
  </si>
  <si>
    <t>Kab. Sumbawa</t>
  </si>
  <si>
    <t>Kab. Sumbawa Barat</t>
  </si>
  <si>
    <t>Kab. Bima</t>
  </si>
  <si>
    <t>Kab. Dompu</t>
  </si>
  <si>
    <t>Kab. Alor</t>
  </si>
  <si>
    <t>Kab. Lembata</t>
  </si>
  <si>
    <t>Kab. Belu</t>
  </si>
  <si>
    <t>Kab. Ende</t>
  </si>
  <si>
    <t>Kab. Ketapang</t>
  </si>
  <si>
    <t>Kab. Kubu Raya</t>
  </si>
  <si>
    <t>Kab. Pontianak</t>
  </si>
  <si>
    <t>Kab. Kayong Utara</t>
  </si>
  <si>
    <t>Kab. Landak</t>
  </si>
  <si>
    <t>Kab. Bengkayang</t>
  </si>
  <si>
    <t>Kab. Sanggau</t>
  </si>
  <si>
    <t>Kab. Sambas</t>
  </si>
  <si>
    <t>Kab. Sintang</t>
  </si>
  <si>
    <t>Kab. Kapuas Hulu</t>
  </si>
  <si>
    <t>Kab. Melawi</t>
  </si>
  <si>
    <t>Kab. Sekadau</t>
  </si>
  <si>
    <t>Kab.  Tanah Laut</t>
  </si>
  <si>
    <t>Kab. Tanah Bumbu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</si>
  <si>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</si>
  <si>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</si>
  <si>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</si>
  <si>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</si>
  <si>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</si>
  <si>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</si>
  <si>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</si>
  <si>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Balangan</t>
  </si>
  <si>
    <t>Kab. Tapin</t>
  </si>
  <si>
    <t>Kab. Kapuas</t>
  </si>
  <si>
    <t>Kab. Barito Timur</t>
  </si>
  <si>
    <t>Kab. Pulang Pisau</t>
  </si>
  <si>
    <t>Kab. Seruyan</t>
  </si>
  <si>
    <t>Kab. Barito Selatan</t>
  </si>
  <si>
    <t>Kab. Barito Utara</t>
  </si>
  <si>
    <t>Kab. Gunung Mas</t>
  </si>
  <si>
    <t>Kab. Katingan</t>
  </si>
  <si>
    <t>Kab. Lamandau</t>
  </si>
  <si>
    <t>Kab. Murung Raya</t>
  </si>
  <si>
    <t>Kab. Sukamara</t>
  </si>
  <si>
    <t>Kab. Kutai Timur</t>
  </si>
  <si>
    <t>Kab. Kutai Barat</t>
  </si>
  <si>
    <t>Kab. Paser</t>
  </si>
  <si>
    <t>Kab. Kutai Kartanegara</t>
  </si>
  <si>
    <t>Kab. Penajam Paser Utara</t>
  </si>
  <si>
    <t>Kab. Mahakam Ulu</t>
  </si>
  <si>
    <t>Kab. Berau</t>
  </si>
  <si>
    <t>Kab. Bulungan</t>
  </si>
  <si>
    <t>Kab. Nunukan</t>
  </si>
  <si>
    <t>Kab. Malinau</t>
  </si>
  <si>
    <t>Kab. Tana Tidung</t>
  </si>
  <si>
    <t>Kab. Bulukumba</t>
  </si>
  <si>
    <t>Kab. Gowa</t>
  </si>
  <si>
    <t>Kab. Jeneponto</t>
  </si>
  <si>
    <t>Kab. Takalar</t>
  </si>
  <si>
    <t>Kab. Bone</t>
  </si>
  <si>
    <t>Kab. Wajo</t>
  </si>
  <si>
    <t>Kab. Luwu Utara</t>
  </si>
  <si>
    <t>Kab. Powali Mandar</t>
  </si>
  <si>
    <t>Kab. Mamuju</t>
  </si>
  <si>
    <t>Kab. Majene</t>
  </si>
  <si>
    <t>Kab. Mamasa</t>
  </si>
  <si>
    <t>Kab. Mamuju Tengah</t>
  </si>
  <si>
    <t>Kab. Mamuju Utara</t>
  </si>
  <si>
    <t>Kab. Konawe Selatan</t>
  </si>
  <si>
    <t>Kab. Kolaka Timur</t>
  </si>
  <si>
    <t>Kab. Konawe</t>
  </si>
  <si>
    <t>Kab. Muna</t>
  </si>
  <si>
    <t>Kab. Wakatobi</t>
  </si>
  <si>
    <t>Kab. Poso</t>
  </si>
  <si>
    <t>Kab. Sigi</t>
  </si>
  <si>
    <t>Kab. Buol</t>
  </si>
  <si>
    <t>Kab. Minahasa</t>
  </si>
  <si>
    <t>Kab. Buru</t>
  </si>
  <si>
    <t>Kab. Buru Selatan</t>
  </si>
  <si>
    <t>Kab. Kepulauan Aru</t>
  </si>
  <si>
    <t>Kab. Maluku Barat Daya</t>
  </si>
  <si>
    <t>Kab. Maluku Tengah</t>
  </si>
  <si>
    <t>Kab. Maluku Tenggara</t>
  </si>
  <si>
    <t>Kab. Maluku Tenggara Barat</t>
  </si>
  <si>
    <t>Kab. Seram Bagian Barat</t>
  </si>
  <si>
    <t>Kab. Seram Bagian Timur</t>
  </si>
  <si>
    <t>Kab. Halmahera Barat</t>
  </si>
  <si>
    <t>Kab. Asmat</t>
  </si>
  <si>
    <t>Kab. Merauke</t>
  </si>
  <si>
    <t>Kab. Biak Numfor</t>
  </si>
  <si>
    <t>Kab. Fakfak</t>
  </si>
  <si>
    <t>DI Yogyakarta</t>
  </si>
  <si>
    <t>Firman Arrasyid</t>
  </si>
  <si>
    <t>0812-9885-5114</t>
  </si>
  <si>
    <t>0813-1373-9539</t>
  </si>
  <si>
    <t>0813-8989-5020</t>
  </si>
  <si>
    <t>0813-8594-6593 dan 
'0821-2444-4885</t>
  </si>
  <si>
    <t>Ataul Wahid Pepradi</t>
  </si>
  <si>
    <t>0813-9321-3600</t>
  </si>
  <si>
    <t xml:space="preserve">Entis Sutisna </t>
  </si>
  <si>
    <t>Tuban (Halqa)</t>
  </si>
  <si>
    <t>0813-8597-4929</t>
  </si>
  <si>
    <t>Rafiq Ahmad</t>
  </si>
  <si>
    <t>Muhammad Kamal</t>
  </si>
  <si>
    <t>0821-2444-4998</t>
  </si>
  <si>
    <t>0812-9885-5117</t>
  </si>
  <si>
    <t>0812-9380-9666</t>
  </si>
  <si>
    <t>0813-9833-2128</t>
  </si>
  <si>
    <t>0813-2936-1400</t>
  </si>
  <si>
    <t>0823-1770-0449</t>
  </si>
  <si>
    <t>0812-4863-1942</t>
  </si>
  <si>
    <t>0811-4900-193</t>
  </si>
  <si>
    <t>0812-8884-5619</t>
  </si>
  <si>
    <t>0821-2444-4880</t>
  </si>
  <si>
    <t>0852-4336-9725</t>
  </si>
  <si>
    <t>0821-2444-4996</t>
  </si>
  <si>
    <t>0853-1127-6409/0812-1918-927</t>
  </si>
  <si>
    <t>0813-8061-6921</t>
  </si>
  <si>
    <t>0821-2444-4822</t>
  </si>
  <si>
    <t>0813-8920-6467</t>
  </si>
  <si>
    <t>0812-1760-2673</t>
  </si>
  <si>
    <t>0812-1424-3700</t>
  </si>
  <si>
    <t>0852-8053-1929</t>
  </si>
  <si>
    <t>0812-9380-6555</t>
  </si>
  <si>
    <t>0812-8882-8809</t>
  </si>
  <si>
    <t>0813-8168-1221</t>
  </si>
  <si>
    <t>0812-9885-5116</t>
  </si>
  <si>
    <t>0821-2444-4833</t>
  </si>
  <si>
    <t>0812-9885-5118</t>
  </si>
  <si>
    <t>0813-4373-1100/0852-8261-8885</t>
  </si>
  <si>
    <t>0812-2401-7369</t>
  </si>
  <si>
    <t>0812-8908-4500</t>
  </si>
  <si>
    <t>0812-8882-8841</t>
  </si>
  <si>
    <t>0821-2444-4886</t>
  </si>
  <si>
    <t>0813-1443-114</t>
  </si>
  <si>
    <t>0819-3676-4119</t>
  </si>
  <si>
    <t>0812-9380-7444</t>
  </si>
  <si>
    <t>0812-4066-9731</t>
  </si>
  <si>
    <t>0813-1009-5544</t>
  </si>
  <si>
    <t>0852-8261-8880</t>
  </si>
  <si>
    <t>0812-8956-2457</t>
  </si>
  <si>
    <t>0812-8202-8811</t>
  </si>
  <si>
    <t>0813-8594-6602</t>
  </si>
  <si>
    <t>0812-9380-6444</t>
  </si>
  <si>
    <t>0813-6806-6399</t>
  </si>
  <si>
    <t>0813-8805-0620</t>
  </si>
  <si>
    <t>081333005245/0812-6893-0524</t>
  </si>
  <si>
    <t>0812-8882-8820</t>
  </si>
  <si>
    <t>0812-8882-8895</t>
  </si>
  <si>
    <t>0821-8003-9516</t>
  </si>
  <si>
    <t>0813-2119-5486</t>
  </si>
  <si>
    <t>0852-6848-665</t>
  </si>
  <si>
    <t>0812-3719-2233</t>
  </si>
  <si>
    <t>0852-2315-3512</t>
  </si>
  <si>
    <t>0812-9885-5111</t>
  </si>
  <si>
    <t>0813-8329-5851</t>
  </si>
  <si>
    <t>0813-4713-8286/0852-1764-4555</t>
  </si>
  <si>
    <t>0813-4182-9287</t>
  </si>
  <si>
    <t>0813-8312-9551/0852-6101-0280</t>
  </si>
  <si>
    <t>0821-1050-5002</t>
  </si>
  <si>
    <t>0812-9380-5777</t>
  </si>
  <si>
    <t>0813-8879-7958</t>
  </si>
  <si>
    <t>0813-2428-3849</t>
  </si>
  <si>
    <t>0813-8285-4871/0852-2373-2874</t>
  </si>
  <si>
    <t>0812-3787-663</t>
  </si>
  <si>
    <t>0813-8594-6580</t>
  </si>
  <si>
    <t>0821-2286-9597</t>
  </si>
  <si>
    <t>0852-8016-9529/0812-1313-0862</t>
  </si>
  <si>
    <t>0812-7931-7621</t>
  </si>
  <si>
    <t>0813-8275-2247</t>
  </si>
  <si>
    <t>0812-3379-3368</t>
  </si>
  <si>
    <t>Gemba, Bula (Halqa)</t>
  </si>
  <si>
    <t>Agung Rochmatullah</t>
  </si>
  <si>
    <t>Ahmad Nurqomar</t>
  </si>
  <si>
    <t>Ahmad Ramdan</t>
  </si>
  <si>
    <t>Farid Ridwan</t>
  </si>
  <si>
    <t>Hanif Ahmad Tahir</t>
  </si>
  <si>
    <t>Wedoni (Halqa)</t>
  </si>
  <si>
    <t>Iman Mubarak Ahmad</t>
  </si>
  <si>
    <t>Khalid Walid Ahmad Khan</t>
  </si>
  <si>
    <t>0821-2292-1060</t>
  </si>
  <si>
    <t>0821-2292-1061</t>
  </si>
  <si>
    <t>0821-2292-1063</t>
  </si>
  <si>
    <t>Haaris Waseem Ahmad</t>
  </si>
  <si>
    <t>0821-2292-1062</t>
  </si>
  <si>
    <t>0821-2292-1066</t>
  </si>
  <si>
    <t>0821-2292-1065</t>
  </si>
  <si>
    <t>0821-2292-1064</t>
  </si>
  <si>
    <t>0821-2292-1067</t>
  </si>
  <si>
    <t>Mubasir Ahmad Tahir</t>
  </si>
  <si>
    <t>0821-2292-1069</t>
  </si>
  <si>
    <t>38964</t>
  </si>
  <si>
    <t>Khaerul Anwar</t>
  </si>
  <si>
    <t>0821-2292-1068</t>
  </si>
  <si>
    <t>0857-2215-8004</t>
  </si>
  <si>
    <t>0852-8035-1907</t>
  </si>
  <si>
    <t>0838-6317-8951</t>
  </si>
  <si>
    <t>Ghulam Rasul Ahmad Panir</t>
  </si>
  <si>
    <t>Harpan Aziz Ahmad</t>
  </si>
  <si>
    <t>0853-1956-8288</t>
  </si>
  <si>
    <t>0813-8546-1333</t>
  </si>
  <si>
    <t>Jawa Tengah-04</t>
  </si>
  <si>
    <t>Jawa Tengah-05</t>
  </si>
  <si>
    <t>Kota Pekalongan</t>
  </si>
  <si>
    <t>Kab. Pekalongan</t>
  </si>
  <si>
    <t>LhokSeumawe</t>
  </si>
  <si>
    <t>Brastagi</t>
  </si>
  <si>
    <t>Belawan</t>
  </si>
  <si>
    <t>Hinai</t>
  </si>
  <si>
    <t>Kabanjahe</t>
  </si>
  <si>
    <t>Medan</t>
  </si>
  <si>
    <t>Namorambe</t>
  </si>
  <si>
    <t>Tanjungpura</t>
  </si>
  <si>
    <t>Sosa</t>
  </si>
  <si>
    <t>Pekanbaru</t>
  </si>
  <si>
    <t>Perawang</t>
  </si>
  <si>
    <t>Singingi</t>
  </si>
  <si>
    <t>Rengat</t>
  </si>
  <si>
    <t>Kubu</t>
  </si>
  <si>
    <t>Kateman</t>
  </si>
  <si>
    <t>Mandau</t>
  </si>
  <si>
    <t>Batam</t>
  </si>
  <si>
    <t>Numbing</t>
  </si>
  <si>
    <t>Batusangkar</t>
  </si>
  <si>
    <t>Duku</t>
  </si>
  <si>
    <t>Padang</t>
  </si>
  <si>
    <t>Pampangan</t>
  </si>
  <si>
    <t>Payakumbuh</t>
  </si>
  <si>
    <t>Talang</t>
  </si>
  <si>
    <t>Mersam</t>
  </si>
  <si>
    <t>Singkut</t>
  </si>
  <si>
    <t>Baturaja</t>
  </si>
  <si>
    <t>Jati</t>
  </si>
  <si>
    <t>Lahat</t>
  </si>
  <si>
    <t>Palembang</t>
  </si>
  <si>
    <t>Sungsang</t>
  </si>
  <si>
    <t>Cecar</t>
  </si>
  <si>
    <t>Curup</t>
  </si>
  <si>
    <t>Bangka</t>
  </si>
  <si>
    <t>Belitung</t>
  </si>
  <si>
    <t>Budijaya</t>
  </si>
  <si>
    <t>Bakauheni</t>
  </si>
  <si>
    <t>Menggala</t>
  </si>
  <si>
    <t>Pagelaran</t>
  </si>
  <si>
    <t>Pringsewu</t>
  </si>
  <si>
    <t>Sidomulyo</t>
  </si>
  <si>
    <t>Sidorahayu</t>
  </si>
  <si>
    <t>Cilegon</t>
  </si>
  <si>
    <t>Cisereh</t>
  </si>
  <si>
    <t>Merak</t>
  </si>
  <si>
    <t>Pandeglang</t>
  </si>
  <si>
    <t>Rangkasbitung</t>
  </si>
  <si>
    <t>Serang</t>
  </si>
  <si>
    <t>Tegal</t>
  </si>
  <si>
    <t>Gondrong</t>
  </si>
  <si>
    <t>Pagedangan</t>
  </si>
  <si>
    <t>Paninggilan</t>
  </si>
  <si>
    <t>Perigi</t>
  </si>
  <si>
    <t>Rajeg</t>
  </si>
  <si>
    <t>Serua</t>
  </si>
  <si>
    <t>Tangerang</t>
  </si>
  <si>
    <t>Kebayoran</t>
  </si>
  <si>
    <t>Depok</t>
  </si>
  <si>
    <t>Bojong</t>
  </si>
  <si>
    <t>Bekasi</t>
  </si>
  <si>
    <t>Bulaktemu</t>
  </si>
  <si>
    <t>Cikampek</t>
  </si>
  <si>
    <t>Karawang</t>
  </si>
  <si>
    <t>Tambun</t>
  </si>
  <si>
    <t>Cibeureum</t>
  </si>
  <si>
    <t>Ciherang</t>
  </si>
  <si>
    <t>Cisalada</t>
  </si>
  <si>
    <t>Cileungsi</t>
  </si>
  <si>
    <t>Cimayang</t>
  </si>
  <si>
    <t>Cibinong</t>
  </si>
  <si>
    <t>Ciaruteun</t>
  </si>
  <si>
    <t>Citeureup</t>
  </si>
  <si>
    <t>Karyasari</t>
  </si>
  <si>
    <t>Leuwisadeng</t>
  </si>
  <si>
    <t>Sindangbarang</t>
  </si>
  <si>
    <t>Cibadak</t>
  </si>
  <si>
    <t>Cikembar</t>
  </si>
  <si>
    <t>Cisaat</t>
  </si>
  <si>
    <t>Citalahab</t>
  </si>
  <si>
    <t>Lebaksari</t>
  </si>
  <si>
    <t>Panjalu</t>
  </si>
  <si>
    <t>Parakansalak</t>
  </si>
  <si>
    <t>Sukabumi</t>
  </si>
  <si>
    <t>Warungkiara</t>
  </si>
  <si>
    <t>Agrabinta</t>
  </si>
  <si>
    <t>Bunikasih</t>
  </si>
  <si>
    <t>Baros</t>
  </si>
  <si>
    <t>Cicakra</t>
  </si>
  <si>
    <t>Ciandam</t>
  </si>
  <si>
    <t>Cianjur</t>
  </si>
  <si>
    <t>Ciparay</t>
  </si>
  <si>
    <t>Cisitu</t>
  </si>
  <si>
    <t>Cipeuyeum</t>
  </si>
  <si>
    <t>Neglasari</t>
  </si>
  <si>
    <t>Panyairan</t>
  </si>
  <si>
    <t>Sindangkerta</t>
  </si>
  <si>
    <t>Talaga</t>
  </si>
  <si>
    <t>Arjasari</t>
  </si>
  <si>
    <t>Banjaran</t>
  </si>
  <si>
    <t>Cicalengka</t>
  </si>
  <si>
    <t>Majalaya</t>
  </si>
  <si>
    <t>Pinggirsari</t>
  </si>
  <si>
    <t>Pangalengan</t>
  </si>
  <si>
    <t>Sukatali</t>
  </si>
  <si>
    <t>Soreang</t>
  </si>
  <si>
    <t>Cibatu</t>
  </si>
  <si>
    <t>Cigedug</t>
  </si>
  <si>
    <t>Cilimus</t>
  </si>
  <si>
    <t>Garut</t>
  </si>
  <si>
    <t>Karangpawitan</t>
  </si>
  <si>
    <t>Kersamanah</t>
  </si>
  <si>
    <t>Malangbong</t>
  </si>
  <si>
    <t>Nyalindung</t>
  </si>
  <si>
    <t>Pameungpeuk</t>
  </si>
  <si>
    <t>Samarang</t>
  </si>
  <si>
    <t>Sukamaju</t>
  </si>
  <si>
    <t>Sanding</t>
  </si>
  <si>
    <t>Sukawening</t>
  </si>
  <si>
    <t>Wanaraja</t>
  </si>
  <si>
    <t>Bojongsirna</t>
  </si>
  <si>
    <t>Cibalong</t>
  </si>
  <si>
    <t>Citeguh</t>
  </si>
  <si>
    <t>Cigunungtilu</t>
  </si>
  <si>
    <t>Indihiang</t>
  </si>
  <si>
    <t>Kersamaju</t>
  </si>
  <si>
    <t>Kawalu</t>
  </si>
  <si>
    <t>Mayangcinde</t>
  </si>
  <si>
    <t>Nagrak</t>
  </si>
  <si>
    <t>Sukapura</t>
  </si>
  <si>
    <t>Singaparna</t>
  </si>
  <si>
    <t>Sukasari</t>
  </si>
  <si>
    <t>Tasikmalaya</t>
  </si>
  <si>
    <t>Wanasigra</t>
  </si>
  <si>
    <t>Banjar</t>
  </si>
  <si>
    <t>Banjarsari</t>
  </si>
  <si>
    <t>Cimaragas</t>
  </si>
  <si>
    <t>Ciamis</t>
  </si>
  <si>
    <t>Kalipucang</t>
  </si>
  <si>
    <t>Maparah</t>
  </si>
  <si>
    <t>Pangandaran</t>
  </si>
  <si>
    <t>Parigi</t>
  </si>
  <si>
    <t>Panawangan</t>
  </si>
  <si>
    <t>Sidamulih</t>
  </si>
  <si>
    <t>Cikedung</t>
  </si>
  <si>
    <t>Ciledug</t>
  </si>
  <si>
    <t>Cirebon</t>
  </si>
  <si>
    <t>Indramayu</t>
  </si>
  <si>
    <t>Sekarmulya</t>
  </si>
  <si>
    <t>Kadipaten</t>
  </si>
  <si>
    <t>Kuningan</t>
  </si>
  <si>
    <t>Majalengka</t>
  </si>
  <si>
    <t>Manislor</t>
  </si>
  <si>
    <t>Sadasari</t>
  </si>
  <si>
    <t>Bunijaya</t>
  </si>
  <si>
    <t>Cimahi</t>
  </si>
  <si>
    <t>Cisarua</t>
  </si>
  <si>
    <t>Lembang</t>
  </si>
  <si>
    <t>Maniis</t>
  </si>
  <si>
    <t>Padalarang</t>
  </si>
  <si>
    <t>Purwakarta</t>
  </si>
  <si>
    <t>Rajamandala</t>
  </si>
  <si>
    <t>Subang</t>
  </si>
  <si>
    <t>Brebes</t>
  </si>
  <si>
    <t>Cigintung</t>
  </si>
  <si>
    <t>Cilacap</t>
  </si>
  <si>
    <t>Purwokerto</t>
  </si>
  <si>
    <t>Purbalingga</t>
  </si>
  <si>
    <t>Patimuan</t>
  </si>
  <si>
    <t>Sumbang</t>
  </si>
  <si>
    <t>Bendungan</t>
  </si>
  <si>
    <t>Banjarnegara</t>
  </si>
  <si>
    <t>Gombong</t>
  </si>
  <si>
    <t>Jengkol</t>
  </si>
  <si>
    <t>Jawaran</t>
  </si>
  <si>
    <t>Bawang</t>
  </si>
  <si>
    <t>Kebumen</t>
  </si>
  <si>
    <t>Lengkong</t>
  </si>
  <si>
    <t>Madukara</t>
  </si>
  <si>
    <t>Pagentan</t>
  </si>
  <si>
    <t>Purworejo</t>
  </si>
  <si>
    <t>Wonosari</t>
  </si>
  <si>
    <t>Wonoroto</t>
  </si>
  <si>
    <t>Wonosobo</t>
  </si>
  <si>
    <t>Magelang</t>
  </si>
  <si>
    <t>Malangsari</t>
  </si>
  <si>
    <t>Temanggung</t>
  </si>
  <si>
    <t>Batang</t>
  </si>
  <si>
    <t>Gemuh</t>
  </si>
  <si>
    <t>Getasan</t>
  </si>
  <si>
    <t>Patean</t>
  </si>
  <si>
    <t>Susukan</t>
  </si>
  <si>
    <t>Salatiga</t>
  </si>
  <si>
    <t>Semarang</t>
  </si>
  <si>
    <t>Solo</t>
  </si>
  <si>
    <t>Tawangmangu</t>
  </si>
  <si>
    <t>Ngaringan</t>
  </si>
  <si>
    <t>Penawangan</t>
  </si>
  <si>
    <t>Piyungan</t>
  </si>
  <si>
    <t>Sleman</t>
  </si>
  <si>
    <t>Yogyakarta</t>
  </si>
  <si>
    <t>Benowo</t>
  </si>
  <si>
    <t>Gedangan</t>
  </si>
  <si>
    <t>Gresik</t>
  </si>
  <si>
    <t>Surabaya</t>
  </si>
  <si>
    <t>Taman</t>
  </si>
  <si>
    <t>Kediri</t>
  </si>
  <si>
    <t>Madiun</t>
  </si>
  <si>
    <t>Magetan</t>
  </si>
  <si>
    <t>Puncu</t>
  </si>
  <si>
    <t>Plosoklaten</t>
  </si>
  <si>
    <t>Nganjuk</t>
  </si>
  <si>
    <t>Bangil</t>
  </si>
  <si>
    <t>Jember</t>
  </si>
  <si>
    <t>Malang</t>
  </si>
  <si>
    <t>Denpasar</t>
  </si>
  <si>
    <t>Penyabangan</t>
  </si>
  <si>
    <t>Singaraja</t>
  </si>
  <si>
    <t>Tejakula</t>
  </si>
  <si>
    <t>Gegerung</t>
  </si>
  <si>
    <t>Keruak</t>
  </si>
  <si>
    <t>Mataram</t>
  </si>
  <si>
    <t>Paradorato</t>
  </si>
  <si>
    <t>Pancor</t>
  </si>
  <si>
    <t>Praya</t>
  </si>
  <si>
    <t>Rembuah</t>
  </si>
  <si>
    <t>Sukamulya</t>
  </si>
  <si>
    <t>Sumbawa</t>
  </si>
  <si>
    <t>Sembalun</t>
  </si>
  <si>
    <t>Alor</t>
  </si>
  <si>
    <t>Dili</t>
  </si>
  <si>
    <t>Kupang</t>
  </si>
  <si>
    <t>Pontianak</t>
  </si>
  <si>
    <t>Balaigana</t>
  </si>
  <si>
    <t>Sintang</t>
  </si>
  <si>
    <t>Andeng</t>
  </si>
  <si>
    <t>Bengkayang</t>
  </si>
  <si>
    <t>Banjarmasin</t>
  </si>
  <si>
    <t>Palaihari</t>
  </si>
  <si>
    <t>Sebamban</t>
  </si>
  <si>
    <t>Lamunti</t>
  </si>
  <si>
    <t>Palangkaraya</t>
  </si>
  <si>
    <t>Sampit</t>
  </si>
  <si>
    <t>Balikpapan</t>
  </si>
  <si>
    <t>Melak</t>
  </si>
  <si>
    <t>Samarinda</t>
  </si>
  <si>
    <t>Bontang</t>
  </si>
  <si>
    <t>Tarakan</t>
  </si>
  <si>
    <t>Bulukumba</t>
  </si>
  <si>
    <t>Gowa</t>
  </si>
  <si>
    <t>Jeneponto</t>
  </si>
  <si>
    <t>Makassar</t>
  </si>
  <si>
    <t>Takalar</t>
  </si>
  <si>
    <t>Pare-Pare</t>
  </si>
  <si>
    <t>Tonra</t>
  </si>
  <si>
    <t>Wajo</t>
  </si>
  <si>
    <t>Bau-bau</t>
  </si>
  <si>
    <t>Kondoano</t>
  </si>
  <si>
    <t>Kendari</t>
  </si>
  <si>
    <t>Morosi</t>
  </si>
  <si>
    <t>Masagena</t>
  </si>
  <si>
    <t>Ngapaha</t>
  </si>
  <si>
    <t>Poasia</t>
  </si>
  <si>
    <t>Sambahule</t>
  </si>
  <si>
    <t>Tinanggea</t>
  </si>
  <si>
    <t>Palu</t>
  </si>
  <si>
    <t>Poso</t>
  </si>
  <si>
    <t>Kotamobagu</t>
  </si>
  <si>
    <t>Konarom</t>
  </si>
  <si>
    <t>Kosinggolan</t>
  </si>
  <si>
    <t>Lolak</t>
  </si>
  <si>
    <t>Manado</t>
  </si>
  <si>
    <t>Waisili</t>
  </si>
  <si>
    <t>Ambon</t>
  </si>
  <si>
    <t>Ternate</t>
  </si>
  <si>
    <t>Jayapura</t>
  </si>
  <si>
    <t>Jagebob</t>
  </si>
  <si>
    <t>Manokwari</t>
  </si>
  <si>
    <t>Kemang</t>
  </si>
  <si>
    <t>Muara Bungo</t>
  </si>
  <si>
    <t>Banda Aceh</t>
  </si>
  <si>
    <t>Kota Pinang</t>
  </si>
  <si>
    <t>Tanjung Morawa</t>
  </si>
  <si>
    <t>Bangun Baru</t>
  </si>
  <si>
    <t>Bah Damar</t>
  </si>
  <si>
    <t>Buntu Pane</t>
  </si>
  <si>
    <t>Dolok Kahean</t>
  </si>
  <si>
    <t>Kualuh Hilir</t>
  </si>
  <si>
    <t>Lima Puluh</t>
  </si>
  <si>
    <t>Paya Pasir</t>
  </si>
  <si>
    <t>Ranto prapat</t>
  </si>
  <si>
    <t>Tanjung Balai</t>
  </si>
  <si>
    <t>Tebing Tinggi</t>
  </si>
  <si>
    <t>Kota Bangun</t>
  </si>
  <si>
    <t>Tuah Karya</t>
  </si>
  <si>
    <t>Batu Langkah</t>
  </si>
  <si>
    <t>Simpang Kanan</t>
  </si>
  <si>
    <t>Pulau Burung</t>
  </si>
  <si>
    <t>Sungai Rangau</t>
  </si>
  <si>
    <t>Tanjung Pinang</t>
  </si>
  <si>
    <t>Bukit Tinggi</t>
  </si>
  <si>
    <t>Ujung Gading</t>
  </si>
  <si>
    <t>Lurah Ingu</t>
  </si>
  <si>
    <t>Solok Selatan</t>
  </si>
  <si>
    <t>Gunung Kerinci</t>
  </si>
  <si>
    <t>Pasar Minggu</t>
  </si>
  <si>
    <t>Sungai Merah</t>
  </si>
  <si>
    <t>Burnai Mulya</t>
  </si>
  <si>
    <t>Bayung Lincir</t>
  </si>
  <si>
    <t>Lubuk Linggau</t>
  </si>
  <si>
    <t>Pematang Jaya</t>
  </si>
  <si>
    <t>Pulau Rimau</t>
  </si>
  <si>
    <t>Abung Selatan</t>
  </si>
  <si>
    <t>Ikatan Saudara</t>
  </si>
  <si>
    <t>Teluk Betung</t>
  </si>
  <si>
    <t>Talang Padang</t>
  </si>
  <si>
    <t>Tegal Lumbu</t>
  </si>
  <si>
    <t>Kampung Kramat</t>
  </si>
  <si>
    <t>Pasir Semut</t>
  </si>
  <si>
    <t>Warung Mangga</t>
  </si>
  <si>
    <t>Lenteng Agung</t>
  </si>
  <si>
    <t>Pulau Tidung</t>
  </si>
  <si>
    <t>Cikarang Utara</t>
  </si>
  <si>
    <t>Cibitung Wetan</t>
  </si>
  <si>
    <t>Tugu Selatan</t>
  </si>
  <si>
    <t>Jampang Kulon</t>
  </si>
  <si>
    <t>Karang Tengah</t>
  </si>
  <si>
    <t>Cikalong Kulon</t>
  </si>
  <si>
    <t>Datar Kupa</t>
  </si>
  <si>
    <t>Kebon Kopi</t>
  </si>
  <si>
    <t>Ranca Umbul</t>
  </si>
  <si>
    <t>Warga Asih</t>
  </si>
  <si>
    <t>Bandung Kulon</t>
  </si>
  <si>
    <t>Bandung Kidul</t>
  </si>
  <si>
    <t>Bandung Tengah</t>
  </si>
  <si>
    <t>Bandung Wetan</t>
  </si>
  <si>
    <t>Kedung Banteng</t>
  </si>
  <si>
    <t>Purwareja Klampok</t>
  </si>
  <si>
    <t>Wadas Lintang</t>
  </si>
  <si>
    <t>Bawang Utara</t>
  </si>
  <si>
    <t>Gunung Muria</t>
  </si>
  <si>
    <t>Gunung Kidul</t>
  </si>
  <si>
    <t>Tulung Agung</t>
  </si>
  <si>
    <t>Sambi Elen</t>
  </si>
  <si>
    <t>Bagik Manis</t>
  </si>
  <si>
    <t>Penyelimau Jaya</t>
  </si>
  <si>
    <t>Kampung Anam</t>
  </si>
  <si>
    <t>Paju Epat</t>
  </si>
  <si>
    <t>Pangkoh III</t>
  </si>
  <si>
    <t>Pangkalan Bun</t>
  </si>
  <si>
    <t>Kutai Timur</t>
  </si>
  <si>
    <t>Mook Manaar</t>
  </si>
  <si>
    <t>Tanah Grogot</t>
  </si>
  <si>
    <t>Luwu Utara</t>
  </si>
  <si>
    <t>Pasang Kayu</t>
  </si>
  <si>
    <t>Pasar Wajo</t>
  </si>
  <si>
    <t>Sigi Biromaru</t>
  </si>
  <si>
    <t>Tarans Tiloan</t>
  </si>
  <si>
    <t>Marissa (Halqa)</t>
  </si>
  <si>
    <t>Pulau Buru</t>
  </si>
  <si>
    <t>Aru (Halqa)</t>
  </si>
  <si>
    <t>Kota Merauke</t>
  </si>
  <si>
    <t>Kurik Merauke</t>
  </si>
  <si>
    <t>Pamatang Bandar</t>
  </si>
  <si>
    <t>Pangkalan Kerinci</t>
  </si>
  <si>
    <t>Siak Sri Indrapura</t>
  </si>
  <si>
    <t>Teluk Kuantan</t>
  </si>
  <si>
    <t>Kunto Darussalam</t>
  </si>
  <si>
    <t>Pasir Pangaraian</t>
  </si>
  <si>
    <t>Muara Timpeh</t>
  </si>
  <si>
    <t>Solok (Guguk Sarai)</t>
  </si>
  <si>
    <t>Jalur Delapan</t>
  </si>
  <si>
    <t>Bandar Lampung</t>
  </si>
  <si>
    <t>Rawapitu</t>
  </si>
  <si>
    <t>Waringin Kurung</t>
  </si>
  <si>
    <t>Panunggangan Pusat</t>
  </si>
  <si>
    <t>Panunggangan Timur</t>
  </si>
  <si>
    <t>Waluran (Cimulek)</t>
  </si>
  <si>
    <t>Bojong Picung</t>
  </si>
  <si>
    <t>Leuwimangu</t>
  </si>
  <si>
    <t>Wanasigra Wetan</t>
  </si>
  <si>
    <t>Purwokerto Utara</t>
  </si>
  <si>
    <t>Gabus (Pati)</t>
  </si>
  <si>
    <t>Polewali Mandar</t>
  </si>
  <si>
    <t>Wolasi-Konda</t>
  </si>
  <si>
    <t>Landono</t>
  </si>
  <si>
    <t>Bolaangitang</t>
  </si>
  <si>
    <t>Sea Minahasa</t>
  </si>
  <si>
    <t>Marissa (halqa)</t>
  </si>
  <si>
    <t>Aru (halqa)</t>
  </si>
  <si>
    <t>Tanjung Medan</t>
  </si>
  <si>
    <t>Lembata (halqa)</t>
  </si>
  <si>
    <t>Atambua (halqa)</t>
  </si>
  <si>
    <t>Ende (halqa)</t>
  </si>
  <si>
    <t>Entikong (halqa)</t>
  </si>
  <si>
    <t>Tanggul Harapan</t>
  </si>
  <si>
    <t>Tanjung Selor (halqa)</t>
  </si>
  <si>
    <t>Mamuju (halqa)</t>
  </si>
  <si>
    <t>Ahuaolano-Konda</t>
  </si>
  <si>
    <t>Tetesingi</t>
  </si>
  <si>
    <t>Andolo (halqa)</t>
  </si>
  <si>
    <t>Fakfak (Halqa)</t>
  </si>
  <si>
    <t>Kaimana (Halqa)</t>
  </si>
  <si>
    <t>Name</t>
  </si>
  <si>
    <t>Paris Muhiddin Ketua Jemaat Jakarta Utara (201)</t>
  </si>
  <si>
    <t>Onang Sobari Ketua Jemaat Bunijaya (57)</t>
  </si>
  <si>
    <t>Dedeng Mulyana Ketua Jemaat Wanaraja (160)</t>
  </si>
  <si>
    <t>Poniran Ketua Jemaat Magetan (401)</t>
  </si>
  <si>
    <t>Rasim Ketua Jemaat Kalipucang (157)</t>
  </si>
  <si>
    <t>Agus Supyana Ketua Jemaat Cirebon (14)</t>
  </si>
  <si>
    <t>Nandang Sumantri Ketua Jemaat Kersamaju (359)</t>
  </si>
  <si>
    <t>Amir Yusuf Ketua Jemaat Gresik (102)</t>
  </si>
  <si>
    <t>Sardi Mahmud Ahmad Ketua Jemaat Parigi (62)</t>
  </si>
  <si>
    <t>Hasnul Athaullah Ketua Jemaat Palembang (41)</t>
  </si>
  <si>
    <t>Ary Maulana Akbar Ketua Jemaat Belitung (343)</t>
  </si>
  <si>
    <t>Oxy Septa Firmansyah Ketua Jemaat Malang (132)</t>
  </si>
  <si>
    <t>Tauhid Ketua Jemaat Cileungsi (300)</t>
  </si>
  <si>
    <t>Dede Muksin Ketua Jemaat Banjarsari (61)</t>
  </si>
  <si>
    <t>Mukhlis Ketua Jemaat Lahat (31)</t>
  </si>
  <si>
    <t>Rastim Ketua Jemaat Cikedung (246)</t>
  </si>
  <si>
    <t>Keniten</t>
  </si>
  <si>
    <t>Asep Taufik Ahmad Ketua Jemaat Nagrak (383)</t>
  </si>
  <si>
    <t>Supriyadi Ketua Jemaat Sosa (164)</t>
  </si>
  <si>
    <t>Rahmad Aly Ketua Jemaat Pampangan (51)</t>
  </si>
  <si>
    <t>Rudianto Ketua Jemaat Kota Pinang (190)</t>
  </si>
  <si>
    <t>Arif Nurhakim Ketua Jemaat Agrabinta (149)</t>
  </si>
  <si>
    <t>Nita Atmaja Ketua Jemaat Bulaktemu (295)</t>
  </si>
  <si>
    <t>Bani Ahmad Lubis Ketua Jemaat Palaihari (360)</t>
  </si>
  <si>
    <t>Obay Sobari Ketua Jemaat Lembang (108)</t>
  </si>
  <si>
    <t>Jumardin Ketua Jemaat Tinanggea (230)</t>
  </si>
  <si>
    <t>Dodi Danawi Ketua Jemaat Batu Langkah (364)</t>
  </si>
  <si>
    <t>Samian</t>
  </si>
  <si>
    <t>Supriyadi</t>
  </si>
  <si>
    <t>Mukhlis</t>
  </si>
  <si>
    <t>Tauhid</t>
  </si>
  <si>
    <t>Rastim</t>
  </si>
  <si>
    <t>Poniran</t>
  </si>
  <si>
    <t>Nurcahyono</t>
  </si>
  <si>
    <t>Zafrullah</t>
  </si>
  <si>
    <t>Basar</t>
  </si>
  <si>
    <t>Ary Maulana Akbar</t>
  </si>
  <si>
    <t>Asep Taufik Ahmad</t>
  </si>
  <si>
    <t>Sardi Mahmud Ahmad</t>
  </si>
  <si>
    <t>Abdurohman</t>
  </si>
  <si>
    <t>Pahroji</t>
  </si>
  <si>
    <t>Aan Walkiat</t>
  </si>
  <si>
    <t>Tutur Wartoyo</t>
  </si>
  <si>
    <t>D. Tajudin</t>
  </si>
  <si>
    <t>Soleman</t>
  </si>
  <si>
    <t>Mujana</t>
  </si>
  <si>
    <t>Sukasno</t>
  </si>
  <si>
    <t>Simbala, Rahman</t>
  </si>
  <si>
    <t>Abdu Somad</t>
  </si>
  <si>
    <t>Dedi Herdiana</t>
  </si>
  <si>
    <t>Endro Kuswarto</t>
  </si>
  <si>
    <t>Mahmudin</t>
  </si>
  <si>
    <t>Rahmat Nurhidayat</t>
  </si>
  <si>
    <t>Tarko Saleh Ahmadi</t>
  </si>
  <si>
    <t>Misan</t>
  </si>
  <si>
    <t>Aan K</t>
  </si>
  <si>
    <t>Ahmad Susanto</t>
  </si>
  <si>
    <t>Mansoor Ali</t>
  </si>
  <si>
    <t>Udi Warim</t>
  </si>
  <si>
    <t>Miswanto</t>
  </si>
  <si>
    <t>Jumiran</t>
  </si>
  <si>
    <t>Koronua</t>
  </si>
  <si>
    <t>Pangauban</t>
  </si>
  <si>
    <t>Gabus</t>
  </si>
  <si>
    <t>Khaeruddin Ahmad Jusmansyah</t>
  </si>
  <si>
    <t>0852-8050-8355</t>
  </si>
  <si>
    <t>Saleem Ramdhan</t>
  </si>
  <si>
    <t>Pulau Moyo (Halqa)</t>
  </si>
  <si>
    <t>Kalimantan Timur-03</t>
  </si>
  <si>
    <t>Bani Ahmad Lubis</t>
  </si>
  <si>
    <t>Ahsan Ahmad Anang</t>
  </si>
  <si>
    <t>Berau</t>
  </si>
  <si>
    <t>Boyolali</t>
  </si>
  <si>
    <t>Basuki Sadar Widodo</t>
  </si>
  <si>
    <t>Medas Sambelia</t>
  </si>
  <si>
    <t>Muhammad Hery Yanto</t>
  </si>
  <si>
    <t>Timor Tengah Selatan</t>
  </si>
  <si>
    <t>Dodi Danawi</t>
  </si>
  <si>
    <t>Rahmad Aly</t>
  </si>
  <si>
    <t>Hasnul Athaullah</t>
  </si>
  <si>
    <t>Paris Muhiddin</t>
  </si>
  <si>
    <t>Nita Atmaja</t>
  </si>
  <si>
    <t>Arif Nurhakim</t>
  </si>
  <si>
    <t>Dedeng Mulyana</t>
  </si>
  <si>
    <t>Nandang Sumantri</t>
  </si>
  <si>
    <t>Dede Muksin</t>
  </si>
  <si>
    <t>Agus Supyana</t>
  </si>
  <si>
    <t>Onang Sobari</t>
  </si>
  <si>
    <t>Achmad Arif Setyawan</t>
  </si>
  <si>
    <t>0812-1227-2889</t>
  </si>
  <si>
    <t>yosnefil.muzaffar@ahmadiyya.or.id</t>
  </si>
  <si>
    <t>Yosnefil Muzaffar Ahmad</t>
  </si>
  <si>
    <t>saeful.farouk@ahmadiyya.or.id</t>
  </si>
  <si>
    <t>Manokwari Selatan</t>
  </si>
  <si>
    <t>0813-4175-9891</t>
  </si>
  <si>
    <t>Seram Barat (halqa)</t>
  </si>
  <si>
    <t>Gemba, Bula (halqa)</t>
  </si>
  <si>
    <t>081376143691</t>
  </si>
  <si>
    <t>081362186908</t>
  </si>
  <si>
    <t>085272728900</t>
  </si>
  <si>
    <t>085356303875</t>
  </si>
  <si>
    <t>082139384921</t>
  </si>
  <si>
    <t>buldan.burhanuddin@ahmadiyya.or.id</t>
  </si>
  <si>
    <t>Landono/Mowila</t>
  </si>
  <si>
    <t>0813-4168-4992</t>
  </si>
  <si>
    <t>Ohan Rohandi</t>
  </si>
  <si>
    <t>Untung Ginting</t>
  </si>
  <si>
    <t>Untung Ginting Ketua Jemaat Namorambe ( 166 )</t>
  </si>
  <si>
    <t>Mowila (Landono)</t>
  </si>
  <si>
    <t>rakeeman.ram@ahmadiyya.or.id</t>
  </si>
  <si>
    <t>muslim.permadi@ahmadiyya.or.id</t>
  </si>
  <si>
    <t>0852-1333-2842</t>
  </si>
  <si>
    <t>0812-5841-8276</t>
  </si>
  <si>
    <t>Buru</t>
  </si>
  <si>
    <t>Arif Rahman Hakim</t>
  </si>
  <si>
    <t>Harun Ar-Rasyid Mokoagow</t>
  </si>
  <si>
    <t>Abdul Basyid</t>
  </si>
  <si>
    <t>Ahmad Salam, Shd</t>
  </si>
  <si>
    <t>Ataaul Islam, Shd</t>
  </si>
  <si>
    <t>Chalid Mahmud Ahmad, Shd</t>
  </si>
  <si>
    <t>Fajar Kautsar, Shd</t>
  </si>
  <si>
    <t>Hadid Mohammad Talha</t>
  </si>
  <si>
    <t>Ma'arif Hutabarat, Shd</t>
  </si>
  <si>
    <t>Pulau Raas</t>
  </si>
  <si>
    <t>Pulau Raas (halqa)</t>
  </si>
  <si>
    <t>Mubarak Mushlikhuddin</t>
  </si>
  <si>
    <t>Nasir Ahmad Tahir, Shd</t>
  </si>
  <si>
    <t>Nu'man Ahmad, Shd</t>
  </si>
  <si>
    <t>Rafi Zafir Ahmad</t>
  </si>
  <si>
    <t>Rahdian Ahmad Nugroho</t>
  </si>
  <si>
    <t>Pulau Sebira (halqa)</t>
  </si>
  <si>
    <t>Arsalanullah Muhammad</t>
  </si>
  <si>
    <t>Ammar Ahmad, Shd</t>
  </si>
  <si>
    <t>Dede Abdul Haq M</t>
  </si>
  <si>
    <t>Rizal Muzaffar Ahmad</t>
  </si>
  <si>
    <t>Rizal Muzaffar Ahmad Ketua Jemaat Lampung (39)</t>
  </si>
  <si>
    <t>Muhammad Khaidir</t>
  </si>
  <si>
    <t>0812-8187-5024</t>
  </si>
  <si>
    <t>chalid.mahmud.ahmad@ahmadiyya.or.id</t>
  </si>
  <si>
    <t>0812-2311-8170</t>
  </si>
  <si>
    <t>0812-8273-1655</t>
  </si>
  <si>
    <t>0812-8187-4943</t>
  </si>
  <si>
    <t>Jahid  Ahmad Mujtahidin</t>
  </si>
  <si>
    <t>Email</t>
  </si>
  <si>
    <t>status</t>
  </si>
  <si>
    <t>active</t>
  </si>
  <si>
    <t>jai.abungselatan@ahmadiyya.or.id</t>
  </si>
  <si>
    <t>jai.agrabinta@ahmadiyya.or.id</t>
  </si>
  <si>
    <t>jai.alor@ahmadiyya.or.id</t>
  </si>
  <si>
    <t>jai.ambon@ahmadiyya.or.id</t>
  </si>
  <si>
    <t>jai.andeng@ahmadiyya.or.id</t>
  </si>
  <si>
    <t>jai.andolo@ahmadiyya.or.id</t>
  </si>
  <si>
    <t>jai.arjasari@ahmadiyya.or.id</t>
  </si>
  <si>
    <t>jai.bagikmanis@ahmadiyya.or.id</t>
  </si>
  <si>
    <t>jai.bahdamar@ahmadiyya.or.id</t>
  </si>
  <si>
    <t>jai.bakauheni@ahmadiyya.or.id</t>
  </si>
  <si>
    <t>jai.balaigana@ahmadiyya.or.id</t>
  </si>
  <si>
    <t>jai.balikpapan@ahmadiyya.or.id</t>
  </si>
  <si>
    <t>jai.bandaaceh@ahmadiyya.or.id</t>
  </si>
  <si>
    <t>jai.bandungkidul@ahmadiyya.or.id</t>
  </si>
  <si>
    <t>jai.bandungkulon@ahmadiyya.or.id</t>
  </si>
  <si>
    <t>jai.bandungtengah@ahmadiyya.or.id</t>
  </si>
  <si>
    <t>jai.bandungwetan@ahmadiyya.or.id</t>
  </si>
  <si>
    <t>jai.bangil@ahmadiyya.or.id</t>
  </si>
  <si>
    <t>jai.bangka@ahmadiyya.or.id</t>
  </si>
  <si>
    <t>jai.bangunbaru@ahmadiyya.or.id</t>
  </si>
  <si>
    <t>jai.banjarnegara@ahmadiyya.or.id</t>
  </si>
  <si>
    <t>jai.banjar@ahmadiyya.or.id</t>
  </si>
  <si>
    <t>jai.banjaran@ahmadiyya.or.id</t>
  </si>
  <si>
    <t>jai.banjarmasin@ahmadiyya.or.id</t>
  </si>
  <si>
    <t>jai.banjarsari@ahmadiyya.or.id</t>
  </si>
  <si>
    <t>jai.baros@ahmadiyya.or.id</t>
  </si>
  <si>
    <t>jai.batam@ahmadiyya.or.id</t>
  </si>
  <si>
    <t>jai.batang@ahmadiyya.or.id</t>
  </si>
  <si>
    <t>jai.batulangkah@ahmadiyya.or.id</t>
  </si>
  <si>
    <t>jai.batujajar@ahmadiyya.or.id</t>
  </si>
  <si>
    <t>jai.baturaja@ahmadiyya.or.id</t>
  </si>
  <si>
    <t>jai.batusangkar@ahmadiyya.or.id</t>
  </si>
  <si>
    <t>jai.baubau@ahmadiyya.or.id</t>
  </si>
  <si>
    <t>jai.bawangutara@ahmadiyya.or.id</t>
  </si>
  <si>
    <t>jai.bawang@ahmadiyya.or.id</t>
  </si>
  <si>
    <t>jai.bayan@ahmadiyya.or.id</t>
  </si>
  <si>
    <t>jai.bayunglencir@ahmadiyya.or.id</t>
  </si>
  <si>
    <t>jai.bekasi@ahmadiyya.or.id</t>
  </si>
  <si>
    <t>jai.belawan@ahmadiyya.or.id</t>
  </si>
  <si>
    <t>jai.belitung@ahmadiyya.or.id</t>
  </si>
  <si>
    <t>jai.bendungan@ahmadiyya.or.id</t>
  </si>
  <si>
    <t>jai.bengkayang@ahmadiyya.or.id</t>
  </si>
  <si>
    <t>jai.bengkulu@ahmadiyya.or.id</t>
  </si>
  <si>
    <t>jai.bogor@ahmadiyya.or.id</t>
  </si>
  <si>
    <t>jai.bojongpicung@ahmadiyya.or.id</t>
  </si>
  <si>
    <t>jai.bojongsirna@ahmadiyya.or.id</t>
  </si>
  <si>
    <t>jai.bojong@ahmadiyya.or.id</t>
  </si>
  <si>
    <t>jai.bolaangitang@ahmadiyya.or.id</t>
  </si>
  <si>
    <t>jai.bolangitang@ahmadiyya.or.id</t>
  </si>
  <si>
    <t>jai.bontang@ahmadiyya.or.id</t>
  </si>
  <si>
    <t>jai.boyolali@ahmadiyya.or.id</t>
  </si>
  <si>
    <t>jai.brastagi@ahmadiyya.or.id</t>
  </si>
  <si>
    <t>jai.brebes@ahmadiyya.or.id</t>
  </si>
  <si>
    <t>jai.budijaya@ahmadiyya.or.id</t>
  </si>
  <si>
    <t>jai.bukittinggi@ahmadiyya.or.id</t>
  </si>
  <si>
    <t>jai.bulaktemu@ahmadiyya.or.id</t>
  </si>
  <si>
    <t>jai.bulukumba@ahmadiyya.or.id</t>
  </si>
  <si>
    <t>jai.bunijaya@ahmadiyya.or.id</t>
  </si>
  <si>
    <t>jai.bunikasih@ahmadiyya.or.id</t>
  </si>
  <si>
    <t>jai.buntupane@ahmadiyya.or.id</t>
  </si>
  <si>
    <t>jai.burnaimulya@ahmadiyya.or.id</t>
  </si>
  <si>
    <t>jai.ciamis@ahmadiyya.or.id</t>
  </si>
  <si>
    <t>jai.ciandam@ahmadiyya.or.id</t>
  </si>
  <si>
    <t>jai.cianjur@ahmadiyya.or.id</t>
  </si>
  <si>
    <t>jai.ciaruteun@ahmadiyya.or.id</t>
  </si>
  <si>
    <t>jai.cibadak@ahmadiyya.or.id</t>
  </si>
  <si>
    <t>jai.cibalong@ahmadiyya.or.id</t>
  </si>
  <si>
    <t>jai.cibatu@ahmadiyya.or.id</t>
  </si>
  <si>
    <t>jai.cibeureum@ahmadiyya.or.id</t>
  </si>
  <si>
    <t>jai.cibinong@ahmadiyya.or.id</t>
  </si>
  <si>
    <t>jai.cibitung@ahmadiyya.or.id</t>
  </si>
  <si>
    <t>jai.cicakra@ahmadiyya.or.id</t>
  </si>
  <si>
    <t>jai.cicalengka@ahmadiyya.or.id</t>
  </si>
  <si>
    <t>jai.cigedug@ahmadiyya.or.id</t>
  </si>
  <si>
    <t>jai.cigintung@ahmadiyya.or.id</t>
  </si>
  <si>
    <t>jai.cigitung@ahmadiyya.or.id</t>
  </si>
  <si>
    <t>jai.cigunungtilu@ahmadiyya.or.id</t>
  </si>
  <si>
    <t>jai.ciherang@ahmadiyya.or.id</t>
  </si>
  <si>
    <t>jai.cikalongkulon@ahmadiyya.or.id</t>
  </si>
  <si>
    <t>jai.cikampek@ahmadiyya.or.id</t>
  </si>
  <si>
    <t>jai.cikarangutara@ahmadiyya.or.id</t>
  </si>
  <si>
    <t>jai.cikedung@ahmadiyya.or.id</t>
  </si>
  <si>
    <t>jai.cikembar@ahmadiyya.or.id</t>
  </si>
  <si>
    <t>jai.cilacap@ahmadiyya.or.id</t>
  </si>
  <si>
    <t>jai.ciledug@ahmadiyya.or.id</t>
  </si>
  <si>
    <t>jai.cilegon@ahmadiyya.or.id</t>
  </si>
  <si>
    <t>jai.cileungsi@ahmadiyya.or.id</t>
  </si>
  <si>
    <t>jai.cilimus@ahmadiyya.or.id</t>
  </si>
  <si>
    <t>jai.cimahi@ahmadiyya.or.id</t>
  </si>
  <si>
    <t>jai.cimaragas@ahmadiyya.or.id</t>
  </si>
  <si>
    <t>jai.cimayang@ahmadiyya.or.id</t>
  </si>
  <si>
    <t>jai.ciparay@ahmadiyya.or.id</t>
  </si>
  <si>
    <t>jai.cipeuyeum@ahmadiyya.or.id</t>
  </si>
  <si>
    <t>jai.cirebon@ahmadiyya.or.id</t>
  </si>
  <si>
    <t>jai.cisaat@ahmadiyya.or.id</t>
  </si>
  <si>
    <t>jai.cisalada@ahmadiyya.or.id</t>
  </si>
  <si>
    <t>jai.cisarua@ahmadiyya.or.id</t>
  </si>
  <si>
    <t>jai.cisereh@ahmadiyya.or.id</t>
  </si>
  <si>
    <t>jai.citalahab@ahmadiyya.or.id</t>
  </si>
  <si>
    <t>jai.citeguh@ahmadiyya.or.id</t>
  </si>
  <si>
    <t>jai.citeureup@ahmadiyya.or.id</t>
  </si>
  <si>
    <t>jai.curup@ahmadiyya.or.id</t>
  </si>
  <si>
    <t>jai.datarkupa@ahmadiyya.or.id</t>
  </si>
  <si>
    <t>jai.denpasar@ahmadiyya.or.id</t>
  </si>
  <si>
    <t>jai.dili@ahmadiyya.or.id</t>
  </si>
  <si>
    <t>jai.dolokkahean@ahmadiyya.or.id</t>
  </si>
  <si>
    <t>jai.duku@ahmadiyya.or.id</t>
  </si>
  <si>
    <t>jai.gabus@ahmadiyya.or.id</t>
  </si>
  <si>
    <t>jai.garut@ahmadiyya.or.id</t>
  </si>
  <si>
    <t>jai.gedangan@ahmadiyya.or.id</t>
  </si>
  <si>
    <t>jai.gegerung@ahmadiyya.or.id</t>
  </si>
  <si>
    <t>jai.gemuh@ahmadiyya.or.id</t>
  </si>
  <si>
    <t>jai.getasan@ahmadiyya.or.id</t>
  </si>
  <si>
    <t>jai.gombong@ahmadiyya.or.id</t>
  </si>
  <si>
    <t>jai.gondrong@ahmadiyya.or.id</t>
  </si>
  <si>
    <t>jai.gorontalo@ahmadiyya.or.id</t>
  </si>
  <si>
    <t>jai.gresik@ahmadiyya.or.id</t>
  </si>
  <si>
    <t>jai.gunungkerinci@ahmadiyya.or.id</t>
  </si>
  <si>
    <t>jai.gunungkidul@ahmadiyya.or.id</t>
  </si>
  <si>
    <t>jai.gunungmuria@ahmadiyya.or.id</t>
  </si>
  <si>
    <t>jai.hinai@ahmadiyya.or.id</t>
  </si>
  <si>
    <t>jai.ikatansaudara@ahmadiyya.or.id</t>
  </si>
  <si>
    <t>jai.indihiang@ahmadiyya.or.id</t>
  </si>
  <si>
    <t>jai.indramayu@ahmadiyya.or.id</t>
  </si>
  <si>
    <t>jai.jagebob@ahmadiyya.or.id</t>
  </si>
  <si>
    <t>jai.cisitu@ahmadiyya.or.id</t>
  </si>
  <si>
    <t>jai.gowa@ahmadiyya.or.id</t>
  </si>
  <si>
    <t>jai.kemang@ahmadiyya.or.id</t>
  </si>
  <si>
    <t>jai.kuntodarussalam@ahmadiyya.or.id</t>
  </si>
  <si>
    <t>jai.perawang@ahmadiyya.or.id</t>
  </si>
  <si>
    <t>jai.sidoarjo@ahmadiyya.or.id</t>
  </si>
  <si>
    <t>jai.telukkuantan@ahmadiyya.or.id</t>
  </si>
  <si>
    <t>jai.jakartabarat@ahmadiyya.or.id</t>
  </si>
  <si>
    <t>jai.jakartapusat@ahmadiyya.or.id</t>
  </si>
  <si>
    <t>jai.jakartatimur@ahmadiyya.or.id</t>
  </si>
  <si>
    <t>jai.jakartautara@ahmadiyya.or.id</t>
  </si>
  <si>
    <t>jai.jalurdelapan@ahmadiyya.or.id</t>
  </si>
  <si>
    <t>jai.keniten@ahmadiyya.or.id</t>
  </si>
  <si>
    <t>jai.muna@ahmadiyya.or.id</t>
  </si>
  <si>
    <t>jai.poasia@ahmadiyya.or.id</t>
  </si>
  <si>
    <t>jai.pasangkayu@ahmadiyya.or.id</t>
  </si>
  <si>
    <t>jai.purwareja@ahmadiyya.or.id</t>
  </si>
  <si>
    <t>jai.jambi@ahmadiyya.or.id</t>
  </si>
  <si>
    <t>jai.jampangkulon@ahmadiyya.or.id</t>
  </si>
  <si>
    <t>jai.jati@ahmadiyya.or.id</t>
  </si>
  <si>
    <t>jai.jawaran@ahmadiyya.or.id</t>
  </si>
  <si>
    <t>jai.jayapura@ahmadiyya.or.id</t>
  </si>
  <si>
    <t>jai.benowo@ahmadiyya.or.id</t>
  </si>
  <si>
    <t>jai.berau@ahmadiyya.or.id</t>
  </si>
  <si>
    <t>jai.kaniten@ahmadiyya.or.id</t>
  </si>
  <si>
    <t>Jemaat Kaniten. JAI</t>
  </si>
  <si>
    <t>jai.kubu@ahmadiyya.or.id</t>
  </si>
  <si>
    <t>jai.jember@ahmadiyya.or.id</t>
  </si>
  <si>
    <t>jai.jeneponto@ahmadiyya.or.id</t>
  </si>
  <si>
    <t>jai.jengkol@ahmadiyya.or.id</t>
  </si>
  <si>
    <t>jai.kabanjahe@ahmadiyya.or.id</t>
  </si>
  <si>
    <t>jai.kadipaten@ahmadiyya.or.id</t>
  </si>
  <si>
    <t>jai.kaimana@ahmadiyya.or.id</t>
  </si>
  <si>
    <t>jai.kalipucang@ahmadiyya.or.id</t>
  </si>
  <si>
    <t>jai.kampunganam@ahmadiyya.or.id</t>
  </si>
  <si>
    <t>jai.kampungkramat@ahmadiyya.or.id</t>
  </si>
  <si>
    <t>jai.karangtengah@ahmadiyya.or.id</t>
  </si>
  <si>
    <t>jai.karangpawitan@ahmadiyya.or.id</t>
  </si>
  <si>
    <t>jai.karawang@ahmadiyya.or.id</t>
  </si>
  <si>
    <t>jai.karyasari@ahmadiyya.or.id</t>
  </si>
  <si>
    <t>jai.kateman@ahmadiyya.or.id</t>
  </si>
  <si>
    <t>jai.kawalu@ahmadiyya.or.id</t>
  </si>
  <si>
    <t>jai.kebayoran@ahmadiyya.or.id</t>
  </si>
  <si>
    <t>jai.kebonkopi@ahmadiyya.or.id</t>
  </si>
  <si>
    <t>jai.kebumen@ahmadiyya.or.id</t>
  </si>
  <si>
    <t>jai.kediri@ahmadiyya.or.id</t>
  </si>
  <si>
    <t>jai.kedungbanteng@ahmadiyya.or.id</t>
  </si>
  <si>
    <t>jai.kendari@ahmadiyya.or.id</t>
  </si>
  <si>
    <t>jai.kersamaju@ahmadiyya.or.id</t>
  </si>
  <si>
    <t>jai.kersamanah@ahmadiyya.or.id</t>
  </si>
  <si>
    <t>jai.keruak@ahmadiyya.or.id</t>
  </si>
  <si>
    <t>jai.kotapinang@ahmadiyya.or.id</t>
  </si>
  <si>
    <t>jai.konarom@ahmadiyya.or.id</t>
  </si>
  <si>
    <t>jai.konda@ahmadiyya.or.id</t>
  </si>
  <si>
    <t>jai.kondoano@ahmadiyya.or.id</t>
  </si>
  <si>
    <t>jai.koronua@ahmadiyya.or.id</t>
  </si>
  <si>
    <t>jai.kosinggolan@ahmadiyya.or.id</t>
  </si>
  <si>
    <t>jai.kotabangun@ahmadiyya.or.id</t>
  </si>
  <si>
    <t>jai.kotamerauke@ahmadiyya.or.id</t>
  </si>
  <si>
    <t>jai.kotamobagu@ahmadiyya.or.id</t>
  </si>
  <si>
    <t>jai.kualuhhilir@ahmadiyya.or.id</t>
  </si>
  <si>
    <t>jai.kuningan@ahmadiyya.or.id</t>
  </si>
  <si>
    <t>jai.kupang@ahmadiyya.or.id</t>
  </si>
  <si>
    <t>jai.kurik@ahmadiyya.or.id</t>
  </si>
  <si>
    <t>jai.kutaitimur@ahmadiyya.or.id</t>
  </si>
  <si>
    <t>jai.ladongi@ahmadiyya.or.id</t>
  </si>
  <si>
    <t>jai.lahat@ahmadiyya.or.id</t>
  </si>
  <si>
    <t>jai.lampung@ahmadiyya.or.id</t>
  </si>
  <si>
    <t>jai.lamunti@ahmadiyya.or.id</t>
  </si>
  <si>
    <t>jai.landono@ahmadiyya.or.id</t>
  </si>
  <si>
    <t>jai.lebaksari@ahmadiyya.or.id</t>
  </si>
  <si>
    <t>jai.lemahabang@ahmadiyya.or.id</t>
  </si>
  <si>
    <t>locked</t>
  </si>
  <si>
    <t>jai.lembang@ahmadiyya.or.id</t>
  </si>
  <si>
    <t>jai.lengkong@ahmadiyya.or.id</t>
  </si>
  <si>
    <t>jai.lentengagung@ahmadiyya.or.id</t>
  </si>
  <si>
    <t>jai.leuwimanggu@ahmadiyya.or.id</t>
  </si>
  <si>
    <t>jai.leuwisadeng@ahmadiyya.or.id</t>
  </si>
  <si>
    <t>jai.lhokseumawe@ahmadiyya.or.id</t>
  </si>
  <si>
    <t>jai.limapuluh@ahmadiyya.or.id</t>
  </si>
  <si>
    <t>jai.lolak@ahmadiyya.or.id</t>
  </si>
  <si>
    <t>jai.lubuklinggau@ahmadiyya.or.id</t>
  </si>
  <si>
    <t>jai.lurahingu@ahmadiyya.or.id</t>
  </si>
  <si>
    <t>jai.luwuutara@ahmadiyya.or.id</t>
  </si>
  <si>
    <t>jai.madiun@ahmadiyya.or.id</t>
  </si>
  <si>
    <t>jai.madukara@ahmadiyya.or.id</t>
  </si>
  <si>
    <t>jai.magelang@ahmadiyya.or.id</t>
  </si>
  <si>
    <t>jai.magetan@ahmadiyya.or.id</t>
  </si>
  <si>
    <t>jai.majalaya@ahmadiyya.or.id</t>
  </si>
  <si>
    <t>jai.majalengka@ahmadiyya.or.id</t>
  </si>
  <si>
    <t>jai.makassar@ahmadiyya.or.id</t>
  </si>
  <si>
    <t>jai.malang@ahmadiyya.or.id</t>
  </si>
  <si>
    <t>jai.malangbong@ahmadiyya.or.id</t>
  </si>
  <si>
    <t>jai.malangsari@ahmadiyya.or.id</t>
  </si>
  <si>
    <t>jai.mamuju@ahmadiyya.or.id</t>
  </si>
  <si>
    <t>jai.manado@ahmadiyya.or.id</t>
  </si>
  <si>
    <t>jai.mandaukulin@ahmadiyya.or.id</t>
  </si>
  <si>
    <t>jai.maniis@ahmadiyya.or.id</t>
  </si>
  <si>
    <t>jai.manislor@ahmadiyya.or.id</t>
  </si>
  <si>
    <t>jai.manokwariselatan@ahmadiyya.or.id</t>
  </si>
  <si>
    <t>jai.manokwari@ahmadiyya.or.id</t>
  </si>
  <si>
    <t>jai.maparah@ahmadiyya.or.id</t>
  </si>
  <si>
    <t>jai.markaz@ahmadiyya.or.id</t>
  </si>
  <si>
    <t>jai.masagena@ahmadiyya.or.id</t>
  </si>
  <si>
    <t>jai.mataram@ahmadiyya.or.id</t>
  </si>
  <si>
    <t>jai.mayangcinde@ahmadiyya.or.id</t>
  </si>
  <si>
    <t>jai.medan@ahmadiyya.or.id</t>
  </si>
  <si>
    <t>jai.medassambila@ahmadiyya.or.id</t>
  </si>
  <si>
    <t>jai.melak@ahmadiyya.or.id</t>
  </si>
  <si>
    <t>jai.menggala@ahmadiyya.or.id</t>
  </si>
  <si>
    <t>jai.merak@ahmadiyya.or.id</t>
  </si>
  <si>
    <t>jai.mersam@ahmadiyya.or.id</t>
  </si>
  <si>
    <t>jai.mookmanaarbulatn@ahmadiyya.or.id</t>
  </si>
  <si>
    <t>jai.morosi@ahmadiyya.or.id</t>
  </si>
  <si>
    <t>jai.muarabungo@ahmadiyya.or.id</t>
  </si>
  <si>
    <t>jai.muaratimpeh@ahmadiyya.or.id</t>
  </si>
  <si>
    <t>jai.nagrak@ahmadiyya.or.id</t>
  </si>
  <si>
    <t>jai.namorambe@ahmadiyya.or.id</t>
  </si>
  <si>
    <t>jai.neglasari@ahmadiyya.or.id</t>
  </si>
  <si>
    <t>jai.nganjuk@ahmadiyya.or.id</t>
  </si>
  <si>
    <t>jai.ngapa@ahmadiyya.or.id</t>
  </si>
  <si>
    <t>jai.ngaringan@ahmadiyya.or.id</t>
  </si>
  <si>
    <t>jai.numbing@ahmadiyya.or.id</t>
  </si>
  <si>
    <t>jai.nunukan@ahmadiyya.or.id</t>
  </si>
  <si>
    <t>jai.nyalindung@ahmadiyya.or.id</t>
  </si>
  <si>
    <t>jai.padalarang@ahmadiyya.or.id</t>
  </si>
  <si>
    <t>jai.padang@ahmadiyya.or.id</t>
  </si>
  <si>
    <t>jai.pagedangan@ahmadiyya.or.id</t>
  </si>
  <si>
    <t>jai.pagelaran@ahmadiyya.or.id</t>
  </si>
  <si>
    <t>jai.pagentan@ahmadiyya.or.id</t>
  </si>
  <si>
    <t>jai.pajuepat@ahmadiyya.or.id</t>
  </si>
  <si>
    <t>jai.palangkaraya@ahmadiyya.or.id</t>
  </si>
  <si>
    <t>jai.palembang@ahmadiyya.or.id</t>
  </si>
  <si>
    <t>jai.palu@ahmadiyya.or.id</t>
  </si>
  <si>
    <t>jai.pameungpeuk@ahmadiyya.or.id</t>
  </si>
  <si>
    <t>jai.pampangan@ahmadiyya.or.id</t>
  </si>
  <si>
    <t>jai.panawangan@ahmadiyya.or.id</t>
  </si>
  <si>
    <t>jai.pancor@ahmadiyya.or.id</t>
  </si>
  <si>
    <t>jai.pandeglang@ahmadiyya.or.id</t>
  </si>
  <si>
    <t>jai.pangalengan@ahmadiyya.or.id</t>
  </si>
  <si>
    <t>jai.pangandaran@ahmadiyya.or.id</t>
  </si>
  <si>
    <t>jai.pangauban@ahmadiyya.or.id</t>
  </si>
  <si>
    <t>jai.pangkalanbun@ahmadiyya.or.id</t>
  </si>
  <si>
    <t>jai.pangkalankrinci@ahmadiyya.or.id</t>
  </si>
  <si>
    <t>jai.pangkoh3@ahmadiyya.or.id</t>
  </si>
  <si>
    <t>jai.panjalu@ahmadiyya.or.id</t>
  </si>
  <si>
    <t>jai.panungganganpusat@ahmadiyya.or.id</t>
  </si>
  <si>
    <t>jai.panunggangantimur@ahmadiyya.or.id</t>
  </si>
  <si>
    <t>jai.panyairan@ahmadiyya.or.id</t>
  </si>
  <si>
    <t>jai.paradorato@ahmadiyya.or.id</t>
  </si>
  <si>
    <t>jai.parakansalak@ahmadiyya.or.id</t>
  </si>
  <si>
    <t>jai.parepare@ahmadiyya.or.id</t>
  </si>
  <si>
    <t>jai.parigi@ahmadiyya.or.id</t>
  </si>
  <si>
    <t>jai.pasarminggu.kerinci@ahmadiyya.or.id</t>
  </si>
  <si>
    <t>jai.pasarwajo@ahmadiyya.or.id</t>
  </si>
  <si>
    <t>jai.pasirpangaraian@ahmadiyya.or.id</t>
  </si>
  <si>
    <t>jai.pasirsemut@ahmadiyya.or.id</t>
  </si>
  <si>
    <t>jai.patean@ahmadiyya.or.id</t>
  </si>
  <si>
    <t>jai.patimuan@ahmadiyya.or.id</t>
  </si>
  <si>
    <t>jai.payapasir@ahmadiyya.or.id</t>
  </si>
  <si>
    <t>jai.payakumbuh@ahmadiyya.or.id</t>
  </si>
  <si>
    <t>jai.pekanbaru@ahmadiyya.or.id</t>
  </si>
  <si>
    <t>jai.pelaihari@ahmadiyya.or.id</t>
  </si>
  <si>
    <t>jai.pematangbandar@ahmadiyya.or.id</t>
  </si>
  <si>
    <t>jai.pematangjaya@ahmadiyya.or.id</t>
  </si>
  <si>
    <t>jai.penawangan@ahmadiyya.or.id</t>
  </si>
  <si>
    <t>jai.peninggilan@ahmadiyya.or.id</t>
  </si>
  <si>
    <t>jai.penyabangan@ahmadiyya.or.id</t>
  </si>
  <si>
    <t>jai.penyelimaujaya@ahmadiyya.or.id</t>
  </si>
  <si>
    <t>jai.perigi@ahmadiyya.or.id</t>
  </si>
  <si>
    <t>jai.pinggirsari@ahmadiyya.or.id</t>
  </si>
  <si>
    <t>jai.piyungan@ahmadiyya.or.id</t>
  </si>
  <si>
    <t>jai.plosoklaten@ahmadiyya.or.id</t>
  </si>
  <si>
    <t>jai.pontianak@ahmadiyya.or.id</t>
  </si>
  <si>
    <t>jai.poso@ahmadiyya.or.id</t>
  </si>
  <si>
    <t>jai.praya@ahmadiyya.or.id</t>
  </si>
  <si>
    <t>jai.pringsewu@ahmadiyya.or.id</t>
  </si>
  <si>
    <t>jai.pulauburu@ahmadiyya.or.id</t>
  </si>
  <si>
    <t>jai.pulauburung@ahmadiyya.or.id</t>
  </si>
  <si>
    <t>jai.pulaurimau@ahmadiyya.or.id</t>
  </si>
  <si>
    <t>jai.pulautidung@ahmadiyya.or.id</t>
  </si>
  <si>
    <t>jai.puncu@ahmadiyya.or.id</t>
  </si>
  <si>
    <t>jai.purwakarta@ahmadiyya.or.id</t>
  </si>
  <si>
    <t>jai.purwokertoutara@ahmadiyya.or.id</t>
  </si>
  <si>
    <t>jai.purwokerto@ahmadiyya.or.id</t>
  </si>
  <si>
    <t>jai.purworejo@ahmadiyya.or.id</t>
  </si>
  <si>
    <t>jai.rajamandala@ahmadiyya.or.id</t>
  </si>
  <si>
    <t>jai.rajeg@ahmadiyya.or.id</t>
  </si>
  <si>
    <t>jai.rancaumbul@ahmadiyya.or.id</t>
  </si>
  <si>
    <t>jai.rangkasbitung@ahmadiyya.or.id</t>
  </si>
  <si>
    <t>jai.rantoprapat@ahmadiyya.or.id</t>
  </si>
  <si>
    <t>jai.rawapitu@ahmadiyya.or.id</t>
  </si>
  <si>
    <t>jai.rembuah@ahmadiyya.or.id</t>
  </si>
  <si>
    <t>jai.rengat@ahmadiyya.or.id</t>
  </si>
  <si>
    <t>jai.sadasari@ahmadiyya.or.id</t>
  </si>
  <si>
    <t>jai.saketi@ahmadiyya.or.id</t>
  </si>
  <si>
    <t>jai.salatiga@ahmadiyya.or.id</t>
  </si>
  <si>
    <t>jai.samarang@ahmadiyya.or.id</t>
  </si>
  <si>
    <t>jai.samarinda@ahmadiyya.or.id</t>
  </si>
  <si>
    <t>jai.sambahule@ahmadiyya.or.id</t>
  </si>
  <si>
    <t>jai.sampit@ahmadiyya.or.id</t>
  </si>
  <si>
    <t>jai.sanding@ahmadiyya.or.id</t>
  </si>
  <si>
    <t>jai.sea@ahmadiyya.or.id</t>
  </si>
  <si>
    <t>jai.sebamban@ahmadiyya.or.id</t>
  </si>
  <si>
    <t>jai.seirampah@ahmadiyya.or.id</t>
  </si>
  <si>
    <t>jai.sekarmulya@ahmadiyya.or.id</t>
  </si>
  <si>
    <t>jai.semarang@ahmadiyya.or.id</t>
  </si>
  <si>
    <t>jai.sembalun@ahmadiyya.or.id</t>
  </si>
  <si>
    <t>jai.serang@ahmadiyya.or.id</t>
  </si>
  <si>
    <t>jai.serua@ahmadiyya.or.id</t>
  </si>
  <si>
    <t>jai.siaksri@ahmadiyya.or.id</t>
  </si>
  <si>
    <t>jai.sidamulih@ahmadiyya.or.id</t>
  </si>
  <si>
    <t>jai.sidomulyo@ahmadiyya.or.id</t>
  </si>
  <si>
    <t>jai.sidorahayu@ahmadiyya.or.id</t>
  </si>
  <si>
    <t>jai.sigibiromaru@ahmadiyya.or.id</t>
  </si>
  <si>
    <t>jai.simpangkanan@ahmadiyya.or.id</t>
  </si>
  <si>
    <t>jai.sindangbarang@ahmadiyya.or.id</t>
  </si>
  <si>
    <t>jai.sindangkerta@ahmadiyya.or.id</t>
  </si>
  <si>
    <t>jai.singaparna@ahmadiyya.or.id</t>
  </si>
  <si>
    <t>jai.singaraja@ahmadiyya.or.id</t>
  </si>
  <si>
    <t>jai.singingi@ahmadiyya.or.id</t>
  </si>
  <si>
    <t>jai.singkut@ahmadiyya.or.id</t>
  </si>
  <si>
    <t>jai.sintang@ahmadiyya.or.id</t>
  </si>
  <si>
    <t>jai.sleman@ahmadiyya.or.id</t>
  </si>
  <si>
    <t>jai.solo@ahmadiyya.or.id</t>
  </si>
  <si>
    <t>jai.solokselatan@ahmadiyya.or.id</t>
  </si>
  <si>
    <t>jai.solok@ahmadiyya.or.id</t>
  </si>
  <si>
    <t>jai.soreang@ahmadiyya.or.id</t>
  </si>
  <si>
    <t>jai.sorong@ahmadiyya.or.id</t>
  </si>
  <si>
    <t>jai.sosa@ahmadiyya.or.id</t>
  </si>
  <si>
    <t>jai.subang@ahmadiyya.or.id</t>
  </si>
  <si>
    <t>jai.sukabumi@ahmadiyya.or.id</t>
  </si>
  <si>
    <t>jai.sukamaju@ahmadiyya.or.id</t>
  </si>
  <si>
    <t>jai.sukamulya@ahmadiyya.or.id</t>
  </si>
  <si>
    <t>jai.sukapura@ahmadiyya.or.id</t>
  </si>
  <si>
    <t>jai.sukasari@ahmadiyya.or.id</t>
  </si>
  <si>
    <t>jai.sukatali@ahmadiyya.or.id</t>
  </si>
  <si>
    <t>jai.sukawening@ahmadiyya.or.id</t>
  </si>
  <si>
    <t>jai.sumbang@ahmadiyya.or.id</t>
  </si>
  <si>
    <t>jai.sumbawa@ahmadiyya.or.id</t>
  </si>
  <si>
    <t>jai.sumberjaya@ahmadiyya.or.id</t>
  </si>
  <si>
    <t>jai.sungaimerah@ahmadiyya.or.id</t>
  </si>
  <si>
    <t>jai.sungairangau@ahmadiyya.or.id</t>
  </si>
  <si>
    <t>jai.sungsang@ahmadiyya.or.id</t>
  </si>
  <si>
    <t>jai.surabaya@ahmadiyya.or.id</t>
  </si>
  <si>
    <t>jai.susukan@ahmadiyya.or.id</t>
  </si>
  <si>
    <t>jai.takalar@ahmadiyya.or.id</t>
  </si>
  <si>
    <t>jai.talaga@ahmadiyya.or.id</t>
  </si>
  <si>
    <t>jai.talangpadang@ahmadiyya.or.id</t>
  </si>
  <si>
    <t>jai.talang@ahmadiyya.or.id</t>
  </si>
  <si>
    <t>jai.taman@ahmadiyya.or.id</t>
  </si>
  <si>
    <t>jai.tambun@ahmadiyya.or.id</t>
  </si>
  <si>
    <t>jai.tanahgrogot@ahmadiyya.or.id</t>
  </si>
  <si>
    <t>jai.tanahputih@ahmadiyya.or.id</t>
  </si>
  <si>
    <t>jai.tangerang@ahmadiyya.or.id</t>
  </si>
  <si>
    <t>jai.tanggulharapan@ahmadiyya.or.id</t>
  </si>
  <si>
    <t>jai.tanjungbalai@ahmadiyya.or.id</t>
  </si>
  <si>
    <t>jai.tanjungmorawa@ahmadiyya.or.id</t>
  </si>
  <si>
    <t>jai.tanjungpinang@ahmadiyya.or.id</t>
  </si>
  <si>
    <t>jai.tanjungpura@ahmadiyya.or.id</t>
  </si>
  <si>
    <t>jai.taopaya@ahmadiyya.or.id</t>
  </si>
  <si>
    <t>jai.tarakan@ahmadiyya.or.id</t>
  </si>
  <si>
    <t>jai.taranstiloan@ahmadiyya.or.id</t>
  </si>
  <si>
    <t>jai.tasikmalaya@ahmadiyya.or.id</t>
  </si>
  <si>
    <t>jai.tawangmangu@ahmadiyya.or.id</t>
  </si>
  <si>
    <t>jai.tebingtinggi@ahmadiyya.or.id</t>
  </si>
  <si>
    <t>jai.tegallumbu@ahmadiyya.or.id</t>
  </si>
  <si>
    <t>jai.tegal@ahmadiyya.or.id</t>
  </si>
  <si>
    <t>jai.tejakula@ahmadiyya.or.id</t>
  </si>
  <si>
    <t>jai.telukbetung@ahmadiyya.or.id</t>
  </si>
  <si>
    <t>jai.temanggung@ahmadiyya.or.id</t>
  </si>
  <si>
    <t>jai.ternate@ahmadiyya.or.id</t>
  </si>
  <si>
    <t>jai.tetesingi@ahmadiyya.or.id</t>
  </si>
  <si>
    <t>jai.tinanggea@ahmadiyya.or.id</t>
  </si>
  <si>
    <t>jai.tonra@ahmadiyya.or.id</t>
  </si>
  <si>
    <t>jai.trijayacecar@ahmadiyya.or.id</t>
  </si>
  <si>
    <t>jai.tuahkarya@ahmadiyya.or.id</t>
  </si>
  <si>
    <t>jai.tuguselatan@ahmadiyya.or.id</t>
  </si>
  <si>
    <t>jai.tulungagung@ahmadiyya.or.id</t>
  </si>
  <si>
    <t>jai.ujunggading@ahmadiyya.or.id</t>
  </si>
  <si>
    <t>jai.wadaslintang@ahmadiyya.or.id</t>
  </si>
  <si>
    <t>jai.waisili@ahmadiyya.or.id</t>
  </si>
  <si>
    <t>jai.wajo@ahmadiyya.or.id</t>
  </si>
  <si>
    <t>jai.waluran@ahmadiyya.or.id</t>
  </si>
  <si>
    <t>jai.wanaraja@ahmadiyya.or.id</t>
  </si>
  <si>
    <t>jai.wanasigrawetan@ahmadiyya.or.id</t>
  </si>
  <si>
    <t>jai.wanasigra@ahmadiyya.or.id</t>
  </si>
  <si>
    <t>jai.wargaasih@ahmadiyya.or.id</t>
  </si>
  <si>
    <t>jai.warungmangga@ahmadiyya.or.id</t>
  </si>
  <si>
    <t>jai.warungkiara@ahmadiyya.or.id</t>
  </si>
  <si>
    <t>jai.wonoroto@ahmadiyya.or.id</t>
  </si>
  <si>
    <t>jai.wonosari@ahmadiyya.or.id</t>
  </si>
  <si>
    <t>jai.wonosobo@ahmadiyya.or.id</t>
  </si>
  <si>
    <t>jai.yogyakarta@ahmadiyya.or.id</t>
  </si>
  <si>
    <t>Andolo</t>
  </si>
  <si>
    <t>Bayan</t>
  </si>
  <si>
    <t>Bolangitang</t>
  </si>
  <si>
    <t>Cigitung</t>
  </si>
  <si>
    <t>Kaimana</t>
  </si>
  <si>
    <t>Lemah Abang</t>
  </si>
  <si>
    <t>Lhokseumawe</t>
  </si>
  <si>
    <t>Mamuju</t>
  </si>
  <si>
    <t>Ngapa</t>
  </si>
  <si>
    <t>Nunukan</t>
  </si>
  <si>
    <t>Ranto Prapat</t>
  </si>
  <si>
    <t>Saketi</t>
  </si>
  <si>
    <t>Sei Rampah</t>
  </si>
  <si>
    <t>Sidoarjo</t>
  </si>
  <si>
    <t>Sumber Jaya</t>
  </si>
  <si>
    <t>Taopaya</t>
  </si>
  <si>
    <t>jai.depok@ahmadiyya.or.id</t>
  </si>
  <si>
    <t>Bau-Bau</t>
  </si>
  <si>
    <t>Konda-Wolasi</t>
  </si>
  <si>
    <t>jai.ahuaolano@ahmadiyya.or.id</t>
  </si>
  <si>
    <t>0813-8701-9758</t>
  </si>
  <si>
    <t>0812-1149-7956</t>
  </si>
  <si>
    <t>0821-1184-3480</t>
  </si>
  <si>
    <t>0813-1187-7246</t>
  </si>
  <si>
    <t>0812-2802-0821</t>
  </si>
  <si>
    <t>0851-5613-3042</t>
  </si>
  <si>
    <t>0822-1739-6247</t>
  </si>
  <si>
    <t>0812-1106-0626</t>
  </si>
  <si>
    <t>0812-9473-5769</t>
  </si>
  <si>
    <t>0812-8187-4953</t>
  </si>
  <si>
    <t>Palopo (halqa)</t>
  </si>
  <si>
    <t>Okto Purnomo Ahmad</t>
  </si>
  <si>
    <t>jahid.muztahidin@ahmadiyya.or.id</t>
  </si>
  <si>
    <t>ataaul.islam@ahmadiyya.or.id</t>
  </si>
  <si>
    <t>fajar.kautsar@ahmadiyya.or.id</t>
  </si>
  <si>
    <t>abdullatif.suwandi@ahmadiyya.or.id</t>
  </si>
  <si>
    <t>ghulam.rasul@ahmadiyya.or.id</t>
  </si>
  <si>
    <t>ismail.firdaus@ahmadiyya.or.id</t>
  </si>
  <si>
    <t>ahmad.salam@ahmadiyya.or.id</t>
  </si>
  <si>
    <t>ma'rif.hutabarat@ahmadiyya.or.id</t>
  </si>
  <si>
    <t>yusuf.awwab@ahmadiyya.or.id</t>
  </si>
  <si>
    <t>khaerul.amin@ahmadiyya.or.id</t>
  </si>
  <si>
    <t>ahmad.kanz@ahmadiyya.or.id</t>
  </si>
  <si>
    <t>tatan.hidayatullah@ahmadiyya.or.id</t>
  </si>
  <si>
    <t>ammar.ahmad@ahmadiyya.or.id</t>
  </si>
  <si>
    <t>numan.ahmad@ahmadiyya.or.id</t>
  </si>
  <si>
    <t>nasir.ahmad.tahir@ahmadiyya.or.id</t>
  </si>
  <si>
    <t>surya.ahmadi@ahmadiyya.or.id</t>
  </si>
  <si>
    <t>muhammad.idris@ahmadiyya.or.id</t>
  </si>
  <si>
    <t>0812-8882-8837</t>
  </si>
  <si>
    <t>0812-1260-6654</t>
  </si>
  <si>
    <t>Muhammad Jaelani Mas'ud</t>
  </si>
  <si>
    <t>Ahmad Nuruddin Daeng</t>
  </si>
  <si>
    <t>Ochim Solihin Muzafar A</t>
  </si>
  <si>
    <t>Mahmud Ahmad Syamsuri</t>
  </si>
  <si>
    <t>Erik Ahmad Fatih</t>
  </si>
  <si>
    <t>Muzaffar Ahmad</t>
  </si>
  <si>
    <t>Teluk Arguni Atas (Halqa)</t>
  </si>
  <si>
    <t>Fateeh Ahmad Lubis, Shd</t>
  </si>
  <si>
    <t>Andhika Ibrar Ahmad, Shd</t>
  </si>
  <si>
    <t>Mochamad Fahrizal, Shd</t>
  </si>
  <si>
    <t>Sibosambas (Halqa)</t>
  </si>
  <si>
    <t>Bagus Bilal Saleem</t>
  </si>
  <si>
    <t>Yusuf Arif Ahmad</t>
  </si>
  <si>
    <t>Mubarak Ahmad Nasir</t>
  </si>
  <si>
    <t>Dian Khaeruddin</t>
  </si>
  <si>
    <t>Muhammad Ali</t>
  </si>
  <si>
    <t>Ari Ahmad Zafrullah</t>
  </si>
  <si>
    <t>0812-1281-8643</t>
  </si>
  <si>
    <t>0813-1486-5057</t>
  </si>
  <si>
    <t>0813-1690-6426</t>
  </si>
  <si>
    <t>mochamad.fahrizal@ahmadiyya.or.id</t>
  </si>
  <si>
    <t>andhika.ibrar@ahmadiyya.or.id</t>
  </si>
  <si>
    <t>Ahmad Hasan Hasidin, Shd</t>
  </si>
  <si>
    <t>syah.alam.lubis@ahmadiyya.or.id</t>
  </si>
  <si>
    <t>0812-1281-8652</t>
  </si>
  <si>
    <t>Andi Anwar Ahmad Hidayat</t>
  </si>
  <si>
    <t>0812-9658-3586</t>
  </si>
  <si>
    <t>0823-6539-7339</t>
  </si>
  <si>
    <t>Mida Huda Hidayat</t>
  </si>
  <si>
    <t>0813-8283-7861</t>
  </si>
  <si>
    <t>0812-1224-9327</t>
  </si>
  <si>
    <t>Mushlihuddin Ihsan</t>
  </si>
  <si>
    <t>0813-1749-7245</t>
  </si>
  <si>
    <t>0813-8283-7866</t>
  </si>
  <si>
    <t>Ada WhatsApp</t>
  </si>
  <si>
    <t>Muhtarom</t>
  </si>
  <si>
    <t>Muhtarom Ketua Jemaat Pangkoh III (312)</t>
  </si>
  <si>
    <t>Ciseeng</t>
  </si>
  <si>
    <t>Abdul Hafidz Bahansubu</t>
  </si>
  <si>
    <t>jai.ciseeng@ahmadiyya.or.id</t>
  </si>
  <si>
    <t>La Abidin</t>
  </si>
  <si>
    <t>Nursalim Akhmad</t>
  </si>
  <si>
    <t>Dudung Zafar Ahmad</t>
  </si>
  <si>
    <t>La Abidin Ketua Jemaat Manokwari (336)</t>
  </si>
  <si>
    <t>Bukittinggi</t>
  </si>
  <si>
    <t>Asif Muin Mulyana</t>
  </si>
  <si>
    <t>Mandau Kulin</t>
  </si>
  <si>
    <t>Email Jemaat Lokal</t>
  </si>
  <si>
    <t>No</t>
  </si>
  <si>
    <t>0813-9750-5837</t>
  </si>
  <si>
    <t>Rakeemaan R.A.M Jumaan</t>
  </si>
  <si>
    <t>Kota Tapak Tuan</t>
  </si>
  <si>
    <t>amirda.riau2@ahmadiyya.or.id</t>
  </si>
  <si>
    <t>Waluran</t>
  </si>
  <si>
    <t>Ahuaolano</t>
  </si>
  <si>
    <t>Konda</t>
  </si>
  <si>
    <t>Tuban</t>
  </si>
  <si>
    <t>No AIMS Ketua Jemaat</t>
  </si>
  <si>
    <t>Nama Ketua Jemaat</t>
  </si>
  <si>
    <t>No Telp Ketua Jemaat</t>
  </si>
  <si>
    <t>Hafizurrahman Ketua Jemaat Kemang (139)</t>
  </si>
  <si>
    <t>081293808444</t>
  </si>
  <si>
    <t>Fakih Mugiyono Ketua Jemaat Wonosobo (181)</t>
  </si>
  <si>
    <t>081390065403</t>
  </si>
  <si>
    <t>Sadirin Ketua Jemaat Konda (224)</t>
  </si>
  <si>
    <t>082292932519</t>
  </si>
  <si>
    <t>081320570273</t>
  </si>
  <si>
    <t>08122159034</t>
  </si>
  <si>
    <t>Danie Abdus Salam Ketua Jemaat Sindangbarang (89)</t>
  </si>
  <si>
    <t>08121112285</t>
  </si>
  <si>
    <t>Djoko Pramono Ketua Jemaat Perigi (86)</t>
  </si>
  <si>
    <t>081268015300</t>
  </si>
  <si>
    <t>Rahmat Nurhidayat Ketua Jemaat Purwokerto (21)</t>
  </si>
  <si>
    <t>085726004600</t>
  </si>
  <si>
    <t>Hamdani Saragih, S.Pd Ketua Jemaat Paya Pasir (396)</t>
  </si>
  <si>
    <t>085270297111</t>
  </si>
  <si>
    <t>Sutisna Fadmadihardjo Ketua Jemaat Gondrong (9)</t>
  </si>
  <si>
    <t>085930332855</t>
  </si>
  <si>
    <t>085231818734</t>
  </si>
  <si>
    <t>081344022986</t>
  </si>
  <si>
    <t>M. M. Marsono Ketua Jemaat Masagena (299)</t>
  </si>
  <si>
    <t>085299486324</t>
  </si>
  <si>
    <t>Sugeng Musdi Ketua Jemaat Manado (77)</t>
  </si>
  <si>
    <t>085341840714</t>
  </si>
  <si>
    <t>Nurul Fatah Arifin Ketua Jemaat Sukapura (75)</t>
  </si>
  <si>
    <t>085223494083</t>
  </si>
  <si>
    <t>Ridwan Ahmad Ketua Jemaat Kosinggolan (380)</t>
  </si>
  <si>
    <t>081327311851</t>
  </si>
  <si>
    <t>085277551570</t>
  </si>
  <si>
    <t>08122159870</t>
  </si>
  <si>
    <t>Nasimullah M. Saleh, Ir.,MT Ketua Jemaat Bogor (3)</t>
  </si>
  <si>
    <t>08112627111</t>
  </si>
  <si>
    <t>Ahmad Syukur Ketua Jemaat Lurah Ingu (67)</t>
  </si>
  <si>
    <t>082286134495</t>
  </si>
  <si>
    <t>Dadang Kurnia R Ketua Jemaat Samarinda (281)</t>
  </si>
  <si>
    <t>082351388698</t>
  </si>
  <si>
    <t>Sugia Ketua Jemaat Cigintung (357)</t>
  </si>
  <si>
    <t>081904496526</t>
  </si>
  <si>
    <t>Andi Syamsul Bahri Lewa Ketua Jemaat Ambon (325)</t>
  </si>
  <si>
    <t>Syaiful Bahri Ketua Jemaat Tambun (85)</t>
  </si>
  <si>
    <t>Mansoor Ali Ketua Jemaat Garut (5)</t>
  </si>
  <si>
    <t>082116172228</t>
  </si>
  <si>
    <t>Syarif  Achmadi Ketua Jemaat Serang (282)</t>
  </si>
  <si>
    <t>081210593867</t>
  </si>
  <si>
    <t>Winaryo, Ketua Jemaat Salatiga (48)</t>
  </si>
  <si>
    <t>087822298555</t>
  </si>
  <si>
    <t>Zafrullah Ketua Jemaat Kendari (161)</t>
  </si>
  <si>
    <t>082194888484</t>
  </si>
  <si>
    <t>Dudung Zafar Ahmad Ketua Jemaat Manislor (13)</t>
  </si>
  <si>
    <t>081394787452</t>
  </si>
  <si>
    <t>Legiman Ketua Jemaat Gunung Kerinci (141)</t>
  </si>
  <si>
    <t>081307480242</t>
  </si>
  <si>
    <t>089503918320</t>
  </si>
  <si>
    <t>082182462858</t>
  </si>
  <si>
    <t>Suparno Ketua Jemaat Sidorahayu (234)</t>
  </si>
  <si>
    <t>085384753791</t>
  </si>
  <si>
    <t>Wendi Ahmad Ketua Jemaat Karang Tengah (96)</t>
  </si>
  <si>
    <t>082111131442</t>
  </si>
  <si>
    <t>Hery Suryadi Ketua Jemaat Abung Selatan (262)</t>
  </si>
  <si>
    <t>085357865441</t>
  </si>
  <si>
    <t>Dedi Rohaniawan Ketua Jemaat Penyabangan (272)</t>
  </si>
  <si>
    <t>08124615917</t>
  </si>
  <si>
    <t>Iron Kamaluddin Ketua Jemaat Sukasari (106)</t>
  </si>
  <si>
    <t>082117838107</t>
  </si>
  <si>
    <t>Abdul Qudus Ahmad Ketua Jemaat Pinggirsari (261)</t>
  </si>
  <si>
    <t>085222479399</t>
  </si>
  <si>
    <t>Sabtuasih Ketua Jemaat Solok Selatan (327)</t>
  </si>
  <si>
    <t>082286373795</t>
  </si>
  <si>
    <t>Eka Taher Ketua Jemaat Jakarta Pusat (1)</t>
  </si>
  <si>
    <t>081386346098</t>
  </si>
  <si>
    <t>Ayin Supianudin Ketua Jemaat Sindangkerta (17)</t>
  </si>
  <si>
    <t>081460933117</t>
  </si>
  <si>
    <t>Mahmudin Ketua Jemaat Kebon Kopi (349)</t>
  </si>
  <si>
    <t>085280555078</t>
  </si>
  <si>
    <t>Behi Awal Ketua Jemaat Banjarnegara (25)</t>
  </si>
  <si>
    <t>085228126923</t>
  </si>
  <si>
    <t>Nandar Zafrullah Ketua Jemaat Jember (126)</t>
  </si>
  <si>
    <t>082330446965</t>
  </si>
  <si>
    <t>Emy Sailan Ketua Jemaat Landono (241)</t>
  </si>
  <si>
    <t>082210249142</t>
  </si>
  <si>
    <t>Taofik Sopian Ketua Jemaat Ciherang (87)</t>
  </si>
  <si>
    <t>085717243027</t>
  </si>
  <si>
    <t>Sugioto, Ketua Jemaat Bawang (101)</t>
  </si>
  <si>
    <t>085226800445</t>
  </si>
  <si>
    <t>Maman  Rakiman Ketua Jemaat Bandung Kulon (2)</t>
  </si>
  <si>
    <t>081221903005</t>
  </si>
  <si>
    <t>Mukhlis Ahmad Ketua Jemaat Patimuan (374)</t>
  </si>
  <si>
    <t>082298035709</t>
  </si>
  <si>
    <t>Kasturi Ketua Jemaat Kotamobagu (28)</t>
  </si>
  <si>
    <t>081340398884</t>
  </si>
  <si>
    <t>Didik Nurdiansyah Ketua Jemaat Cisalada (18)</t>
  </si>
  <si>
    <t>08568219982</t>
  </si>
  <si>
    <t>Rohana Ketua Jemaat Sukamaju (107)</t>
  </si>
  <si>
    <t>085224157912</t>
  </si>
  <si>
    <t>Abdul Khaliq Ketua Jemaat Paradorato (198)</t>
  </si>
  <si>
    <t>085338585546</t>
  </si>
  <si>
    <t>Abdurohman Ketua Jemaat Baros (129)</t>
  </si>
  <si>
    <t>085728933871</t>
  </si>
  <si>
    <t>Irwansyah Ketua Jemaat Maniis (79)</t>
  </si>
  <si>
    <t>085274113727</t>
  </si>
  <si>
    <t>Tarko Saleh Ahmadi Ketua Jemaat Sumbang (217)</t>
  </si>
  <si>
    <t>Asep Saepudin, S.Ag Ketua Jemaat Parakansalak (64)</t>
  </si>
  <si>
    <t>085846248782</t>
  </si>
  <si>
    <t>Andi Mappasere Ketua Jemaat Tete Singi (355)</t>
  </si>
  <si>
    <t>085217222580</t>
  </si>
  <si>
    <t>Samian Ketua Jemaat Pamatang Bandar(159)</t>
  </si>
  <si>
    <t>085296764641</t>
  </si>
  <si>
    <t>Iman Hilman Ketua Jemaat Cianjur (7)</t>
  </si>
  <si>
    <t>Soleman Ketua Jemaat Cisereh (229)</t>
  </si>
  <si>
    <t>082311865756</t>
  </si>
  <si>
    <t>Juli Rafi Firdaus Ketua Jemaat Tebing Tinggi (35)</t>
  </si>
  <si>
    <t>081360834690</t>
  </si>
  <si>
    <t>Yulius Ahmad Basyir Ketua Jemaat Tangerang (73)</t>
  </si>
  <si>
    <t>08167111915</t>
  </si>
  <si>
    <t>Asep Saepulloh Ketua Jemaat Arjasari (260)</t>
  </si>
  <si>
    <t>085724663252</t>
  </si>
  <si>
    <t>Udin Ketua Jemaat Mataram (54)</t>
  </si>
  <si>
    <t>081339796951</t>
  </si>
  <si>
    <t>Didin Burhanudin Ketua Jemaat Kersamanah (395)</t>
  </si>
  <si>
    <t>085316829778</t>
  </si>
  <si>
    <t>Aan K Ketua Jemaat Pangauban (118)</t>
  </si>
  <si>
    <t>083130495730</t>
  </si>
  <si>
    <t>Lawaku Ketua Jemaat Manokwari Selatan408</t>
  </si>
  <si>
    <t>081215048990</t>
  </si>
  <si>
    <t>Asdullah Ketua Jemaat Ciaruteun (91)</t>
  </si>
  <si>
    <t>085781234040</t>
  </si>
  <si>
    <t>Woy, Abdula Ketua Jemaat Sea (366)</t>
  </si>
  <si>
    <t>085397675483</t>
  </si>
  <si>
    <t>Toni Supriatna Ketua Jemaat Wanasigra Wetan(342)</t>
  </si>
  <si>
    <t>083869625293</t>
  </si>
  <si>
    <t>085223385023</t>
  </si>
  <si>
    <t>Simbala, Rahman Ketua Jemaat Lolak (175)</t>
  </si>
  <si>
    <t>085824035685</t>
  </si>
  <si>
    <t>Chairul Nikmat Ketua Jemaat Batusangkar (50)</t>
  </si>
  <si>
    <t>081363101933</t>
  </si>
  <si>
    <t>Ayi Supiyandi Ketua Jemaat Citeureup (186)</t>
  </si>
  <si>
    <t>085290811274</t>
  </si>
  <si>
    <t>D. Tajudin Ketua Jemaat Bukit Tinggi (78)</t>
  </si>
  <si>
    <t>085365345747</t>
  </si>
  <si>
    <t>Dindin Mujahidin Ketua Jemaat Talang (30)</t>
  </si>
  <si>
    <t>081318642330</t>
  </si>
  <si>
    <t>Irwadi Sinaga Ketua Jemaat Bah Damar (307)</t>
  </si>
  <si>
    <t>082360379562</t>
  </si>
  <si>
    <t>Ahmad Nurul Haq Ketua Jemaat Ciamis (40)</t>
  </si>
  <si>
    <t>085223505787</t>
  </si>
  <si>
    <t>Mustadi, Ketua Jemaat Poasia (372)</t>
  </si>
  <si>
    <t>085299330606</t>
  </si>
  <si>
    <t>Mahmud Yusuf Ketua Jemaat Denpasar (71)</t>
  </si>
  <si>
    <t>081220891304</t>
  </si>
  <si>
    <t>Tata Suparta Ketua Jemaat Ciledug (60)</t>
  </si>
  <si>
    <t>082226916513</t>
  </si>
  <si>
    <t>Jaidi Kamara Ketua Jemaat Waisili (391)</t>
  </si>
  <si>
    <t>085321331902</t>
  </si>
  <si>
    <t>Bastami Efwanto Ketua Jemaat Talang Padang (285)</t>
  </si>
  <si>
    <t>081369023408</t>
  </si>
  <si>
    <t>Misan Ketua Jemaat Cikarang Utara (83)</t>
  </si>
  <si>
    <t>081314662581</t>
  </si>
  <si>
    <t>Fajar Hariyanto Ketua Jemaat Karawang (80)</t>
  </si>
  <si>
    <t>082120056799</t>
  </si>
  <si>
    <t>Agustiar Koto Ketua Jemaat Kabanjahe ( 323 )</t>
  </si>
  <si>
    <t>085262998095</t>
  </si>
  <si>
    <t>Saksi Sitepu Ketua Jemaat Brastagi ( 146 )</t>
  </si>
  <si>
    <t>Yulfi Sarif Ahmad Ketua Jemaat Kota Sorong (398)</t>
  </si>
  <si>
    <t>Juharjo Ahmad Nasir Ketua Jemaat Koronua (314)</t>
  </si>
  <si>
    <t>081330478330</t>
  </si>
  <si>
    <t>081289367454</t>
  </si>
  <si>
    <t>Heru Subarnadi Ketua Jemaat Mook Manaar (393)</t>
  </si>
  <si>
    <t>081346277933</t>
  </si>
  <si>
    <t>Ade Usmara Ketua Jemaat Lamunti (237)</t>
  </si>
  <si>
    <t>081257524464</t>
  </si>
  <si>
    <t>Abdu Somad Ketua Jemaat Semarang (26)</t>
  </si>
  <si>
    <t>085641650070</t>
  </si>
  <si>
    <t>Puji Darminto Ketua Jemaat Bontang (153)</t>
  </si>
  <si>
    <t>081346300441</t>
  </si>
  <si>
    <t>Ohan Rohandi Ketua Jemaat Indihiang (176)</t>
  </si>
  <si>
    <t>081381290003</t>
  </si>
  <si>
    <t>Yanto Ketua Jemaat Sidamulih (287)</t>
  </si>
  <si>
    <t>085294200866</t>
  </si>
  <si>
    <t>Daud Laday Daeng Ketua Jemaat Konarom (76)</t>
  </si>
  <si>
    <t>082393177537</t>
  </si>
  <si>
    <t>Ahmad  Irfan Ketua Jemaat Panunggangan Pus 274</t>
  </si>
  <si>
    <t>081287780919</t>
  </si>
  <si>
    <t>081279818203</t>
  </si>
  <si>
    <t>Muhroni, Ketua Jemaat Susukan (221)</t>
  </si>
  <si>
    <t>Mujana Ketua Jemaat Gunung Kidul (292)</t>
  </si>
  <si>
    <t>085228145129</t>
  </si>
  <si>
    <t>Miswanto Ketua Jemaat Piyungan (245)</t>
  </si>
  <si>
    <t>082328664009</t>
  </si>
  <si>
    <t>Muhamad Sultan Ketua Jemaat Padang (29)</t>
  </si>
  <si>
    <t>081276909730</t>
  </si>
  <si>
    <t>Lukman Nurhakim Ketua Jemaat Cigunungtilu (114)</t>
  </si>
  <si>
    <t>082140604737</t>
  </si>
  <si>
    <t>Fahim Ahmad Ketua Jemaat Medan ( 36 )</t>
  </si>
  <si>
    <t>081375682895</t>
  </si>
  <si>
    <t>R.Rahmat Jaya Miharja Ahmad, Ir. Ketua Jemaat Sanding (326)</t>
  </si>
  <si>
    <t>081214749840</t>
  </si>
  <si>
    <t>083148717166</t>
  </si>
  <si>
    <t>Khaliqul Zaman Pasti Ketua Jemaat Indramayu (213)</t>
  </si>
  <si>
    <t>085294916321</t>
  </si>
  <si>
    <t>Jumadi Menggeng Ketua Jemaat Kualuh Hilir (191)</t>
  </si>
  <si>
    <t>085276050840</t>
  </si>
  <si>
    <t>082362137622</t>
  </si>
  <si>
    <t>Karmin Rasyiban Ketua Jemaat Palangkaraya (52)</t>
  </si>
  <si>
    <t>085249300983</t>
  </si>
  <si>
    <t>Sugiman Ketua Jemaat Solo (189)</t>
  </si>
  <si>
    <t>085725533339</t>
  </si>
  <si>
    <t>085223078338</t>
  </si>
  <si>
    <t>Arsim Ketua Jemaat Pangandaran (134)</t>
  </si>
  <si>
    <t>085314313579</t>
  </si>
  <si>
    <t>Dudung Sumapraja Ketua Jemaat Pasir Pangairan(376)</t>
  </si>
  <si>
    <t>081371830648</t>
  </si>
  <si>
    <t>Dade Rachman Sulaeman, H. Ketua Jemaat Rangkasbitung (20)</t>
  </si>
  <si>
    <t>087713141555</t>
  </si>
  <si>
    <t>Syahrul Damanik Ketua Jemaat Tanjung Balai (34)</t>
  </si>
  <si>
    <t>081269179015</t>
  </si>
  <si>
    <t>Ceceng Wiratna Ketua Jemaat Kutai Timur (387)</t>
  </si>
  <si>
    <t>081254652826</t>
  </si>
  <si>
    <t>Muhammad Irsam Ketua Jemaat Madiun (65)</t>
  </si>
  <si>
    <t>081331460271</t>
  </si>
  <si>
    <t>Dadang Supriatna Ketua Jemaat Cimahi (42)</t>
  </si>
  <si>
    <t>085972555215</t>
  </si>
  <si>
    <t>Cece Suhendar Ketua Jemaat Karyasari (188)</t>
  </si>
  <si>
    <t>08568345584</t>
  </si>
  <si>
    <t>Nuruddin Ahmad Ketua Jemaat Pangkalan Krinci 362</t>
  </si>
  <si>
    <t>085274000741</t>
  </si>
  <si>
    <t>085273246542</t>
  </si>
  <si>
    <t>Yuni Rochman Ketua Jemaat Purwokerto Utr (216)</t>
  </si>
  <si>
    <t>085290405899</t>
  </si>
  <si>
    <t>Rasid Buton Ketua Jemaat Buru (182)</t>
  </si>
  <si>
    <t>082399611422</t>
  </si>
  <si>
    <t>Syaeful Anwar Ketua Jemaat Pasir Semut (122)</t>
  </si>
  <si>
    <t>085779849275</t>
  </si>
  <si>
    <t>Achmad Syamsuddin Ketua Jemaat Gowa (361)</t>
  </si>
  <si>
    <t>085255798056</t>
  </si>
  <si>
    <t>Nyaman Ketua Jemaat Taman (389)</t>
  </si>
  <si>
    <t>085331286339</t>
  </si>
  <si>
    <t>087795595550</t>
  </si>
  <si>
    <t>Sukatman, Drs. Ketua Jemaat Cikalong Kulon (12)</t>
  </si>
  <si>
    <t>085315836755</t>
  </si>
  <si>
    <t>Muhammad Nur Ketua Jemaat Batang (99)</t>
  </si>
  <si>
    <t>085329281917</t>
  </si>
  <si>
    <t>Suherman Ketua Jemaat Mandau (162)</t>
  </si>
  <si>
    <t>082124254321</t>
  </si>
  <si>
    <t>Jajang Sadkar Ketua Jemaat Cibitung Wetan (46)</t>
  </si>
  <si>
    <t>081918527459</t>
  </si>
  <si>
    <t>085720648671</t>
  </si>
  <si>
    <t>085693962667</t>
  </si>
  <si>
    <t>Meri Darlani Ketua Jemaat Bayung Lincir (334)</t>
  </si>
  <si>
    <t>081274932887</t>
  </si>
  <si>
    <t>Suhendi Ketua Jemaat Ranca Umbul (253)</t>
  </si>
  <si>
    <t>085871148314</t>
  </si>
  <si>
    <t>Asep Saepul Ketua Jemaat Cisitu (364)</t>
  </si>
  <si>
    <t>085893152782</t>
  </si>
  <si>
    <t>08127302628</t>
  </si>
  <si>
    <t>Abdur Rahman Ketua Jemaat Jati (32)</t>
  </si>
  <si>
    <t>081379223461</t>
  </si>
  <si>
    <t>081234411167</t>
  </si>
  <si>
    <t>Legimin Suprapto Ketua Jemaat Jambi (294)</t>
  </si>
  <si>
    <t>085377585793</t>
  </si>
  <si>
    <t>Ola Maula Fabtian Ketua Jemaat Surabaya (24)</t>
  </si>
  <si>
    <t>08155179780</t>
  </si>
  <si>
    <t>081253635067</t>
  </si>
  <si>
    <t>085245368123</t>
  </si>
  <si>
    <t>Pahroji Ketua Jemaat Mayangcinde (135)</t>
  </si>
  <si>
    <t>Nana Sumarna Ketua Jemaat Rengat (353)</t>
  </si>
  <si>
    <t>082384649351</t>
  </si>
  <si>
    <t>Muslimin Ketua Jemaat Tanjung Pinang (232)</t>
  </si>
  <si>
    <t>081268896522</t>
  </si>
  <si>
    <t>Dedi Herdiana Ketua Jemaat Bandung Kidul (390)</t>
  </si>
  <si>
    <t>08122109768</t>
  </si>
  <si>
    <t>Muhardi Ketua Jemaat Kuantan (363)</t>
  </si>
  <si>
    <t>Fiqi Firman Qudratullah Ketua Jemaat Ciseeng (409)</t>
  </si>
  <si>
    <t>081321330590</t>
  </si>
  <si>
    <t>Hafiz Mubarik Ahmad Ketua Jemaat Padalarang (231)</t>
  </si>
  <si>
    <t>Miharja, Dadang Ketua Jemaat Batujajar (109)</t>
  </si>
  <si>
    <t>082117944956</t>
  </si>
  <si>
    <t>Rudi Wardani Ketua Jemaat Pontianak (125)</t>
  </si>
  <si>
    <t>Ahmad Sobari Ketua Jemaat Sukabumi (6)</t>
  </si>
  <si>
    <t>081912829777</t>
  </si>
  <si>
    <t>Muhammad Yusuf Ketua Jemaat Pekanbaru (38)</t>
  </si>
  <si>
    <t>082174511031</t>
  </si>
  <si>
    <t>Peno Ketua Jemaat Gabus (145)</t>
  </si>
  <si>
    <t>081390215529</t>
  </si>
  <si>
    <t>Agus Rahadi Ketua Jemaat Bangun Baru (192)</t>
  </si>
  <si>
    <t>Abdul Malik Ketua Jemaat Benowo (367)</t>
  </si>
  <si>
    <t>083114044580</t>
  </si>
  <si>
    <t>Yeyet Ketua Jemaat Cigedug (394)</t>
  </si>
  <si>
    <t>085390182665</t>
  </si>
  <si>
    <t>Sarifudin Sadelih Ketua Jemaat Rajeg (385)</t>
  </si>
  <si>
    <t>Basar Ketua Jemaat Tanggul Harapan(358)</t>
  </si>
  <si>
    <t>085386772734</t>
  </si>
  <si>
    <t>085222165985</t>
  </si>
  <si>
    <t>Ismail Fahmi Ketua Jemaat Sungsang (68)</t>
  </si>
  <si>
    <t>085269723230</t>
  </si>
  <si>
    <t>Firman Arrasyid Ketua Jemaat Cisarua (113)</t>
  </si>
  <si>
    <t>085222326615</t>
  </si>
  <si>
    <t>081312186240</t>
  </si>
  <si>
    <t>Endro Kuswarto Ketua Jemaat Gunung Muria (288)</t>
  </si>
  <si>
    <t>085326782636</t>
  </si>
  <si>
    <t>Tutur Wartoyo Ketua Jemaat Bendungan (317)</t>
  </si>
  <si>
    <t>085602784576</t>
  </si>
  <si>
    <t>Sena Saputra Ketua Jemaat Cilimus (116)</t>
  </si>
  <si>
    <t>085223344645</t>
  </si>
  <si>
    <t>Zulheri Ketua Jemaat Sintang (309)</t>
  </si>
  <si>
    <t>085252290134</t>
  </si>
  <si>
    <t>Yuliansyah Putra Ketua Jemaat Panjalu (72)</t>
  </si>
  <si>
    <t>081381382011</t>
  </si>
  <si>
    <t>Arthur Slamet Ketua Jemaat Sambahule (289)</t>
  </si>
  <si>
    <t>081256257728</t>
  </si>
  <si>
    <t>Muhammad Sarip Gunawan Ketua Jemaat Simpang Kanan (236)</t>
  </si>
  <si>
    <t>085262011884</t>
  </si>
  <si>
    <t>Bayu Kusyono Ketua Jemaat Andeng (368)</t>
  </si>
  <si>
    <t>081256981257</t>
  </si>
  <si>
    <t>Sunaryo Ketua Jemaat Sungai Rangau (223)</t>
  </si>
  <si>
    <t>085232410180</t>
  </si>
  <si>
    <t>Ferly Prihastono Ketua Jemaat Sampit (212)</t>
  </si>
  <si>
    <t>085750251018</t>
  </si>
  <si>
    <t>Basir Ahmad Ketua Jemaat Cimayang (92)</t>
  </si>
  <si>
    <t>081294735635</t>
  </si>
  <si>
    <t>Dwi Haryanto Ketua Jemaat Tawangmangu (103)</t>
  </si>
  <si>
    <t>081225348020</t>
  </si>
  <si>
    <t>Irawan Ketua Jemaat Cibeureum (332)</t>
  </si>
  <si>
    <t>085711330999</t>
  </si>
  <si>
    <t>Johanes Ketua Jemaat Kuningan (123)</t>
  </si>
  <si>
    <t>083893312497</t>
  </si>
  <si>
    <t>Ahmad Tohari Ketua Jemaat Pagelaran (204)</t>
  </si>
  <si>
    <t>081279203431</t>
  </si>
  <si>
    <t>082294079753</t>
  </si>
  <si>
    <t>Jumiran Ketua Jemaat Kubu (413)</t>
  </si>
  <si>
    <t>082284875206</t>
  </si>
  <si>
    <t>Adit Rafiq Ahmad Ketua Jemaat Gorontalo (298)</t>
  </si>
  <si>
    <t>08128226476</t>
  </si>
  <si>
    <t>Udi Warim Ketua Jemaat Singingi (173)</t>
  </si>
  <si>
    <t>Indra Lesmana. S.St.Pi Ketua Jemaat Kupang (170)</t>
  </si>
  <si>
    <t>081338697345</t>
  </si>
  <si>
    <t>Mulyadi Ketua Jemaat Sebamban (172)</t>
  </si>
  <si>
    <t>081328213307</t>
  </si>
  <si>
    <t>Atep Munajat Ketua Jemaat Bunikasih (284)</t>
  </si>
  <si>
    <t>082258993042</t>
  </si>
  <si>
    <t>Ahmad Rafsanjani Ketua Jemaat Bulukumba (211)</t>
  </si>
  <si>
    <t>082192697481</t>
  </si>
  <si>
    <t>082150067322</t>
  </si>
  <si>
    <t>Armadi Wijaya Ketua Jemaat Cecar (131)</t>
  </si>
  <si>
    <t>085381515113</t>
  </si>
  <si>
    <t>Muhammad Sodiq Ketua Jemaat Tuah Karya (331)</t>
  </si>
  <si>
    <t>081275607581</t>
  </si>
  <si>
    <t>Tohir Ahmad Ketua Jemaat Purwakarta (225)</t>
  </si>
  <si>
    <t>081573120533</t>
  </si>
  <si>
    <t>Ahmad, Nizam Ketua Jemaat Majalaya (111)</t>
  </si>
  <si>
    <t>085722373430</t>
  </si>
  <si>
    <t>Alif Saryana Ketua Jemaat Getasan (293)</t>
  </si>
  <si>
    <t>082133065415</t>
  </si>
  <si>
    <t>Basuki Sadar Widodo Ketua Jemaat Boyolali (407)</t>
  </si>
  <si>
    <t>082328895552</t>
  </si>
  <si>
    <t>Nursalim Akhmad Ketua Jemaat Balikpapan (154)</t>
  </si>
  <si>
    <t>08125660467</t>
  </si>
  <si>
    <t>Budiono Heryanto Ketua Jemaat Warga Asih (340)</t>
  </si>
  <si>
    <t>085314858378</t>
  </si>
  <si>
    <t>Sarjuni Ketua Jemaat Bengkayang (324)</t>
  </si>
  <si>
    <t>083151888088</t>
  </si>
  <si>
    <t>Okto Purnomo Ahmad Ketua Jemaat Merauke (193)</t>
  </si>
  <si>
    <t>085354137258</t>
  </si>
  <si>
    <t>Darno Ketua Jemaat Jengkol (328)</t>
  </si>
  <si>
    <t>Ahmad Suarno Ketua Jemaat Pasar Minggu (379)</t>
  </si>
  <si>
    <t>Arif Hidayatullah Ketua Jemaat Pringsewu (339)</t>
  </si>
  <si>
    <t>Aan Walkiat Ketua Jemaat Soreang (226)</t>
  </si>
  <si>
    <t>Sahudin Ketua Jemaat Kota Bangun (140)</t>
  </si>
  <si>
    <t>Syahdarma Ketua Jemaat Tanjung Medan (207)</t>
  </si>
  <si>
    <t>Suryono Ketua Jemaat Sleman (377)</t>
  </si>
  <si>
    <t>Disman Sidik Ketua Jemaat Bau-bau (171)</t>
  </si>
  <si>
    <t>Bayanudin, Ketua Jemaat Pasar Wajo (286)</t>
  </si>
  <si>
    <t>Nurcahyono Ketua Jemaat Nganjuk</t>
  </si>
  <si>
    <t>Ahmad Susanto Ketua Jemaat Rawa pitu (301)</t>
  </si>
  <si>
    <t>Muna'im Ketua Jemaat Temanggung (256)</t>
  </si>
  <si>
    <t>Deni Rahman Ketua Jemaat Leuwisadeng (88)</t>
  </si>
  <si>
    <t>Ahmad Yunus Ketua Jemaat Banjar (63)</t>
  </si>
  <si>
    <t>Subadri Ketua Jemaat Singkut (124)</t>
  </si>
  <si>
    <t>Daday Hanapi Ketua Jemaat Neglasari (144)</t>
  </si>
  <si>
    <t>Hafidz Nurudin Ketua Jemaat Pangalengan (268)</t>
  </si>
  <si>
    <t>Sukasno Ketua Jemaat Merak (137)</t>
  </si>
  <si>
    <t>Ia Iskandar Ketua Jemaat Waluran (148)</t>
  </si>
  <si>
    <t>Nuryadi Ketua Jemaat Banjarmasin (127)</t>
  </si>
  <si>
    <t>Azi Muhammad Barjah Ketua Jemaat Pematang Jaya (290)</t>
  </si>
  <si>
    <t>Ruhyat Syafei Ketua Jemaat Ladongi</t>
  </si>
  <si>
    <t>Muhammad Khaidir Ketua Jemaat Sekarmulya (233)</t>
  </si>
  <si>
    <t>Sugito Ketua Jemaat Plosoklaten (258)</t>
  </si>
  <si>
    <t>Hafizurrahman</t>
  </si>
  <si>
    <t>Sadirin</t>
  </si>
  <si>
    <t>Danie Abdus Salam</t>
  </si>
  <si>
    <t>Djoko Pramono</t>
  </si>
  <si>
    <t>Hamdani Saragih, S.Pd</t>
  </si>
  <si>
    <t>Sutisna Fadmadihardjo</t>
  </si>
  <si>
    <t>M. M. Marsono</t>
  </si>
  <si>
    <t>Sugeng Musdi</t>
  </si>
  <si>
    <t>Nurul Fatah Arifin</t>
  </si>
  <si>
    <t>Ridwan Ahmad</t>
  </si>
  <si>
    <t>Nasimullah M. Saleh, Ir.,MT</t>
  </si>
  <si>
    <t>Dadang Kurnia R</t>
  </si>
  <si>
    <t>Sugia</t>
  </si>
  <si>
    <t>Andi Syamsul Bahri Lewa</t>
  </si>
  <si>
    <t>Syarif  Achmadi</t>
  </si>
  <si>
    <t>Winaryo,</t>
  </si>
  <si>
    <t>Legiman</t>
  </si>
  <si>
    <t>Suparno</t>
  </si>
  <si>
    <t>Wendi Ahmad</t>
  </si>
  <si>
    <t>Hery Suryadi</t>
  </si>
  <si>
    <t>Dedi Rohaniawan</t>
  </si>
  <si>
    <t>Iron Kamaluddin</t>
  </si>
  <si>
    <t>Abdul Qudus Ahmad</t>
  </si>
  <si>
    <t>Sabtuasih</t>
  </si>
  <si>
    <t>Eka Taher</t>
  </si>
  <si>
    <t>Ayin Supianudin</t>
  </si>
  <si>
    <t>Behi Awal</t>
  </si>
  <si>
    <t>Nandar Zafrullah</t>
  </si>
  <si>
    <t>Emy Sailan</t>
  </si>
  <si>
    <t>Taofik Sopian</t>
  </si>
  <si>
    <t>Sugioto,</t>
  </si>
  <si>
    <t>Maman  Rakiman</t>
  </si>
  <si>
    <t>Didik Nurdiansyah</t>
  </si>
  <si>
    <t>Abdul Khaliq</t>
  </si>
  <si>
    <t>Asep Saepudin, S.Ag</t>
  </si>
  <si>
    <t>Andi Mappasere</t>
  </si>
  <si>
    <t>Iman Hilman</t>
  </si>
  <si>
    <t>Juli Rafi Firdaus</t>
  </si>
  <si>
    <t>Yulius Ahmad Basyir</t>
  </si>
  <si>
    <t>Asep Saepulloh</t>
  </si>
  <si>
    <t>Didin Burhanudin</t>
  </si>
  <si>
    <t>Asdullah</t>
  </si>
  <si>
    <t>Woy, Abdula</t>
  </si>
  <si>
    <t>Toni Supriatna</t>
  </si>
  <si>
    <t>Ayi Supiyandi</t>
  </si>
  <si>
    <t>Dindin Mujahidin</t>
  </si>
  <si>
    <t>Irwadi Sinaga</t>
  </si>
  <si>
    <t>Ahmad Nurul Haq</t>
  </si>
  <si>
    <t>Mustadi,</t>
  </si>
  <si>
    <t>Mahmud Yusuf</t>
  </si>
  <si>
    <t>Tata Suparta</t>
  </si>
  <si>
    <t>Jaidi Kamara</t>
  </si>
  <si>
    <t>Bastami Efwanto</t>
  </si>
  <si>
    <t>Fajar Hariyanto</t>
  </si>
  <si>
    <t>Yulfi Sarif Ahmad</t>
  </si>
  <si>
    <t>Juharjo Ahmad Nasir</t>
  </si>
  <si>
    <t>Heru Subarnadi</t>
  </si>
  <si>
    <t>Ade Usmara</t>
  </si>
  <si>
    <t>Puji Darminto</t>
  </si>
  <si>
    <t>Daud Laday Daeng</t>
  </si>
  <si>
    <t>Ahmad  Irfan</t>
  </si>
  <si>
    <t>Muhroni,</t>
  </si>
  <si>
    <t>Muhamad Sultan</t>
  </si>
  <si>
    <t>R.Rahmat Jaya Miharja Ahmad, Ir.</t>
  </si>
  <si>
    <t>Khaliqul Zaman Pasti</t>
  </si>
  <si>
    <t>Jumadi Menggeng</t>
  </si>
  <si>
    <t>Sugiman</t>
  </si>
  <si>
    <t>Arsim</t>
  </si>
  <si>
    <t>Dudung Sumapraja</t>
  </si>
  <si>
    <t>Dade Rachman Sulaeman, H.</t>
  </si>
  <si>
    <t>Syahrul Damanik</t>
  </si>
  <si>
    <t>Ceceng Wiratna</t>
  </si>
  <si>
    <t>Muhammad Irsam</t>
  </si>
  <si>
    <t>Dadang Supriatna</t>
  </si>
  <si>
    <t>Cece Suhendar</t>
  </si>
  <si>
    <t>Nuruddin Ahmad</t>
  </si>
  <si>
    <t>Yuni Rochman</t>
  </si>
  <si>
    <t>Rasid Buton</t>
  </si>
  <si>
    <t>Nyaman</t>
  </si>
  <si>
    <t>Sukatman, Drs.</t>
  </si>
  <si>
    <t>Jajang Sadkar</t>
  </si>
  <si>
    <t>Meri Darlani</t>
  </si>
  <si>
    <t>Suhendi</t>
  </si>
  <si>
    <t>Asep Saepul</t>
  </si>
  <si>
    <t>Abdur Rahman</t>
  </si>
  <si>
    <t>Legimin Suprapto</t>
  </si>
  <si>
    <t>Ola Maula Fabtian</t>
  </si>
  <si>
    <t>Nana Sumarna</t>
  </si>
  <si>
    <t>Muslimin</t>
  </si>
  <si>
    <t>Fiqi Firman Qudratullah</t>
  </si>
  <si>
    <t>Hafiz Mubarik Ahmad</t>
  </si>
  <si>
    <t>Miharja, Dadang</t>
  </si>
  <si>
    <t>Rudi Wardani</t>
  </si>
  <si>
    <t>Ahmad Sobari</t>
  </si>
  <si>
    <t>Muhammad Yusuf</t>
  </si>
  <si>
    <t>Peno</t>
  </si>
  <si>
    <t>Abdul Malik</t>
  </si>
  <si>
    <t>Ismail Fahmi</t>
  </si>
  <si>
    <t>Sena Saputra</t>
  </si>
  <si>
    <t>Zulheri</t>
  </si>
  <si>
    <t>Yuliansyah Putra</t>
  </si>
  <si>
    <t>Arthur Slamet</t>
  </si>
  <si>
    <t>Muhammad Sarip Gunawan</t>
  </si>
  <si>
    <t>Sunaryo</t>
  </si>
  <si>
    <t>Ferly Prihastono</t>
  </si>
  <si>
    <t>Basir Ahmad</t>
  </si>
  <si>
    <t>Dwi Haryanto</t>
  </si>
  <si>
    <t>Irawan</t>
  </si>
  <si>
    <t>Johanes</t>
  </si>
  <si>
    <t>Ahmad Tohari</t>
  </si>
  <si>
    <t>Indra Lesmana. S.St.Pi</t>
  </si>
  <si>
    <t>Atep Munajat</t>
  </si>
  <si>
    <t>Ahmad Rafsanjani</t>
  </si>
  <si>
    <t>Armadi Wijaya</t>
  </si>
  <si>
    <t>Muhammad Sodiq</t>
  </si>
  <si>
    <t>Tohir Ahmad</t>
  </si>
  <si>
    <t>Ahmad, Nizam</t>
  </si>
  <si>
    <t>Alif Saryana</t>
  </si>
  <si>
    <t>Budiono Heryanto</t>
  </si>
  <si>
    <t>Sarjuni</t>
  </si>
  <si>
    <t>Darno</t>
  </si>
  <si>
    <t>Ahmad Suarno</t>
  </si>
  <si>
    <t>Arif Hidayatullah</t>
  </si>
  <si>
    <t>Sahudin</t>
  </si>
  <si>
    <t>Suryono</t>
  </si>
  <si>
    <t>Disman Sidik</t>
  </si>
  <si>
    <t>Bayanudin,</t>
  </si>
  <si>
    <t>Hafid</t>
  </si>
  <si>
    <t>Muna'im</t>
  </si>
  <si>
    <t>Deni Rahman</t>
  </si>
  <si>
    <t>Daday Hanapi</t>
  </si>
  <si>
    <t>Hafidz Nurudin</t>
  </si>
  <si>
    <t>Ia Iskandar</t>
  </si>
  <si>
    <t>Ruhyat Syafei</t>
  </si>
  <si>
    <t>Sugito</t>
  </si>
  <si>
    <t>No. AIMS</t>
  </si>
  <si>
    <t>Nama</t>
  </si>
  <si>
    <t>Ketua Jemaat</t>
  </si>
  <si>
    <t>Jemaat Lokal</t>
  </si>
  <si>
    <t>Nama Kontak</t>
  </si>
  <si>
    <t>No. Hp/Telpon</t>
  </si>
  <si>
    <t>Status</t>
  </si>
  <si>
    <t>Kavitalladi</t>
  </si>
  <si>
    <t>Kavitalladi Ketua Jemaat Sidomulyo</t>
  </si>
  <si>
    <t>082376836578</t>
  </si>
  <si>
    <t>Muslihuddin</t>
  </si>
  <si>
    <t>Muslihuddin Ketua Jemaat Belawan</t>
  </si>
  <si>
    <t>085852298048</t>
  </si>
  <si>
    <t>Muhammad Dida Garnida</t>
  </si>
  <si>
    <t>Muhammad Dida Garnida Ketua Jemaat Ternate</t>
  </si>
  <si>
    <t>082114563110</t>
  </si>
  <si>
    <t>Rian Hidayat</t>
  </si>
  <si>
    <t>Rian Hidayat Ketua Jemaat Malangbong</t>
  </si>
  <si>
    <t>085861070151</t>
  </si>
  <si>
    <t>Aam Abdussalam Ahmad</t>
  </si>
  <si>
    <t>Aam Abdussalam Ahmad Ketua Jemaat Cicalengka</t>
  </si>
  <si>
    <t>085220318225</t>
  </si>
  <si>
    <t>Budi Badrusalam</t>
  </si>
  <si>
    <t>Budi Badrusalam Ketua Jemaat Kawalu</t>
  </si>
  <si>
    <t>Sabit Amirudin</t>
  </si>
  <si>
    <t>Sabit Amirudin Ketua Jemaat Pagentan</t>
  </si>
  <si>
    <t>082313015941</t>
  </si>
  <si>
    <t>Yusep Hermawan</t>
  </si>
  <si>
    <t>Yusep Hermawan Ketua Jemaat Cikampek</t>
  </si>
  <si>
    <t>085215378899</t>
  </si>
  <si>
    <t>Memet Rahmat Koswandi</t>
  </si>
  <si>
    <t>Memet Rahmat Koswandi Ketua Jemaat Subang</t>
  </si>
  <si>
    <t>081296805219</t>
  </si>
  <si>
    <t>Mulyana Supiansyah</t>
  </si>
  <si>
    <t>Mulyana Supiansyah Ketua Jemaat Datar Kupa</t>
  </si>
  <si>
    <t>08569842439</t>
  </si>
  <si>
    <t>Fadlil Ahmad</t>
  </si>
  <si>
    <t>Fadlil Ahmad Ketua Jemaat Depok</t>
  </si>
  <si>
    <t>081314826032</t>
  </si>
  <si>
    <t>Yasir Arfan</t>
  </si>
  <si>
    <t>Yasir Arfan Ketua Jemaat Sadasari</t>
  </si>
  <si>
    <t>085210158053</t>
  </si>
  <si>
    <t>Sulaeman Jamjuri</t>
  </si>
  <si>
    <t>Sulaeman Jamjuri Ketua Jemaat Tasikmalaya</t>
  </si>
  <si>
    <t>085351153707</t>
  </si>
  <si>
    <t>Wahyu Dadi, Spd</t>
  </si>
  <si>
    <t>Wahyu Dadi, Spd Ketua Jemaat Pagedangan</t>
  </si>
  <si>
    <t>081399174007</t>
  </si>
  <si>
    <t>Muhammad Basri</t>
  </si>
  <si>
    <t>Muhammad Basri Ketua Jemaat Jeneponto</t>
  </si>
  <si>
    <t>082336623998</t>
  </si>
  <si>
    <t>Abdul Fikri</t>
  </si>
  <si>
    <t>Abdul Fikri Ketua Jemaat Bangka</t>
  </si>
  <si>
    <t>0895413215252</t>
  </si>
  <si>
    <t>Fredi Suyana</t>
  </si>
  <si>
    <t>Fredi Suyana Ketua Jemaat Panyairan</t>
  </si>
  <si>
    <t>081808985664</t>
  </si>
  <si>
    <t>Dodi Kurniawan</t>
  </si>
  <si>
    <t>Dodi Kurniawan Ketua Jemaat Wanasigra</t>
  </si>
  <si>
    <t>085222362644</t>
  </si>
  <si>
    <t>Marmo</t>
  </si>
  <si>
    <t>Marmo Ketua Jemaat Ikatan Saudara</t>
  </si>
  <si>
    <t>Utis Sutisna</t>
  </si>
  <si>
    <t>Utis Sutisna Ketua Jemaat Cicakra</t>
  </si>
  <si>
    <t>083824750576</t>
  </si>
  <si>
    <t>Muslih Nasir Ahmad</t>
  </si>
  <si>
    <t>Muslih Nasir Ahmad Ketua Jemaat Citeguh</t>
  </si>
  <si>
    <t>Hendra Gunawan</t>
  </si>
  <si>
    <t>Hendra Gunawan Ketua Jemaat Sukatali</t>
  </si>
  <si>
    <t>081573240153</t>
  </si>
  <si>
    <t>Bambang Hendra Ginanjar Firdaus</t>
  </si>
  <si>
    <t>Bambang Hendra Ginanjar Firdaus Ketua Jemaat Majalengka</t>
  </si>
  <si>
    <t>081224300345</t>
  </si>
  <si>
    <t>Kareem Ahmad</t>
  </si>
  <si>
    <t>Kareem Ahmad Ketua Jemaat Cibinong</t>
  </si>
  <si>
    <t>087788036844</t>
  </si>
  <si>
    <t>Lalu Muhammad Saihu</t>
  </si>
  <si>
    <t>Lalu Muhammad Saihu Ketua Jemaat Praya</t>
  </si>
  <si>
    <t>0818362757</t>
  </si>
  <si>
    <t>Ikrar Setia Ahmad</t>
  </si>
  <si>
    <t>Ikrar Setia Ahmad Ketua Jemaat Paninggilan</t>
  </si>
  <si>
    <t>085216623842</t>
  </si>
  <si>
    <t>Basirudin</t>
  </si>
  <si>
    <t>Basirudin Ketua Jemaat Citalahab</t>
  </si>
  <si>
    <t>085319500532</t>
  </si>
  <si>
    <t>Ardhian Afwan</t>
  </si>
  <si>
    <t>Ardhian Afwan Ketua Jemaat Jakarta Barat</t>
  </si>
  <si>
    <t>081210287402</t>
  </si>
  <si>
    <t>Aip Syaripuloh</t>
  </si>
  <si>
    <t>Aip Syaripuloh Ketua Jemaat Cibatu</t>
  </si>
  <si>
    <t>085659619675</t>
  </si>
  <si>
    <t>Mubarak Kashmir</t>
  </si>
  <si>
    <t>Mubarak Kashmir Ketua Jemaat Lebaksari</t>
  </si>
  <si>
    <t>082110505002</t>
  </si>
  <si>
    <t>Iwan Setiawan</t>
  </si>
  <si>
    <t>Iwan Setiawan Ketua Jemaat Talaga</t>
  </si>
  <si>
    <t>085221896662</t>
  </si>
  <si>
    <t>Eko Wirawan</t>
  </si>
  <si>
    <t>Eko Wirawan Ketua Jemaat Bekasi</t>
  </si>
  <si>
    <t>0818855604</t>
  </si>
  <si>
    <t>Akhmad Ghozali</t>
  </si>
  <si>
    <t>Akhmad Ghozali Ketua Jemaat Bawang Utara</t>
  </si>
  <si>
    <t>08122666936</t>
  </si>
  <si>
    <t>Mad Nour Hamid</t>
  </si>
  <si>
    <t>Mad Nour Hamid Ketua Jemaat Hinai</t>
  </si>
  <si>
    <t>081396457854</t>
  </si>
  <si>
    <t>Afton Ridlowi</t>
  </si>
  <si>
    <t>Afton Ridlowi Ketua Jemaat Madukara</t>
  </si>
  <si>
    <t>081228858249</t>
  </si>
  <si>
    <t>Sudiro Karno</t>
  </si>
  <si>
    <t>Sudiro Karno Ketua Jemaat Morosi</t>
  </si>
  <si>
    <t>085256540187</t>
  </si>
  <si>
    <t>Endang Suryadi Rais</t>
  </si>
  <si>
    <t>Endang Suryadi Rais Ketua Jemaat Bakauheni</t>
  </si>
  <si>
    <t>081367611437</t>
  </si>
  <si>
    <t>Ropik</t>
  </si>
  <si>
    <t>Ropik Ketua Jemaat Bojongsirna</t>
  </si>
  <si>
    <t>Ta'ziz</t>
  </si>
  <si>
    <t>Ta'ziz Ketua Jemaat Gemuh</t>
  </si>
  <si>
    <t>Edy Juari</t>
  </si>
  <si>
    <t>Edy Juari Ketua Jemaat Banda Aceh</t>
  </si>
  <si>
    <t>081277669344</t>
  </si>
  <si>
    <t>Yayat Hidayat</t>
  </si>
  <si>
    <t>Yayat Hidayat Ketua Jemaat Banjaran</t>
  </si>
  <si>
    <t>081321864424</t>
  </si>
  <si>
    <t>E.Alimudin</t>
  </si>
  <si>
    <t>E.Alimudin Ketua Jemaat Kunto Darusalam</t>
  </si>
  <si>
    <t>082258752906</t>
  </si>
  <si>
    <t>Ahmad Yani</t>
  </si>
  <si>
    <t>Ahmad Yani Ketua Jemaat Panunggangan Timur</t>
  </si>
  <si>
    <t>089646959710</t>
  </si>
  <si>
    <t>Moch Syahrudin</t>
  </si>
  <si>
    <t>Moch Syahrudin Ketua Jemaat Pameungpeuk</t>
  </si>
  <si>
    <t>081564632055</t>
  </si>
  <si>
    <t>Holidin</t>
  </si>
  <si>
    <t>Holidin Ketua Jemaat Paju Epat</t>
  </si>
  <si>
    <t>081256463345</t>
  </si>
  <si>
    <t>Muhammad Ibrahim</t>
  </si>
  <si>
    <t>Muhammad Ibrahim Ketua Jemaat Samarang</t>
  </si>
  <si>
    <t>087882043474</t>
  </si>
  <si>
    <t>Taher Ahmad</t>
  </si>
  <si>
    <t>Taher Ahmad Ketua Jemaat Batam</t>
  </si>
  <si>
    <t>081266005019</t>
  </si>
  <si>
    <t>Sugiyarno</t>
  </si>
  <si>
    <t>Sugiyarno Ketua Jemaat Yogyakarta</t>
  </si>
  <si>
    <t>087736846910</t>
  </si>
  <si>
    <t>Fajar Ramadhan</t>
  </si>
  <si>
    <t>Fajar Ramadhan Ketua Jemaat Jakarta Timur</t>
  </si>
  <si>
    <t>08998095549</t>
  </si>
  <si>
    <t>Heri Kuswanto</t>
  </si>
  <si>
    <t>Heri Kuswanto Ketua Jemaat Serua</t>
  </si>
  <si>
    <t>081282936368</t>
  </si>
  <si>
    <t>Abuy Rosidin</t>
  </si>
  <si>
    <t>Abuy Rosidin Ketua Jemaat Nyalindung</t>
  </si>
  <si>
    <t>Firmansyah</t>
  </si>
  <si>
    <t>Firmansyah Ketua Jemaat Karangpawitan</t>
  </si>
  <si>
    <t>081331873160</t>
  </si>
  <si>
    <t>Hadi Ahmad Zafrulloh</t>
  </si>
  <si>
    <t>Hadi Ahmad Zafrulloh Ketua Jemaat Tanah Grogot</t>
  </si>
  <si>
    <t>081348519090</t>
  </si>
  <si>
    <t>Agus Sulistiyono</t>
  </si>
  <si>
    <t>Agus Sulistiyono Ketua Jemaat Gedangan</t>
  </si>
  <si>
    <t>0815530311572</t>
  </si>
  <si>
    <t>Asrul Basit</t>
  </si>
  <si>
    <t>Asrul Basit Ketua Jemaat Cisaat</t>
  </si>
  <si>
    <t>085659514225</t>
  </si>
  <si>
    <t>Pupu Abdul Gofur</t>
  </si>
  <si>
    <t>Pupu Abdul Gofur Ketua Jemaat Kebayoran</t>
  </si>
  <si>
    <t>081314591960</t>
  </si>
  <si>
    <t>Ade Abdul Rozak</t>
  </si>
  <si>
    <t>Ade Abdul Rozak Ketua Jemaat Ciandam</t>
  </si>
  <si>
    <t>085322028875</t>
  </si>
  <si>
    <t>Earwan Dharmawan Drs</t>
  </si>
  <si>
    <t>Earwan Dharmawan Drs Ketua Jemaat Cikembar</t>
  </si>
  <si>
    <t>081546355593</t>
  </si>
  <si>
    <t>Suparman</t>
  </si>
  <si>
    <t>Suparman Ketua Jemaat Pasar Muara Bungo</t>
  </si>
  <si>
    <t>082353264431</t>
  </si>
  <si>
    <t>Ahmad Mulyadi</t>
  </si>
  <si>
    <t>Ahmad Mulyadi Ketua Jemaat Ciparay</t>
  </si>
  <si>
    <t>08156075936</t>
  </si>
  <si>
    <t>Hermawan Hariadi</t>
  </si>
  <si>
    <t>Hermawan Hariadi Ketua Jemaat Siak Sri Indra</t>
  </si>
  <si>
    <t>082286275344</t>
  </si>
  <si>
    <t>Hafid Ketua Jemaat Cipeuyeum</t>
  </si>
  <si>
    <t>Ervin Nurrohman</t>
  </si>
  <si>
    <t>Ervin Nurrohman Ketua Jemaat Jayapura</t>
  </si>
  <si>
    <t>081387389408</t>
  </si>
  <si>
    <t>Supriyadi Ketua Jemaat Wonosari</t>
  </si>
  <si>
    <t>081327150677</t>
  </si>
  <si>
    <t>Amiruddin</t>
  </si>
  <si>
    <t>Amiruddin Ketua Jemaat Luwu Utara</t>
  </si>
  <si>
    <t>082296417955</t>
  </si>
  <si>
    <t>Gunung Kaler</t>
  </si>
  <si>
    <t>Rahdiman Fazal Ahmad</t>
  </si>
  <si>
    <t>Rahdiman Fazal Ahmad Ketua Jemaat Lenteng Agung</t>
  </si>
  <si>
    <t>08567304984</t>
  </si>
  <si>
    <t>Mujahid Ahmad Usahanta Ginting</t>
  </si>
  <si>
    <t>Hidayatullah Tatan LDB</t>
  </si>
  <si>
    <t>Ma'shum Ahmad Kanz</t>
  </si>
  <si>
    <t>Cepy Sopyan Nurzaman</t>
  </si>
  <si>
    <t>Arief Rahman Effendi</t>
  </si>
  <si>
    <t>Muhammad Ghulam Rasul Ahmad Panir</t>
  </si>
  <si>
    <t>Abdullatief Suwandi</t>
  </si>
  <si>
    <t>0812-9559-9664</t>
  </si>
  <si>
    <t>082119109616</t>
  </si>
  <si>
    <t>Nanang Suhana</t>
  </si>
  <si>
    <t>087723445015</t>
  </si>
  <si>
    <t>Kasman</t>
  </si>
  <si>
    <t>085788774746</t>
  </si>
  <si>
    <t>Gunawan Tapsil</t>
  </si>
  <si>
    <t>081222705010</t>
  </si>
  <si>
    <t>Mukhsin Akhmad Sadiq</t>
  </si>
  <si>
    <t>081908359059</t>
  </si>
  <si>
    <t>Sholihin</t>
  </si>
  <si>
    <t>085259265493</t>
  </si>
  <si>
    <t>Ferdias Muhammad Zafrullah</t>
  </si>
  <si>
    <t>081219154040</t>
  </si>
  <si>
    <t>Martono,</t>
  </si>
  <si>
    <t>087781350697</t>
  </si>
  <si>
    <t>Frywanto Beny</t>
  </si>
  <si>
    <t>081383508991</t>
  </si>
  <si>
    <t>Denny Muhamad Rizkiana</t>
  </si>
  <si>
    <t>081288789044</t>
  </si>
  <si>
    <t>Sobri</t>
  </si>
  <si>
    <t>Imron Kurniawan</t>
  </si>
  <si>
    <t>Nasaruddin</t>
  </si>
  <si>
    <t>082171552808</t>
  </si>
  <si>
    <t>Karsono</t>
  </si>
  <si>
    <t>081255685592</t>
  </si>
  <si>
    <t>Sampurno</t>
  </si>
  <si>
    <t>Pejabat Ketua Jemaat</t>
  </si>
  <si>
    <t>Mamat</t>
  </si>
  <si>
    <t>Imam Haryanto</t>
  </si>
  <si>
    <t>Agus Sukarya</t>
  </si>
  <si>
    <t>Paryono</t>
  </si>
  <si>
    <t>Abu Amin</t>
  </si>
  <si>
    <t>Amin Nur Buono</t>
  </si>
  <si>
    <t>Sahabuddin</t>
  </si>
  <si>
    <t>Saprianto</t>
  </si>
  <si>
    <t>Nurdin</t>
  </si>
  <si>
    <t>Mahmud Ahmad</t>
  </si>
  <si>
    <t>Pasaman Barat</t>
  </si>
  <si>
    <t>Syaibul Ammar Sahri</t>
  </si>
  <si>
    <t>081248518819</t>
  </si>
  <si>
    <t>Entikong</t>
  </si>
  <si>
    <t>Zainu Asmadi</t>
  </si>
  <si>
    <t>081321222448</t>
  </si>
  <si>
    <t>083866201898</t>
  </si>
  <si>
    <t>085711897113</t>
  </si>
  <si>
    <t>Daerah JAI</t>
  </si>
  <si>
    <t>Amirda</t>
  </si>
  <si>
    <t>Sugimin</t>
  </si>
  <si>
    <t>Mukhlis Muis</t>
  </si>
  <si>
    <t>Reno Effendi</t>
  </si>
  <si>
    <t>Supyanuddin</t>
  </si>
  <si>
    <t>Zainal Arifin</t>
  </si>
  <si>
    <t>Ahmad Agung Nugroho</t>
  </si>
  <si>
    <t>Muhyidin Nasir Ahmad</t>
  </si>
  <si>
    <t>Abdul Rohim</t>
  </si>
  <si>
    <t>Abdul Koyum</t>
  </si>
  <si>
    <t>Gunawan Ahmad</t>
  </si>
  <si>
    <t>Nur Rahim</t>
  </si>
  <si>
    <t>dr. Deden Djatnika</t>
  </si>
  <si>
    <t>Usman Ahmadi</t>
  </si>
  <si>
    <t>Nizamuddin</t>
  </si>
  <si>
    <t>Asep Hisamudin</t>
  </si>
  <si>
    <t>Ahmad Pangarso Agung</t>
  </si>
  <si>
    <t>Cecep Ahmad Santosa</t>
  </si>
  <si>
    <t>Heris Diana</t>
  </si>
  <si>
    <t>Dadan Andriana</t>
  </si>
  <si>
    <t>Yusep Yogaswara</t>
  </si>
  <si>
    <t>Uhay Juhana</t>
  </si>
  <si>
    <t>Ahmad Priadi</t>
  </si>
  <si>
    <t>Farzand Abdul Latif</t>
  </si>
  <si>
    <t>Ikhsan Hidayatullah</t>
  </si>
  <si>
    <t>Roy Attaul Djamil</t>
  </si>
  <si>
    <t>Mariyoto</t>
  </si>
  <si>
    <t>Nanang Al-Mahdi</t>
  </si>
  <si>
    <t>Didit Hadibarianto</t>
  </si>
  <si>
    <t>Budiono</t>
  </si>
  <si>
    <t>Hasanudin Ahmadi Harsono</t>
  </si>
  <si>
    <t>Mahfud</t>
  </si>
  <si>
    <t>Hendrawan</t>
  </si>
  <si>
    <t>Jauzi</t>
  </si>
  <si>
    <t>Syafrian Topayu</t>
  </si>
  <si>
    <t>Ahmad Sewangi</t>
  </si>
  <si>
    <t>Asraf Ahmad</t>
  </si>
  <si>
    <t>Muhtar Hadi</t>
  </si>
  <si>
    <t>Ahmad Nuruddin Isa</t>
  </si>
  <si>
    <t>Fibriansyah Ahmadi</t>
  </si>
  <si>
    <t>Falah Setyo Pambudi</t>
  </si>
  <si>
    <t>Ahmad Agus Saptono</t>
  </si>
  <si>
    <t>Nursalim Ahmad</t>
  </si>
  <si>
    <t>Mln. Ahmad Hasan, Shd</t>
  </si>
  <si>
    <t>Mln. Fateh A. Lubis, Shd</t>
  </si>
  <si>
    <t>Edi Kusnadi</t>
  </si>
  <si>
    <t>0813-6218-6912</t>
  </si>
  <si>
    <t>0823-6134-2319</t>
  </si>
  <si>
    <t>0852-7464-8228</t>
  </si>
  <si>
    <t>0811-7444-779</t>
  </si>
  <si>
    <t xml:space="preserve"> 0823-8645-4959</t>
  </si>
  <si>
    <t>0821-7258-6562</t>
  </si>
  <si>
    <t>0813-6454-9918</t>
  </si>
  <si>
    <t>0813-3000-2450</t>
  </si>
  <si>
    <t>0853-8303-1833</t>
  </si>
  <si>
    <t>0817-9165-205</t>
  </si>
  <si>
    <t>0821-1276-6138</t>
  </si>
  <si>
    <t>0857-8204-9689</t>
  </si>
  <si>
    <t>0857-7669-8449</t>
  </si>
  <si>
    <t>0812-1038-6793</t>
  </si>
  <si>
    <t>0878-8124-6177</t>
  </si>
  <si>
    <t>0817-9225-610</t>
  </si>
  <si>
    <t>0851-6270-7377</t>
  </si>
  <si>
    <t>0811-2431-167</t>
  </si>
  <si>
    <t>0852-2327-2808</t>
  </si>
  <si>
    <t>0813-2101-8633</t>
  </si>
  <si>
    <t>0813-1234-9233</t>
  </si>
  <si>
    <t xml:space="preserve"> 0877-1889-0018</t>
  </si>
  <si>
    <t>0896-9879-2466</t>
  </si>
  <si>
    <t>0812-4131-2395</t>
  </si>
  <si>
    <t xml:space="preserve"> 0857-2714-0854</t>
  </si>
  <si>
    <t>0821-3330-8055</t>
  </si>
  <si>
    <t>0813-2938-0389</t>
  </si>
  <si>
    <t>0812-2861-951</t>
  </si>
  <si>
    <t>0813-8668-0115</t>
  </si>
  <si>
    <t>0813-3105-0629</t>
  </si>
  <si>
    <t>0823-3998-7500</t>
  </si>
  <si>
    <t>0852-3461-7000</t>
  </si>
  <si>
    <t>0895-3381-80031</t>
  </si>
  <si>
    <t>0812-4604-0517</t>
  </si>
  <si>
    <t>0852-4018-2453</t>
  </si>
  <si>
    <t>0852-7628-1362</t>
  </si>
  <si>
    <t>0811-4343-878</t>
  </si>
  <si>
    <t>0821-5564-9892</t>
  </si>
  <si>
    <t>0813-8594-6570</t>
  </si>
  <si>
    <t>0852-2026-0693</t>
  </si>
  <si>
    <t>0811-5847-208</t>
  </si>
  <si>
    <t xml:space="preserve"> 0822-5199-9389</t>
  </si>
  <si>
    <t>0812-5660-467</t>
  </si>
  <si>
    <t>0813-5480-5955</t>
  </si>
  <si>
    <t>0853-7932-3181</t>
  </si>
  <si>
    <t>0821-9852-1540</t>
  </si>
  <si>
    <t>0822-6006-4263</t>
  </si>
  <si>
    <t>'0813-5480-5955</t>
  </si>
  <si>
    <t>Viki Candra Tahir Ahmad</t>
  </si>
  <si>
    <t>085956266899</t>
  </si>
  <si>
    <t>Hasan Kusnandar</t>
  </si>
  <si>
    <t>Suryadi Prasetyo</t>
  </si>
  <si>
    <t>Habib Rahmatullah R</t>
  </si>
  <si>
    <t>085726021539</t>
  </si>
  <si>
    <t>082111614546</t>
  </si>
  <si>
    <t>Muhammad Ridwan Ketua Jemaat Pare-pare</t>
  </si>
  <si>
    <t>Muhammad Ridwan (Sudah Meninggal)</t>
  </si>
  <si>
    <t>Tapak Tuan (halqa)</t>
  </si>
  <si>
    <t>Ada</t>
  </si>
  <si>
    <t>Tidak ada</t>
  </si>
  <si>
    <t>081365068804</t>
  </si>
  <si>
    <t>085375431467</t>
  </si>
  <si>
    <t>081808402439</t>
  </si>
  <si>
    <t>081369016098</t>
  </si>
  <si>
    <t>082110381588</t>
  </si>
  <si>
    <t>082127785148</t>
  </si>
  <si>
    <t>088801910767</t>
  </si>
  <si>
    <t>081383147404</t>
  </si>
  <si>
    <t>Abdul Wahid</t>
  </si>
  <si>
    <t>085248904463</t>
  </si>
  <si>
    <t>081288553495</t>
  </si>
  <si>
    <t>085799930399</t>
  </si>
  <si>
    <t>081313409573</t>
  </si>
  <si>
    <t>087877307431</t>
  </si>
  <si>
    <t>Tahrudin</t>
  </si>
  <si>
    <t>Mulyono</t>
  </si>
  <si>
    <t>085225682277</t>
  </si>
  <si>
    <t>081274320418</t>
  </si>
  <si>
    <t>Imam Ramadhan</t>
  </si>
  <si>
    <t>Imam Ramadhan Ketua Jemaat Palu (174)</t>
  </si>
  <si>
    <t>082394871420</t>
  </si>
  <si>
    <t>081394942499</t>
  </si>
  <si>
    <t>Iman Ahmad Maulana</t>
  </si>
  <si>
    <t>Tarempa Island</t>
  </si>
  <si>
    <t>Jamaluddin Victory</t>
  </si>
  <si>
    <t>Khalid Walid</t>
  </si>
  <si>
    <t>Mochammad Syer Ali Khan</t>
  </si>
  <si>
    <t>Muhammad Talha</t>
  </si>
  <si>
    <t>Tanveer Ahmad Khudori</t>
  </si>
  <si>
    <t>Zulfikar Fadhly</t>
  </si>
  <si>
    <t>Kapuas Hulu (halqa)</t>
  </si>
  <si>
    <t>Abdul Nasir</t>
  </si>
  <si>
    <t>Andri Anshar Humayun</t>
  </si>
  <si>
    <t>Kasyafullah Nur Ilahi</t>
  </si>
  <si>
    <t>Muhyiddin sayyid Ahmad</t>
  </si>
  <si>
    <t xml:space="preserve">Melawi </t>
  </si>
  <si>
    <t>Muhammad Murbayuddin Qoyyum</t>
  </si>
  <si>
    <t>Raden Riyazi Arifin</t>
  </si>
  <si>
    <t>Sulthan Nasir</t>
  </si>
  <si>
    <t>Sanggau</t>
  </si>
  <si>
    <t>Sulthonul Qalam</t>
  </si>
  <si>
    <t>Muhammad Dahlan</t>
  </si>
  <si>
    <t>Cepi Sofyan Nurzaman dan 
Ihsan Tahir Ahmad</t>
  </si>
  <si>
    <t>Nusa Tenggara Barat-01</t>
  </si>
  <si>
    <t>Nusa Tenggara Barat-02</t>
  </si>
  <si>
    <t>Muko muko (Halqah)</t>
  </si>
  <si>
    <t>Kep. Tunda ( Halqa)</t>
  </si>
  <si>
    <t>Fadhal Ahmad Nuruddin</t>
  </si>
  <si>
    <t>Tenggarong (Halqa)</t>
  </si>
  <si>
    <t>Yudi</t>
  </si>
  <si>
    <t>MAPPING JEMAAT AHMADIYAH INDOENSIA 2022-2025</t>
  </si>
  <si>
    <t>Mohammad Robiul Hakim</t>
  </si>
  <si>
    <t>081319841894</t>
  </si>
  <si>
    <t>081294701623</t>
  </si>
  <si>
    <t>081298855115</t>
  </si>
  <si>
    <t>08121663412</t>
  </si>
  <si>
    <t>081807770303</t>
  </si>
  <si>
    <t>081383230933</t>
  </si>
  <si>
    <t>Malik Arifin</t>
  </si>
  <si>
    <t>Basuki Ahmad</t>
  </si>
  <si>
    <t>Khalil Ahmad Nasir</t>
  </si>
  <si>
    <t>Rahmat Hidayat</t>
  </si>
  <si>
    <t>Saifullah Mubarak Ahmad</t>
  </si>
  <si>
    <t>Hafiz Ahmadin</t>
  </si>
  <si>
    <t>Irfan Hafidhurrahman</t>
  </si>
  <si>
    <t>081311861219</t>
  </si>
  <si>
    <t>081285519045</t>
  </si>
  <si>
    <t>Ridwan Buton</t>
  </si>
  <si>
    <t>Abdul Kareem</t>
  </si>
  <si>
    <t>Fazli Umar Faruq</t>
  </si>
  <si>
    <t>dki jakarta</t>
  </si>
  <si>
    <t>089502197400</t>
  </si>
  <si>
    <t>0852-82540379</t>
  </si>
  <si>
    <t>081388524868</t>
  </si>
  <si>
    <t>085219749297</t>
  </si>
  <si>
    <t>081311895710</t>
  </si>
  <si>
    <t>081212272887</t>
  </si>
  <si>
    <t>082123010529</t>
  </si>
  <si>
    <t>085210402080</t>
  </si>
  <si>
    <t>085282540590</t>
  </si>
  <si>
    <t>081214148280</t>
  </si>
  <si>
    <t>082133978837</t>
  </si>
  <si>
    <t>082111886476</t>
  </si>
  <si>
    <t>082112324159</t>
  </si>
  <si>
    <t>082114841405</t>
  </si>
  <si>
    <t>08139388539</t>
  </si>
  <si>
    <t>081280325359</t>
  </si>
  <si>
    <t>082120417723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</si>
</sst>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2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1"/>
      <color indexed="60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name val="Calibri"/>
      <family val="2"/>
    </font>
  </fonts>
  <fills count="8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53">
    <xf numFmtId="0" fontId="0" fillId="0" borderId="0"/>
    <xf numFmtId="0" fontId="4" fillId="3" borderId="0" applyNumberFormat="0" applyBorder="0" applyAlignment="0" applyProtection="0"/>
    <xf numFmtId="0" fontId="1" fillId="3" borderId="0" applyNumberFormat="0" applyBorder="0" applyAlignment="0" applyProtection="0"/>
    <xf numFmtId="0" fontId="4" fillId="3" borderId="0" applyNumberFormat="0" applyBorder="0" applyAlignment="0" applyProtection="0"/>
    <xf numFmtId="0" fontId="1" fillId="3" borderId="0" applyNumberFormat="0" applyBorder="0" applyAlignment="0" applyProtection="0"/>
    <xf numFmtId="0" fontId="4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6" borderId="0" applyNumberFormat="0" applyBorder="0" applyAlignment="0" applyProtection="0"/>
    <xf numFmtId="0" fontId="4" fillId="6" borderId="0" applyNumberFormat="0" applyBorder="0" applyAlignment="0" applyProtection="0"/>
    <xf numFmtId="0" fontId="1" fillId="6" borderId="0" applyNumberFormat="0" applyBorder="0" applyAlignment="0" applyProtection="0"/>
    <xf numFmtId="0" fontId="4" fillId="8" borderId="0" applyNumberFormat="0" applyBorder="0" applyAlignment="0" applyProtection="0"/>
    <xf numFmtId="0" fontId="1" fillId="8" borderId="0" applyNumberFormat="0" applyBorder="0" applyAlignment="0" applyProtection="0"/>
    <xf numFmtId="0" fontId="4" fillId="8" borderId="0" applyNumberFormat="0" applyBorder="0" applyAlignment="0" applyProtection="0"/>
    <xf numFmtId="0" fontId="1" fillId="8" borderId="0" applyNumberFormat="0" applyBorder="0" applyAlignment="0" applyProtection="0"/>
    <xf numFmtId="0" fontId="4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1" fillId="4" borderId="0" applyNumberFormat="0" applyBorder="0" applyAlignment="0" applyProtection="0"/>
    <xf numFmtId="0" fontId="4" fillId="4" borderId="0" applyNumberFormat="0" applyBorder="0" applyAlignment="0" applyProtection="0"/>
    <xf numFmtId="0" fontId="1" fillId="4" borderId="0" applyNumberFormat="0" applyBorder="0" applyAlignment="0" applyProtection="0"/>
    <xf numFmtId="0" fontId="4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8" borderId="0" applyNumberFormat="0" applyBorder="0" applyAlignment="0" applyProtection="0"/>
    <xf numFmtId="0" fontId="1" fillId="8" borderId="0" applyNumberFormat="0" applyBorder="0" applyAlignment="0" applyProtection="0"/>
    <xf numFmtId="0" fontId="4" fillId="8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14" borderId="0" applyNumberFormat="0" applyBorder="0" applyAlignment="0" applyProtection="0"/>
    <xf numFmtId="0" fontId="1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9" fillId="11" borderId="1" applyNumberFormat="0" applyAlignment="0" applyProtection="0"/>
    <xf numFmtId="0" fontId="19" fillId="11" borderId="1" applyNumberFormat="0" applyAlignment="0" applyProtection="0"/>
    <xf numFmtId="0" fontId="21" fillId="23" borderId="2" applyNumberFormat="0" applyAlignment="0" applyProtection="0"/>
    <xf numFmtId="0" fontId="21" fillId="23" borderId="2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17" fillId="4" borderId="1" applyNumberFormat="0" applyAlignment="0" applyProtection="0"/>
    <xf numFmtId="0" fontId="17" fillId="4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9" fillId="0" borderId="0"/>
    <xf numFmtId="0" fontId="4" fillId="0" borderId="0"/>
    <xf numFmtId="0" fontId="1" fillId="0" borderId="0"/>
    <xf numFmtId="0" fontId="23" fillId="0" borderId="0"/>
    <xf numFmtId="0" fontId="4" fillId="0" borderId="0"/>
    <xf numFmtId="0" fontId="1" fillId="0" borderId="0"/>
    <xf numFmtId="0" fontId="23" fillId="0" borderId="0"/>
    <xf numFmtId="0" fontId="23" fillId="0" borderId="0"/>
    <xf numFmtId="0" fontId="4" fillId="0" borderId="0"/>
    <xf numFmtId="0" fontId="1" fillId="0" borderId="0"/>
    <xf numFmtId="0" fontId="9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3" fillId="0" borderId="0"/>
    <xf numFmtId="0" fontId="9" fillId="7" borderId="7" applyNumberFormat="0" applyFont="0" applyAlignment="0" applyProtection="0"/>
    <xf numFmtId="0" fontId="9" fillId="7" borderId="7" applyNumberFormat="0" applyFont="0" applyAlignment="0" applyProtection="0"/>
    <xf numFmtId="0" fontId="5" fillId="11" borderId="8" applyNumberFormat="0" applyAlignment="0" applyProtection="0"/>
    <xf numFmtId="0" fontId="5" fillId="11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35" borderId="0" xfId="0" applyFill="1"/>
    <xf numFmtId="0" fontId="0" fillId="38" borderId="0" xfId="0" applyFill="1"/>
    <xf numFmtId="0" fontId="0" fillId="28" borderId="0" xfId="0" applyFill="1"/>
    <xf numFmtId="0" fontId="0" fillId="33" borderId="0" xfId="0" applyFill="1"/>
    <xf numFmtId="0" fontId="0" fillId="32" borderId="0" xfId="0" applyFill="1"/>
    <xf numFmtId="0" fontId="0" fillId="31" borderId="0" xfId="0" applyFill="1"/>
    <xf numFmtId="0" fontId="0" fillId="39" borderId="0" xfId="0" applyFill="1"/>
    <xf numFmtId="0" fontId="0" fillId="40" borderId="0" xfId="0" applyFill="1"/>
    <xf numFmtId="0" fontId="0" fillId="27" borderId="0" xfId="0" applyFill="1"/>
    <xf numFmtId="0" fontId="0" fillId="36" borderId="0" xfId="0" applyFill="1"/>
    <xf numFmtId="0" fontId="0" fillId="34" borderId="0" xfId="0" applyFill="1"/>
    <xf numFmtId="0" fontId="0" fillId="26" borderId="0" xfId="0" applyFill="1"/>
    <xf numFmtId="0" fontId="0" fillId="41" borderId="0" xfId="0" applyFill="1"/>
    <xf numFmtId="0" fontId="0" fillId="25" borderId="0" xfId="0" applyFill="1"/>
    <xf numFmtId="0" fontId="0" fillId="24" borderId="0" xfId="0" applyFill="1"/>
    <xf numFmtId="0" fontId="0" fillId="29" borderId="0" xfId="0" applyFill="1"/>
    <xf numFmtId="0" fontId="0" fillId="30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7" borderId="0" xfId="0" applyFill="1"/>
    <xf numFmtId="0" fontId="26" fillId="47" borderId="0" xfId="0" applyFont="1" applyFill="1" applyAlignment="1">
      <alignment vertical="center"/>
    </xf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24" fillId="63" borderId="0" xfId="0" applyFont="1" applyFill="1"/>
    <xf numFmtId="0" fontId="0" fillId="64" borderId="0" xfId="0" applyFill="1"/>
    <xf numFmtId="0" fontId="24" fillId="65" borderId="0" xfId="0" applyFont="1" applyFill="1"/>
    <xf numFmtId="0" fontId="24" fillId="66" borderId="0" xfId="0" applyFont="1" applyFill="1"/>
    <xf numFmtId="0" fontId="24" fillId="67" borderId="0" xfId="0" applyFont="1" applyFill="1"/>
    <xf numFmtId="0" fontId="24" fillId="67" borderId="0" xfId="0" applyFont="1" applyFill="1" applyAlignment="1">
      <alignment vertical="center"/>
    </xf>
    <xf numFmtId="0" fontId="24" fillId="68" borderId="0" xfId="0" applyFont="1" applyFill="1"/>
    <xf numFmtId="0" fontId="24" fillId="69" borderId="0" xfId="0" applyFont="1" applyFill="1"/>
    <xf numFmtId="0" fontId="24" fillId="70" borderId="0" xfId="0" applyFont="1" applyFill="1"/>
    <xf numFmtId="0" fontId="24" fillId="71" borderId="0" xfId="0" applyFont="1" applyFill="1"/>
    <xf numFmtId="0" fontId="24" fillId="72" borderId="0" xfId="0" applyFont="1" applyFill="1"/>
    <xf numFmtId="0" fontId="24" fillId="73" borderId="0" xfId="0" applyFont="1" applyFill="1"/>
    <xf numFmtId="0" fontId="24" fillId="74" borderId="0" xfId="0" applyFont="1" applyFill="1"/>
    <xf numFmtId="0" fontId="24" fillId="75" borderId="0" xfId="0" applyFont="1" applyFill="1"/>
    <xf numFmtId="0" fontId="24" fillId="76" borderId="0" xfId="0" applyFont="1" applyFill="1"/>
    <xf numFmtId="0" fontId="24" fillId="77" borderId="0" xfId="0" applyFont="1" applyFill="1"/>
    <xf numFmtId="0" fontId="24" fillId="78" borderId="0" xfId="0" applyFont="1" applyFill="1"/>
    <xf numFmtId="0" fontId="24" fillId="79" borderId="0" xfId="0" applyFont="1" applyFill="1"/>
    <xf numFmtId="0" fontId="24" fillId="80" borderId="0" xfId="0" applyFont="1" applyFill="1"/>
    <xf numFmtId="0" fontId="24" fillId="81" borderId="0" xfId="0" applyFont="1" applyFill="1"/>
    <xf numFmtId="0" fontId="24" fillId="37" borderId="0" xfId="0" applyFont="1" applyFill="1"/>
    <xf numFmtId="0" fontId="0" fillId="46" borderId="0" xfId="0" applyFill="1"/>
    <xf numFmtId="0" fontId="27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/>
    </xf>
    <xf numFmtId="0" fontId="28" fillId="0" borderId="0" xfId="0" applyFont="1"/>
    <xf numFmtId="0" fontId="27" fillId="0" borderId="0" xfId="0" applyFont="1" applyAlignment="1">
      <alignment horizontal="center" vertical="center"/>
    </xf>
    <xf numFmtId="0" fontId="0" fillId="0" borderId="0" xfId="0" quotePrefix="1"/>
    <xf numFmtId="0" fontId="29" fillId="0" borderId="0" xfId="0" applyFon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0" xfId="0" quotePrefix="1" applyBorder="1" applyAlignment="1">
      <alignment horizontal="center"/>
    </xf>
    <xf numFmtId="0" fontId="31" fillId="29" borderId="11" xfId="0" applyFont="1" applyFill="1" applyBorder="1" applyAlignment="1">
      <alignment horizontal="center" vertical="center"/>
    </xf>
    <xf numFmtId="0" fontId="30" fillId="0" borderId="0" xfId="0" applyFont="1"/>
    <xf numFmtId="0" fontId="27" fillId="82" borderId="21" xfId="0" applyFont="1" applyFill="1" applyBorder="1" applyAlignment="1">
      <alignment vertical="center"/>
    </xf>
    <xf numFmtId="0" fontId="27" fillId="82" borderId="18" xfId="0" applyFont="1" applyFill="1" applyBorder="1" applyAlignment="1">
      <alignment vertical="center"/>
    </xf>
    <xf numFmtId="0" fontId="27" fillId="82" borderId="18" xfId="0" quotePrefix="1" applyFont="1" applyFill="1" applyBorder="1" applyAlignment="1">
      <alignment vertical="center"/>
    </xf>
    <xf numFmtId="0" fontId="22" fillId="82" borderId="18" xfId="107" applyFont="1" applyFill="1" applyBorder="1" applyAlignment="1" applyProtection="1">
      <alignment vertical="center"/>
    </xf>
    <xf numFmtId="0" fontId="27" fillId="82" borderId="13" xfId="0" applyFont="1" applyFill="1" applyBorder="1"/>
    <xf numFmtId="0" fontId="27" fillId="82" borderId="13" xfId="0" applyFont="1" applyFill="1" applyBorder="1" applyAlignment="1">
      <alignment vertical="center"/>
    </xf>
    <xf numFmtId="0" fontId="27" fillId="82" borderId="13" xfId="0" applyFont="1" applyFill="1" applyBorder="1" applyAlignment="1">
      <alignment horizontal="center"/>
    </xf>
    <xf numFmtId="0" fontId="27" fillId="82" borderId="13" xfId="0" applyFont="1" applyFill="1" applyBorder="1" applyAlignment="1">
      <alignment horizontal="left"/>
    </xf>
    <xf numFmtId="0" fontId="27" fillId="82" borderId="14" xfId="0" applyFont="1" applyFill="1" applyBorder="1" applyAlignment="1">
      <alignment horizontal="center"/>
    </xf>
    <xf numFmtId="0" fontId="27" fillId="82" borderId="22" xfId="0" applyFont="1" applyFill="1" applyBorder="1" applyAlignment="1">
      <alignment vertical="center"/>
    </xf>
    <xf numFmtId="0" fontId="27" fillId="82" borderId="19" xfId="0" applyFont="1" applyFill="1" applyBorder="1" applyAlignment="1">
      <alignment vertical="center"/>
    </xf>
    <xf numFmtId="0" fontId="27" fillId="82" borderId="19" xfId="0" quotePrefix="1" applyFont="1" applyFill="1" applyBorder="1" applyAlignment="1">
      <alignment vertical="center"/>
    </xf>
    <xf numFmtId="0" fontId="22" fillId="82" borderId="19" xfId="107" applyFont="1" applyFill="1" applyBorder="1" applyAlignment="1" applyProtection="1">
      <alignment vertical="center"/>
    </xf>
    <xf numFmtId="0" fontId="27" fillId="82" borderId="10" xfId="0" applyFont="1" applyFill="1" applyBorder="1"/>
    <xf numFmtId="0" fontId="27" fillId="82" borderId="10" xfId="0" applyFont="1" applyFill="1" applyBorder="1" applyAlignment="1">
      <alignment vertical="center"/>
    </xf>
    <xf numFmtId="0" fontId="27" fillId="82" borderId="10" xfId="0" applyFont="1" applyFill="1" applyBorder="1" applyAlignment="1">
      <alignment horizontal="center"/>
    </xf>
    <xf numFmtId="0" fontId="27" fillId="82" borderId="12" xfId="0" applyFont="1" applyFill="1" applyBorder="1" applyAlignment="1">
      <alignment horizontal="center"/>
    </xf>
    <xf numFmtId="0" fontId="27" fillId="82" borderId="10" xfId="0" applyFont="1" applyFill="1" applyBorder="1" applyAlignment="1">
      <alignment horizontal="left"/>
    </xf>
    <xf numFmtId="0" fontId="27" fillId="82" borderId="15" xfId="0" applyFont="1" applyFill="1" applyBorder="1" applyAlignment="1">
      <alignment horizontal="center"/>
    </xf>
    <xf numFmtId="49" fontId="2" fillId="82" borderId="10" xfId="0" applyNumberFormat="1" applyFont="1" applyFill="1" applyBorder="1" applyAlignment="1">
      <alignment horizontal="center" vertical="center" shrinkToFit="1"/>
    </xf>
    <xf numFmtId="0" fontId="2" fillId="82" borderId="15" xfId="0" quotePrefix="1" applyFont="1" applyFill="1" applyBorder="1" applyAlignment="1">
      <alignment horizontal="center" vertical="center"/>
    </xf>
    <xf numFmtId="0" fontId="27" fillId="82" borderId="15" xfId="0" quotePrefix="1" applyFont="1" applyFill="1" applyBorder="1" applyAlignment="1">
      <alignment horizontal="center"/>
    </xf>
    <xf numFmtId="0" fontId="2" fillId="82" borderId="10" xfId="0" applyFont="1" applyFill="1" applyBorder="1" applyAlignment="1">
      <alignment horizontal="center"/>
    </xf>
    <xf numFmtId="0" fontId="27" fillId="82" borderId="23" xfId="0" applyFont="1" applyFill="1" applyBorder="1" applyAlignment="1">
      <alignment vertical="center"/>
    </xf>
    <xf numFmtId="0" fontId="27" fillId="82" borderId="20" xfId="0" applyFont="1" applyFill="1" applyBorder="1" applyAlignment="1">
      <alignment vertical="center"/>
    </xf>
    <xf numFmtId="0" fontId="27" fillId="82" borderId="20" xfId="0" quotePrefix="1" applyFont="1" applyFill="1" applyBorder="1" applyAlignment="1">
      <alignment vertical="center"/>
    </xf>
    <xf numFmtId="0" fontId="22" fillId="82" borderId="20" xfId="107" applyFont="1" applyFill="1" applyBorder="1" applyAlignment="1" applyProtection="1">
      <alignment vertical="center"/>
    </xf>
    <xf numFmtId="0" fontId="27" fillId="82" borderId="16" xfId="0" applyFont="1" applyFill="1" applyBorder="1"/>
    <xf numFmtId="0" fontId="27" fillId="82" borderId="16" xfId="0" applyFont="1" applyFill="1" applyBorder="1" applyAlignment="1">
      <alignment vertical="center"/>
    </xf>
    <xf numFmtId="0" fontId="27" fillId="82" borderId="16" xfId="0" applyFont="1" applyFill="1" applyBorder="1" applyAlignment="1">
      <alignment horizontal="center"/>
    </xf>
    <xf numFmtId="0" fontId="27" fillId="82" borderId="20" xfId="0" applyFont="1" applyFill="1" applyBorder="1" applyAlignment="1">
      <alignment horizontal="center"/>
    </xf>
    <xf numFmtId="0" fontId="27" fillId="82" borderId="16" xfId="0" applyFont="1" applyFill="1" applyBorder="1" applyAlignment="1">
      <alignment horizontal="left"/>
    </xf>
    <xf numFmtId="0" fontId="27" fillId="82" borderId="17" xfId="0" applyFont="1" applyFill="1" applyBorder="1" applyAlignment="1">
      <alignment horizontal="center"/>
    </xf>
    <xf numFmtId="0" fontId="27" fillId="28" borderId="21" xfId="0" applyFont="1" applyFill="1" applyBorder="1" applyAlignment="1">
      <alignment vertical="center"/>
    </xf>
    <xf numFmtId="0" fontId="27" fillId="28" borderId="18" xfId="0" applyFont="1" applyFill="1" applyBorder="1" applyAlignment="1">
      <alignment vertical="center"/>
    </xf>
    <xf numFmtId="0" fontId="22" fillId="28" borderId="18" xfId="107" applyFont="1" applyFill="1" applyBorder="1" applyAlignment="1" applyProtection="1">
      <alignment vertical="center"/>
    </xf>
    <xf numFmtId="0" fontId="27" fillId="28" borderId="18" xfId="0" quotePrefix="1" applyFont="1" applyFill="1" applyBorder="1" applyAlignment="1">
      <alignment vertical="center"/>
    </xf>
    <xf numFmtId="0" fontId="27" fillId="28" borderId="13" xfId="0" applyFont="1" applyFill="1" applyBorder="1"/>
    <xf numFmtId="0" fontId="27" fillId="28" borderId="13" xfId="0" applyFont="1" applyFill="1" applyBorder="1" applyAlignment="1">
      <alignment vertical="center"/>
    </xf>
    <xf numFmtId="0" fontId="27" fillId="28" borderId="13" xfId="0" applyFont="1" applyFill="1" applyBorder="1" applyAlignment="1">
      <alignment horizontal="center"/>
    </xf>
    <xf numFmtId="0" fontId="27" fillId="28" borderId="13" xfId="0" quotePrefix="1" applyFont="1" applyFill="1" applyBorder="1" applyAlignment="1">
      <alignment horizontal="center"/>
    </xf>
    <xf numFmtId="0" fontId="27" fillId="28" borderId="13" xfId="0" applyFont="1" applyFill="1" applyBorder="1" applyAlignment="1">
      <alignment horizontal="left"/>
    </xf>
    <xf numFmtId="0" fontId="27" fillId="28" borderId="14" xfId="0" applyFont="1" applyFill="1" applyBorder="1" applyAlignment="1">
      <alignment horizontal="center"/>
    </xf>
    <xf numFmtId="0" fontId="27" fillId="28" borderId="22" xfId="0" applyFont="1" applyFill="1" applyBorder="1" applyAlignment="1">
      <alignment vertical="center"/>
    </xf>
    <xf numFmtId="0" fontId="27" fillId="28" borderId="19" xfId="0" applyFont="1" applyFill="1" applyBorder="1" applyAlignment="1">
      <alignment vertical="center"/>
    </xf>
    <xf numFmtId="0" fontId="22" fillId="28" borderId="19" xfId="107" applyFont="1" applyFill="1" applyBorder="1" applyAlignment="1" applyProtection="1">
      <alignment vertical="center"/>
    </xf>
    <xf numFmtId="0" fontId="27" fillId="28" borderId="19" xfId="0" quotePrefix="1" applyFont="1" applyFill="1" applyBorder="1" applyAlignment="1">
      <alignment vertical="center"/>
    </xf>
    <xf numFmtId="0" fontId="27" fillId="28" borderId="10" xfId="0" applyFont="1" applyFill="1" applyBorder="1"/>
    <xf numFmtId="0" fontId="27" fillId="28" borderId="10" xfId="0" applyFont="1" applyFill="1" applyBorder="1" applyAlignment="1">
      <alignment vertical="center"/>
    </xf>
    <xf numFmtId="0" fontId="27" fillId="28" borderId="10" xfId="0" applyFont="1" applyFill="1" applyBorder="1" applyAlignment="1">
      <alignment horizontal="center"/>
    </xf>
    <xf numFmtId="0" fontId="27" fillId="28" borderId="12" xfId="0" applyFont="1" applyFill="1" applyBorder="1" applyAlignment="1">
      <alignment horizontal="center"/>
    </xf>
    <xf numFmtId="0" fontId="27" fillId="28" borderId="10" xfId="0" quotePrefix="1" applyFont="1" applyFill="1" applyBorder="1" applyAlignment="1">
      <alignment horizontal="center"/>
    </xf>
    <xf numFmtId="0" fontId="27" fillId="28" borderId="10" xfId="0" applyFont="1" applyFill="1" applyBorder="1" applyAlignment="1">
      <alignment horizontal="left"/>
    </xf>
    <xf numFmtId="0" fontId="27" fillId="28" borderId="15" xfId="0" applyFont="1" applyFill="1" applyBorder="1" applyAlignment="1">
      <alignment horizontal="center"/>
    </xf>
    <xf numFmtId="0" fontId="27" fillId="28" borderId="15" xfId="0" quotePrefix="1" applyFont="1" applyFill="1" applyBorder="1" applyAlignment="1">
      <alignment horizontal="center"/>
    </xf>
    <xf numFmtId="0" fontId="2" fillId="28" borderId="10" xfId="0" applyFont="1" applyFill="1" applyBorder="1" applyAlignment="1">
      <alignment horizontal="center"/>
    </xf>
    <xf numFmtId="1" fontId="2" fillId="28" borderId="15" xfId="0" quotePrefix="1" applyNumberFormat="1" applyFont="1" applyFill="1" applyBorder="1" applyAlignment="1">
      <alignment horizontal="center" vertical="center"/>
    </xf>
    <xf numFmtId="1" fontId="27" fillId="28" borderId="10" xfId="0" quotePrefix="1" applyNumberFormat="1" applyFont="1" applyFill="1" applyBorder="1" applyAlignment="1">
      <alignment horizontal="left"/>
    </xf>
    <xf numFmtId="0" fontId="2" fillId="28" borderId="15" xfId="0" quotePrefix="1" applyFont="1" applyFill="1" applyBorder="1" applyAlignment="1">
      <alignment horizontal="center" vertical="center"/>
    </xf>
    <xf numFmtId="0" fontId="27" fillId="28" borderId="23" xfId="0" applyFont="1" applyFill="1" applyBorder="1" applyAlignment="1">
      <alignment vertical="center"/>
    </xf>
    <xf numFmtId="0" fontId="27" fillId="28" borderId="20" xfId="0" applyFont="1" applyFill="1" applyBorder="1" applyAlignment="1">
      <alignment vertical="center"/>
    </xf>
    <xf numFmtId="0" fontId="22" fillId="28" borderId="20" xfId="107" applyFont="1" applyFill="1" applyBorder="1" applyAlignment="1" applyProtection="1">
      <alignment vertical="center"/>
    </xf>
    <xf numFmtId="0" fontId="27" fillId="28" borderId="20" xfId="0" quotePrefix="1" applyFont="1" applyFill="1" applyBorder="1" applyAlignment="1">
      <alignment vertical="center"/>
    </xf>
    <xf numFmtId="0" fontId="27" fillId="28" borderId="16" xfId="0" applyFont="1" applyFill="1" applyBorder="1"/>
    <xf numFmtId="0" fontId="27" fillId="28" borderId="16" xfId="0" applyFont="1" applyFill="1" applyBorder="1" applyAlignment="1">
      <alignment vertical="center"/>
    </xf>
    <xf numFmtId="0" fontId="27" fillId="28" borderId="16" xfId="0" applyFont="1" applyFill="1" applyBorder="1" applyAlignment="1">
      <alignment horizontal="center"/>
    </xf>
    <xf numFmtId="0" fontId="27" fillId="28" borderId="20" xfId="0" applyFont="1" applyFill="1" applyBorder="1" applyAlignment="1">
      <alignment horizontal="center"/>
    </xf>
    <xf numFmtId="0" fontId="27" fillId="28" borderId="16" xfId="0" applyFont="1" applyFill="1" applyBorder="1" applyAlignment="1">
      <alignment horizontal="left"/>
    </xf>
    <xf numFmtId="0" fontId="27" fillId="28" borderId="17" xfId="0" applyFont="1" applyFill="1" applyBorder="1" applyAlignment="1">
      <alignment horizontal="center"/>
    </xf>
    <xf numFmtId="0" fontId="27" fillId="82" borderId="13" xfId="0" quotePrefix="1" applyFont="1" applyFill="1" applyBorder="1" applyAlignment="1">
      <alignment horizontal="center"/>
    </xf>
    <xf numFmtId="0" fontId="2" fillId="82" borderId="13" xfId="0" applyFont="1" applyFill="1" applyBorder="1" applyAlignment="1">
      <alignment horizontal="center"/>
    </xf>
    <xf numFmtId="0" fontId="27" fillId="82" borderId="14" xfId="0" quotePrefix="1" applyFont="1" applyFill="1" applyBorder="1" applyAlignment="1">
      <alignment horizontal="center"/>
    </xf>
    <xf numFmtId="0" fontId="27" fillId="82" borderId="10" xfId="0" quotePrefix="1" applyFont="1" applyFill="1" applyBorder="1" applyAlignment="1">
      <alignment horizontal="center"/>
    </xf>
    <xf numFmtId="0" fontId="2" fillId="82" borderId="15" xfId="0" applyFont="1" applyFill="1" applyBorder="1" applyAlignment="1">
      <alignment horizontal="center" vertical="center"/>
    </xf>
    <xf numFmtId="0" fontId="27" fillId="82" borderId="20" xfId="0" applyFont="1" applyFill="1" applyBorder="1"/>
    <xf numFmtId="0" fontId="27" fillId="82" borderId="20" xfId="0" applyFont="1" applyFill="1" applyBorder="1" applyAlignment="1">
      <alignment horizontal="left"/>
    </xf>
    <xf numFmtId="0" fontId="27" fillId="82" borderId="30" xfId="0" applyFont="1" applyFill="1" applyBorder="1" applyAlignment="1">
      <alignment horizontal="center"/>
    </xf>
    <xf numFmtId="0" fontId="27" fillId="28" borderId="0" xfId="0" applyFont="1" applyFill="1" applyAlignment="1">
      <alignment vertical="center"/>
    </xf>
    <xf numFmtId="0" fontId="27" fillId="28" borderId="15" xfId="0" applyFont="1" applyFill="1" applyBorder="1"/>
    <xf numFmtId="1" fontId="27" fillId="28" borderId="10" xfId="0" applyNumberFormat="1" applyFont="1" applyFill="1" applyBorder="1" applyAlignment="1">
      <alignment horizontal="center"/>
    </xf>
    <xf numFmtId="0" fontId="2" fillId="28" borderId="18" xfId="0" quotePrefix="1" applyFont="1" applyFill="1" applyBorder="1" applyAlignment="1">
      <alignment vertical="center"/>
    </xf>
    <xf numFmtId="0" fontId="2" fillId="28" borderId="19" xfId="0" quotePrefix="1" applyFont="1" applyFill="1" applyBorder="1" applyAlignment="1">
      <alignment vertical="center"/>
    </xf>
    <xf numFmtId="0" fontId="2" fillId="28" borderId="13" xfId="0" applyFont="1" applyFill="1" applyBorder="1" applyAlignment="1">
      <alignment horizontal="center"/>
    </xf>
    <xf numFmtId="0" fontId="2" fillId="28" borderId="14" xfId="0" quotePrefix="1" applyFont="1" applyFill="1" applyBorder="1" applyAlignment="1">
      <alignment horizontal="center" vertical="center"/>
    </xf>
    <xf numFmtId="0" fontId="27" fillId="28" borderId="12" xfId="0" applyFont="1" applyFill="1" applyBorder="1" applyAlignment="1">
      <alignment vertical="center"/>
    </xf>
    <xf numFmtId="0" fontId="27" fillId="28" borderId="12" xfId="0" applyFont="1" applyFill="1" applyBorder="1"/>
    <xf numFmtId="0" fontId="27" fillId="28" borderId="12" xfId="0" applyFont="1" applyFill="1" applyBorder="1" applyAlignment="1">
      <alignment horizontal="left"/>
    </xf>
    <xf numFmtId="0" fontId="2" fillId="28" borderId="20" xfId="0" quotePrefix="1" applyFont="1" applyFill="1" applyBorder="1" applyAlignment="1">
      <alignment vertical="center"/>
    </xf>
    <xf numFmtId="0" fontId="2" fillId="82" borderId="18" xfId="0" quotePrefix="1" applyFont="1" applyFill="1" applyBorder="1" applyAlignment="1">
      <alignment vertical="center"/>
    </xf>
    <xf numFmtId="0" fontId="2" fillId="82" borderId="19" xfId="0" quotePrefix="1" applyFont="1" applyFill="1" applyBorder="1" applyAlignment="1">
      <alignment vertical="center"/>
    </xf>
    <xf numFmtId="1" fontId="27" fillId="82" borderId="10" xfId="0" quotePrefix="1" applyNumberFormat="1" applyFont="1" applyFill="1" applyBorder="1" applyAlignment="1">
      <alignment horizontal="left"/>
    </xf>
    <xf numFmtId="0" fontId="2" fillId="82" borderId="14" xfId="0" quotePrefix="1" applyFont="1" applyFill="1" applyBorder="1" applyAlignment="1">
      <alignment horizontal="center" vertical="center"/>
    </xf>
    <xf numFmtId="0" fontId="27" fillId="82" borderId="12" xfId="0" applyFont="1" applyFill="1" applyBorder="1" applyAlignment="1">
      <alignment vertical="center"/>
    </xf>
    <xf numFmtId="0" fontId="27" fillId="82" borderId="12" xfId="0" applyFont="1" applyFill="1" applyBorder="1"/>
    <xf numFmtId="0" fontId="27" fillId="82" borderId="12" xfId="0" applyFont="1" applyFill="1" applyBorder="1" applyAlignment="1">
      <alignment horizontal="left"/>
    </xf>
    <xf numFmtId="0" fontId="27" fillId="82" borderId="24" xfId="0" quotePrefix="1" applyFont="1" applyFill="1" applyBorder="1" applyAlignment="1">
      <alignment horizontal="center"/>
    </xf>
    <xf numFmtId="0" fontId="2" fillId="82" borderId="20" xfId="0" quotePrefix="1" applyFont="1" applyFill="1" applyBorder="1" applyAlignment="1">
      <alignment vertical="center"/>
    </xf>
    <xf numFmtId="0" fontId="27" fillId="82" borderId="0" xfId="0" applyFont="1" applyFill="1" applyAlignment="1">
      <alignment horizontal="center"/>
    </xf>
    <xf numFmtId="49" fontId="2" fillId="28" borderId="10" xfId="0" applyNumberFormat="1" applyFont="1" applyFill="1" applyBorder="1" applyAlignment="1">
      <alignment horizontal="center" vertical="center" shrinkToFit="1"/>
    </xf>
    <xf numFmtId="1" fontId="27" fillId="28" borderId="10" xfId="0" applyNumberFormat="1" applyFont="1" applyFill="1" applyBorder="1" applyAlignment="1">
      <alignment horizontal="left"/>
    </xf>
    <xf numFmtId="1" fontId="27" fillId="28" borderId="15" xfId="0" applyNumberFormat="1" applyFont="1" applyFill="1" applyBorder="1" applyAlignment="1">
      <alignment horizontal="center"/>
    </xf>
    <xf numFmtId="0" fontId="27" fillId="28" borderId="14" xfId="0" quotePrefix="1" applyFont="1" applyFill="1" applyBorder="1" applyAlignment="1">
      <alignment horizontal="center"/>
    </xf>
    <xf numFmtId="0" fontId="27" fillId="28" borderId="16" xfId="0" quotePrefix="1" applyFont="1" applyFill="1" applyBorder="1" applyAlignment="1">
      <alignment horizontal="center"/>
    </xf>
    <xf numFmtId="1" fontId="27" fillId="28" borderId="16" xfId="0" applyNumberFormat="1" applyFont="1" applyFill="1" applyBorder="1" applyAlignment="1">
      <alignment horizontal="center"/>
    </xf>
    <xf numFmtId="1" fontId="27" fillId="28" borderId="16" xfId="0" applyNumberFormat="1" applyFont="1" applyFill="1" applyBorder="1" applyAlignment="1">
      <alignment horizontal="left"/>
    </xf>
    <xf numFmtId="1" fontId="27" fillId="28" borderId="17" xfId="0" applyNumberFormat="1" applyFont="1" applyFill="1" applyBorder="1" applyAlignment="1">
      <alignment horizontal="center"/>
    </xf>
    <xf numFmtId="0" fontId="2" fillId="82" borderId="18" xfId="0" applyFont="1" applyFill="1" applyBorder="1" applyAlignment="1">
      <alignment vertical="center"/>
    </xf>
    <xf numFmtId="0" fontId="2" fillId="82" borderId="19" xfId="0" applyFont="1" applyFill="1" applyBorder="1" applyAlignment="1">
      <alignment vertical="center"/>
    </xf>
    <xf numFmtId="0" fontId="27" fillId="82" borderId="0" xfId="0" applyFont="1" applyFill="1" applyAlignment="1">
      <alignment horizontal="left"/>
    </xf>
    <xf numFmtId="0" fontId="27" fillId="82" borderId="19" xfId="0" applyFont="1" applyFill="1" applyBorder="1" applyAlignment="1">
      <alignment horizontal="center"/>
    </xf>
    <xf numFmtId="0" fontId="27" fillId="82" borderId="19" xfId="0" applyFont="1" applyFill="1" applyBorder="1"/>
    <xf numFmtId="0" fontId="27" fillId="82" borderId="19" xfId="0" quotePrefix="1" applyFont="1" applyFill="1" applyBorder="1" applyAlignment="1">
      <alignment horizontal="center"/>
    </xf>
    <xf numFmtId="0" fontId="2" fillId="28" borderId="18" xfId="0" applyFont="1" applyFill="1" applyBorder="1" applyAlignment="1">
      <alignment vertical="center"/>
    </xf>
    <xf numFmtId="0" fontId="2" fillId="28" borderId="19" xfId="0" applyFont="1" applyFill="1" applyBorder="1" applyAlignment="1">
      <alignment vertical="center"/>
    </xf>
    <xf numFmtId="0" fontId="2" fillId="28" borderId="15" xfId="0" applyFont="1" applyFill="1" applyBorder="1" applyAlignment="1">
      <alignment horizontal="center" vertical="center"/>
    </xf>
    <xf numFmtId="0" fontId="2" fillId="28" borderId="20" xfId="0" applyFont="1" applyFill="1" applyBorder="1" applyAlignment="1">
      <alignment vertical="center"/>
    </xf>
    <xf numFmtId="0" fontId="27" fillId="82" borderId="16" xfId="0" quotePrefix="1" applyFont="1" applyFill="1" applyBorder="1" applyAlignment="1">
      <alignment horizontal="center"/>
    </xf>
    <xf numFmtId="0" fontId="27" fillId="82" borderId="17" xfId="0" quotePrefix="1" applyFont="1" applyFill="1" applyBorder="1" applyAlignment="1">
      <alignment horizontal="center"/>
    </xf>
    <xf numFmtId="0" fontId="2" fillId="28" borderId="16" xfId="0" applyFont="1" applyFill="1" applyBorder="1" applyAlignment="1">
      <alignment horizontal="center"/>
    </xf>
    <xf numFmtId="0" fontId="2" fillId="28" borderId="17" xfId="0" quotePrefix="1" applyFont="1" applyFill="1" applyBorder="1" applyAlignment="1">
      <alignment horizontal="center" vertical="center"/>
    </xf>
    <xf numFmtId="0" fontId="27" fillId="28" borderId="17" xfId="0" applyFont="1" applyFill="1" applyBorder="1"/>
    <xf numFmtId="0" fontId="27" fillId="28" borderId="18" xfId="0" applyFont="1" applyFill="1" applyBorder="1" applyAlignment="1">
      <alignment horizontal="center" vertical="center"/>
    </xf>
    <xf numFmtId="0" fontId="27" fillId="28" borderId="18" xfId="0" applyFont="1" applyFill="1" applyBorder="1" applyAlignment="1">
      <alignment horizontal="left" vertical="center"/>
    </xf>
    <xf numFmtId="0" fontId="27" fillId="28" borderId="0" xfId="0" applyFont="1" applyFill="1" applyAlignment="1">
      <alignment horizontal="center" vertical="center"/>
    </xf>
    <xf numFmtId="1" fontId="2" fillId="28" borderId="19" xfId="0" quotePrefix="1" applyNumberFormat="1" applyFont="1" applyFill="1" applyBorder="1" applyAlignment="1">
      <alignment vertical="center"/>
    </xf>
    <xf numFmtId="0" fontId="27" fillId="28" borderId="15" xfId="0" applyFont="1" applyFill="1" applyBorder="1" applyAlignment="1">
      <alignment horizontal="center" vertical="center"/>
    </xf>
    <xf numFmtId="1" fontId="2" fillId="28" borderId="20" xfId="0" quotePrefix="1" applyNumberFormat="1" applyFont="1" applyFill="1" applyBorder="1" applyAlignment="1">
      <alignment vertical="center"/>
    </xf>
    <xf numFmtId="1" fontId="27" fillId="28" borderId="16" xfId="0" quotePrefix="1" applyNumberFormat="1" applyFont="1" applyFill="1" applyBorder="1" applyAlignment="1">
      <alignment horizontal="left"/>
    </xf>
    <xf numFmtId="1" fontId="2" fillId="28" borderId="14" xfId="0" quotePrefix="1" applyNumberFormat="1" applyFont="1" applyFill="1" applyBorder="1" applyAlignment="1">
      <alignment horizontal="center" vertical="center"/>
    </xf>
    <xf numFmtId="49" fontId="2" fillId="28" borderId="13" xfId="0" applyNumberFormat="1" applyFont="1" applyFill="1" applyBorder="1" applyAlignment="1">
      <alignment horizontal="center" vertical="center" shrinkToFit="1"/>
    </xf>
    <xf numFmtId="0" fontId="27" fillId="28" borderId="0" xfId="0" applyFont="1" applyFill="1"/>
    <xf numFmtId="0" fontId="27" fillId="28" borderId="20" xfId="0" applyFont="1" applyFill="1" applyBorder="1"/>
    <xf numFmtId="0" fontId="27" fillId="28" borderId="20" xfId="0" applyFont="1" applyFill="1" applyBorder="1" applyAlignment="1">
      <alignment horizontal="left"/>
    </xf>
    <xf numFmtId="0" fontId="27" fillId="28" borderId="30" xfId="0" applyFont="1" applyFill="1" applyBorder="1" applyAlignment="1">
      <alignment horizontal="center"/>
    </xf>
    <xf numFmtId="0" fontId="27" fillId="28" borderId="24" xfId="0" applyFont="1" applyFill="1" applyBorder="1" applyAlignment="1">
      <alignment horizontal="center"/>
    </xf>
    <xf numFmtId="1" fontId="27" fillId="28" borderId="15" xfId="0" quotePrefix="1" applyNumberFormat="1" applyFont="1" applyFill="1" applyBorder="1" applyAlignment="1">
      <alignment horizontal="center"/>
    </xf>
    <xf numFmtId="1" fontId="27" fillId="28" borderId="13" xfId="0" quotePrefix="1" applyNumberFormat="1" applyFont="1" applyFill="1" applyBorder="1" applyAlignment="1">
      <alignment horizontal="left"/>
    </xf>
    <xf numFmtId="0" fontId="2" fillId="28" borderId="10" xfId="0" applyFont="1" applyFill="1" applyBorder="1" applyAlignment="1">
      <alignment horizontal="center" vertical="center"/>
    </xf>
    <xf numFmtId="0" fontId="27" fillId="28" borderId="29" xfId="0" quotePrefix="1" applyFont="1" applyFill="1" applyBorder="1" applyAlignment="1">
      <alignment vertical="center"/>
    </xf>
    <xf numFmtId="0" fontId="27" fillId="28" borderId="18" xfId="0" applyFont="1" applyFill="1" applyBorder="1" applyAlignment="1">
      <alignment horizontal="center"/>
    </xf>
    <xf numFmtId="0" fontId="27" fillId="28" borderId="18" xfId="0" applyFont="1" applyFill="1" applyBorder="1"/>
    <xf numFmtId="0" fontId="27" fillId="28" borderId="18" xfId="0" quotePrefix="1" applyFont="1" applyFill="1" applyBorder="1" applyAlignment="1">
      <alignment horizontal="center"/>
    </xf>
    <xf numFmtId="0" fontId="27" fillId="28" borderId="18" xfId="0" applyFont="1" applyFill="1" applyBorder="1" applyAlignment="1">
      <alignment horizontal="left"/>
    </xf>
    <xf numFmtId="0" fontId="27" fillId="28" borderId="29" xfId="0" quotePrefix="1" applyFont="1" applyFill="1" applyBorder="1" applyAlignment="1">
      <alignment horizontal="center"/>
    </xf>
    <xf numFmtId="0" fontId="27" fillId="28" borderId="32" xfId="0" quotePrefix="1" applyFont="1" applyFill="1" applyBorder="1" applyAlignment="1">
      <alignment vertical="center"/>
    </xf>
    <xf numFmtId="0" fontId="27" fillId="28" borderId="30" xfId="0" quotePrefix="1" applyFont="1" applyFill="1" applyBorder="1" applyAlignment="1">
      <alignment vertical="center"/>
    </xf>
    <xf numFmtId="0" fontId="2" fillId="28" borderId="12" xfId="0" applyFont="1" applyFill="1" applyBorder="1" applyAlignment="1">
      <alignment horizontal="center"/>
    </xf>
    <xf numFmtId="0" fontId="2" fillId="28" borderId="24" xfId="0" applyFont="1" applyFill="1" applyBorder="1" applyAlignment="1">
      <alignment horizontal="center" vertical="center"/>
    </xf>
    <xf numFmtId="0" fontId="27" fillId="28" borderId="31" xfId="0" applyFont="1" applyFill="1" applyBorder="1" applyAlignment="1">
      <alignment horizontal="center"/>
    </xf>
    <xf numFmtId="49" fontId="2" fillId="28" borderId="16" xfId="0" applyNumberFormat="1" applyFont="1" applyFill="1" applyBorder="1" applyAlignment="1">
      <alignment horizontal="center" vertical="center" shrinkToFit="1"/>
    </xf>
    <xf numFmtId="1" fontId="27" fillId="82" borderId="10" xfId="0" applyNumberFormat="1" applyFont="1" applyFill="1" applyBorder="1" applyAlignment="1">
      <alignment horizontal="center"/>
    </xf>
    <xf numFmtId="1" fontId="27" fillId="82" borderId="10" xfId="0" applyNumberFormat="1" applyFont="1" applyFill="1" applyBorder="1" applyAlignment="1">
      <alignment horizontal="left"/>
    </xf>
    <xf numFmtId="1" fontId="27" fillId="82" borderId="15" xfId="0" applyNumberFormat="1" applyFont="1" applyFill="1" applyBorder="1" applyAlignment="1">
      <alignment horizontal="center"/>
    </xf>
    <xf numFmtId="1" fontId="27" fillId="82" borderId="13" xfId="0" applyNumberFormat="1" applyFont="1" applyFill="1" applyBorder="1" applyAlignment="1">
      <alignment horizontal="left"/>
    </xf>
    <xf numFmtId="0" fontId="2" fillId="82" borderId="14" xfId="0" applyFont="1" applyFill="1" applyBorder="1" applyAlignment="1">
      <alignment horizontal="center" vertical="center"/>
    </xf>
    <xf numFmtId="1" fontId="2" fillId="82" borderId="18" xfId="0" quotePrefix="1" applyNumberFormat="1" applyFont="1" applyFill="1" applyBorder="1" applyAlignment="1">
      <alignment vertical="center"/>
    </xf>
    <xf numFmtId="0" fontId="27" fillId="82" borderId="10" xfId="0" applyFont="1" applyFill="1" applyBorder="1" applyAlignment="1">
      <alignment horizontal="center" vertical="center"/>
    </xf>
    <xf numFmtId="0" fontId="27" fillId="82" borderId="18" xfId="0" applyFont="1" applyFill="1" applyBorder="1" applyAlignment="1">
      <alignment horizontal="center" vertical="top"/>
    </xf>
    <xf numFmtId="0" fontId="27" fillId="82" borderId="10" xfId="0" applyFont="1" applyFill="1" applyBorder="1" applyAlignment="1">
      <alignment horizontal="left" vertical="center" wrapText="1"/>
    </xf>
    <xf numFmtId="0" fontId="27" fillId="82" borderId="15" xfId="0" quotePrefix="1" applyFont="1" applyFill="1" applyBorder="1" applyAlignment="1">
      <alignment horizontal="center" vertical="center" wrapText="1"/>
    </xf>
    <xf numFmtId="0" fontId="2" fillId="82" borderId="16" xfId="0" applyFont="1" applyFill="1" applyBorder="1" applyAlignment="1">
      <alignment horizontal="center"/>
    </xf>
    <xf numFmtId="1" fontId="2" fillId="82" borderId="17" xfId="0" quotePrefix="1" applyNumberFormat="1" applyFont="1" applyFill="1" applyBorder="1" applyAlignment="1">
      <alignment horizontal="center" vertical="center"/>
    </xf>
    <xf numFmtId="0" fontId="27" fillId="82" borderId="24" xfId="0" applyFont="1" applyFill="1" applyBorder="1" applyAlignment="1">
      <alignment horizontal="center"/>
    </xf>
    <xf numFmtId="1" fontId="27" fillId="82" borderId="14" xfId="0" applyNumberFormat="1" applyFont="1" applyFill="1" applyBorder="1" applyAlignment="1">
      <alignment horizontal="center"/>
    </xf>
    <xf numFmtId="1" fontId="27" fillId="82" borderId="10" xfId="0" quotePrefix="1" applyNumberFormat="1" applyFont="1" applyFill="1" applyBorder="1" applyAlignment="1">
      <alignment horizontal="center"/>
    </xf>
    <xf numFmtId="0" fontId="2" fillId="82" borderId="20" xfId="0" applyFont="1" applyFill="1" applyBorder="1" applyAlignment="1">
      <alignment vertical="center"/>
    </xf>
    <xf numFmtId="1" fontId="27" fillId="82" borderId="16" xfId="0" quotePrefix="1" applyNumberFormat="1" applyFont="1" applyFill="1" applyBorder="1" applyAlignment="1">
      <alignment horizontal="center"/>
    </xf>
    <xf numFmtId="0" fontId="2" fillId="82" borderId="17" xfId="0" quotePrefix="1" applyFont="1" applyFill="1" applyBorder="1" applyAlignment="1">
      <alignment horizontal="center" vertical="center"/>
    </xf>
    <xf numFmtId="1" fontId="2" fillId="82" borderId="19" xfId="0" quotePrefix="1" applyNumberFormat="1" applyFont="1" applyFill="1" applyBorder="1" applyAlignment="1">
      <alignment vertical="center"/>
    </xf>
    <xf numFmtId="0" fontId="27" fillId="82" borderId="0" xfId="0" applyFont="1" applyFill="1"/>
    <xf numFmtId="1" fontId="2" fillId="82" borderId="15" xfId="0" quotePrefix="1" applyNumberFormat="1" applyFont="1" applyFill="1" applyBorder="1" applyAlignment="1">
      <alignment horizontal="center" vertical="center"/>
    </xf>
    <xf numFmtId="0" fontId="27" fillId="82" borderId="15" xfId="0" applyFont="1" applyFill="1" applyBorder="1"/>
    <xf numFmtId="1" fontId="2" fillId="82" borderId="20" xfId="0" quotePrefix="1" applyNumberFormat="1" applyFont="1" applyFill="1" applyBorder="1" applyAlignment="1">
      <alignment vertical="center"/>
    </xf>
    <xf numFmtId="0" fontId="27" fillId="82" borderId="12" xfId="0" quotePrefix="1" applyFont="1" applyFill="1" applyBorder="1" applyAlignment="1">
      <alignment horizontal="center"/>
    </xf>
    <xf numFmtId="0" fontId="2" fillId="82" borderId="12" xfId="0" applyFont="1" applyFill="1" applyBorder="1" applyAlignment="1">
      <alignment horizontal="center"/>
    </xf>
    <xf numFmtId="1" fontId="27" fillId="82" borderId="12" xfId="0" quotePrefix="1" applyNumberFormat="1" applyFont="1" applyFill="1" applyBorder="1" applyAlignment="1">
      <alignment horizontal="left"/>
    </xf>
    <xf numFmtId="1" fontId="2" fillId="82" borderId="24" xfId="0" quotePrefix="1" applyNumberFormat="1" applyFont="1" applyFill="1" applyBorder="1" applyAlignment="1">
      <alignment horizontal="center" vertical="center"/>
    </xf>
    <xf numFmtId="0" fontId="27" fillId="82" borderId="11" xfId="0" applyFont="1" applyFill="1" applyBorder="1"/>
    <xf numFmtId="0" fontId="27" fillId="82" borderId="11" xfId="0" applyFont="1" applyFill="1" applyBorder="1" applyAlignment="1">
      <alignment vertical="center"/>
    </xf>
    <xf numFmtId="0" fontId="27" fillId="82" borderId="11" xfId="0" applyFont="1" applyFill="1" applyBorder="1" applyAlignment="1">
      <alignment horizontal="center"/>
    </xf>
    <xf numFmtId="0" fontId="27" fillId="82" borderId="11" xfId="0" applyFont="1" applyFill="1" applyBorder="1" applyAlignment="1">
      <alignment horizontal="left"/>
    </xf>
    <xf numFmtId="0" fontId="27" fillId="82" borderId="25" xfId="0" applyFont="1" applyFill="1" applyBorder="1" applyAlignment="1">
      <alignment horizontal="center"/>
    </xf>
    <xf numFmtId="0" fontId="27" fillId="82" borderId="0" xfId="0" applyFont="1" applyFill="1" applyAlignment="1">
      <alignment horizontal="center" vertical="center"/>
    </xf>
    <xf numFmtId="0" fontId="27" fillId="82" borderId="0" xfId="0" applyFont="1" applyFill="1" applyAlignment="1">
      <alignment vertical="center"/>
    </xf>
    <xf numFmtId="49" fontId="2" fillId="82" borderId="13" xfId="0" applyNumberFormat="1" applyFont="1" applyFill="1" applyBorder="1" applyAlignment="1">
      <alignment horizontal="center" vertical="center" shrinkToFit="1"/>
    </xf>
    <xf numFmtId="1" fontId="27" fillId="82" borderId="14" xfId="0" quotePrefix="1" applyNumberFormat="1" applyFont="1" applyFill="1" applyBorder="1" applyAlignment="1">
      <alignment horizontal="center"/>
    </xf>
    <xf numFmtId="1" fontId="27" fillId="82" borderId="12" xfId="0" applyNumberFormat="1" applyFont="1" applyFill="1" applyBorder="1" applyAlignment="1">
      <alignment horizontal="left"/>
    </xf>
    <xf numFmtId="1" fontId="27" fillId="82" borderId="24" xfId="0" quotePrefix="1" applyNumberFormat="1" applyFont="1" applyFill="1" applyBorder="1" applyAlignment="1">
      <alignment horizontal="center"/>
    </xf>
    <xf numFmtId="0" fontId="30" fillId="82" borderId="10" xfId="0" applyFont="1" applyFill="1" applyBorder="1"/>
    <xf numFmtId="0" fontId="30" fillId="82" borderId="10" xfId="0" applyFont="1" applyFill="1" applyBorder="1" applyAlignment="1">
      <alignment vertical="center"/>
    </xf>
    <xf numFmtId="0" fontId="30" fillId="82" borderId="10" xfId="0" applyFont="1" applyFill="1" applyBorder="1" applyAlignment="1">
      <alignment horizontal="center"/>
    </xf>
    <xf numFmtId="0" fontId="30" fillId="82" borderId="12" xfId="0" applyFont="1" applyFill="1" applyBorder="1" applyAlignment="1">
      <alignment horizontal="center"/>
    </xf>
    <xf numFmtId="0" fontId="30" fillId="82" borderId="10" xfId="0" applyFont="1" applyFill="1" applyBorder="1" applyAlignment="1">
      <alignment horizontal="left"/>
    </xf>
    <xf numFmtId="0" fontId="30" fillId="82" borderId="15" xfId="0" applyFont="1" applyFill="1" applyBorder="1" applyAlignment="1">
      <alignment horizontal="center"/>
    </xf>
    <xf numFmtId="49" fontId="2" fillId="82" borderId="20" xfId="0" applyNumberFormat="1" applyFont="1" applyFill="1" applyBorder="1" applyAlignment="1">
      <alignment horizontal="center" vertical="center" shrinkToFit="1"/>
    </xf>
    <xf numFmtId="0" fontId="2" fillId="82" borderId="30" xfId="0" quotePrefix="1" applyFont="1" applyFill="1" applyBorder="1" applyAlignment="1">
      <alignment horizontal="center" vertical="center"/>
    </xf>
    <xf numFmtId="1" fontId="27" fillId="82" borderId="15" xfId="0" quotePrefix="1" applyNumberFormat="1" applyFont="1" applyFill="1" applyBorder="1" applyAlignment="1">
      <alignment horizontal="center"/>
    </xf>
    <xf numFmtId="0" fontId="28" fillId="82" borderId="16" xfId="0" applyFont="1" applyFill="1" applyBorder="1"/>
    <xf numFmtId="0" fontId="27" fillId="82" borderId="29" xfId="0" applyFont="1" applyFill="1" applyBorder="1" applyAlignment="1">
      <alignment vertical="center"/>
    </xf>
    <xf numFmtId="0" fontId="27" fillId="82" borderId="21" xfId="0" quotePrefix="1" applyFont="1" applyFill="1" applyBorder="1" applyAlignment="1">
      <alignment vertical="center"/>
    </xf>
    <xf numFmtId="0" fontId="27" fillId="82" borderId="32" xfId="0" applyFont="1" applyFill="1" applyBorder="1" applyAlignment="1">
      <alignment vertical="center"/>
    </xf>
    <xf numFmtId="0" fontId="27" fillId="82" borderId="22" xfId="0" quotePrefix="1" applyFont="1" applyFill="1" applyBorder="1" applyAlignment="1">
      <alignment vertical="center"/>
    </xf>
    <xf numFmtId="0" fontId="27" fillId="82" borderId="30" xfId="0" applyFont="1" applyFill="1" applyBorder="1" applyAlignment="1">
      <alignment vertical="center"/>
    </xf>
    <xf numFmtId="0" fontId="27" fillId="82" borderId="23" xfId="0" quotePrefix="1" applyFont="1" applyFill="1" applyBorder="1" applyAlignment="1">
      <alignment vertical="center"/>
    </xf>
    <xf numFmtId="0" fontId="27" fillId="82" borderId="26" xfId="0" quotePrefix="1" applyFont="1" applyFill="1" applyBorder="1" applyAlignment="1">
      <alignment vertical="center"/>
    </xf>
    <xf numFmtId="0" fontId="22" fillId="82" borderId="21" xfId="107" applyFont="1" applyFill="1" applyBorder="1" applyAlignment="1" applyProtection="1">
      <alignment vertical="center"/>
    </xf>
    <xf numFmtId="0" fontId="27" fillId="82" borderId="29" xfId="0" quotePrefix="1" applyFont="1" applyFill="1" applyBorder="1" applyAlignment="1">
      <alignment vertical="center"/>
    </xf>
    <xf numFmtId="0" fontId="27" fillId="82" borderId="18" xfId="0" applyFont="1" applyFill="1" applyBorder="1" applyAlignment="1">
      <alignment horizontal="center"/>
    </xf>
    <xf numFmtId="0" fontId="27" fillId="82" borderId="18" xfId="0" applyFont="1" applyFill="1" applyBorder="1"/>
    <xf numFmtId="0" fontId="2" fillId="82" borderId="18" xfId="0" applyFont="1" applyFill="1" applyBorder="1" applyAlignment="1">
      <alignment horizontal="center"/>
    </xf>
    <xf numFmtId="0" fontId="27" fillId="82" borderId="29" xfId="0" quotePrefix="1" applyFont="1" applyFill="1" applyBorder="1" applyAlignment="1">
      <alignment horizontal="center"/>
    </xf>
    <xf numFmtId="0" fontId="27" fillId="82" borderId="27" xfId="0" quotePrefix="1" applyFont="1" applyFill="1" applyBorder="1" applyAlignment="1">
      <alignment vertical="center"/>
    </xf>
    <xf numFmtId="0" fontId="22" fillId="82" borderId="22" xfId="107" applyFont="1" applyFill="1" applyBorder="1" applyAlignment="1" applyProtection="1">
      <alignment vertical="center"/>
    </xf>
    <xf numFmtId="0" fontId="27" fillId="82" borderId="32" xfId="0" quotePrefix="1" applyFont="1" applyFill="1" applyBorder="1" applyAlignment="1">
      <alignment vertical="center"/>
    </xf>
    <xf numFmtId="0" fontId="27" fillId="82" borderId="28" xfId="0" quotePrefix="1" applyFont="1" applyFill="1" applyBorder="1" applyAlignment="1">
      <alignment vertical="center"/>
    </xf>
    <xf numFmtId="0" fontId="22" fillId="82" borderId="23" xfId="107" applyFont="1" applyFill="1" applyBorder="1" applyAlignment="1" applyProtection="1">
      <alignment vertical="center"/>
    </xf>
    <xf numFmtId="0" fontId="27" fillId="82" borderId="30" xfId="0" quotePrefix="1" applyFont="1" applyFill="1" applyBorder="1" applyAlignment="1">
      <alignment vertical="center"/>
    </xf>
    <xf numFmtId="0" fontId="27" fillId="0" borderId="0" xfId="0" applyFont="1" applyAlignment="1">
      <alignment horizontal="center" vertical="top"/>
    </xf>
    <xf numFmtId="0" fontId="32" fillId="0" borderId="0" xfId="0" applyFont="1" applyAlignment="1">
      <alignment horizontal="left" vertical="center"/>
    </xf>
    <xf numFmtId="0" fontId="30" fillId="82" borderId="15" xfId="0" quotePrefix="1" applyFont="1" applyFill="1" applyBorder="1" applyAlignment="1">
      <alignment horizontal="center"/>
    </xf>
    <xf numFmtId="0" fontId="33" fillId="28" borderId="10" xfId="0" applyFont="1" applyFill="1" applyBorder="1" applyAlignment="1">
      <alignment horizontal="center"/>
    </xf>
    <xf numFmtId="0" fontId="30" fillId="28" borderId="10" xfId="0" applyFont="1" applyFill="1" applyBorder="1" applyAlignment="1">
      <alignment horizontal="left"/>
    </xf>
    <xf numFmtId="0" fontId="30" fillId="28" borderId="15" xfId="0" applyFont="1" applyFill="1" applyBorder="1" applyAlignment="1">
      <alignment horizontal="center"/>
    </xf>
    <xf numFmtId="0" fontId="27" fillId="82" borderId="33" xfId="0" quotePrefix="1" applyFont="1" applyFill="1" applyBorder="1" applyAlignment="1">
      <alignment horizontal="center"/>
    </xf>
    <xf numFmtId="0" fontId="27" fillId="82" borderId="34" xfId="0" quotePrefix="1" applyFont="1" applyFill="1" applyBorder="1" applyAlignment="1">
      <alignment horizontal="center"/>
    </xf>
    <xf numFmtId="0" fontId="27" fillId="82" borderId="35" xfId="0" applyFont="1" applyFill="1" applyBorder="1" applyAlignment="1">
      <alignment horizontal="center"/>
    </xf>
    <xf numFmtId="0" fontId="27" fillId="82" borderId="34" xfId="0" applyFont="1" applyFill="1" applyBorder="1" applyAlignment="1">
      <alignment horizontal="center"/>
    </xf>
    <xf numFmtId="0" fontId="27" fillId="82" borderId="36" xfId="0" applyFont="1" applyFill="1" applyBorder="1" applyAlignment="1">
      <alignment horizontal="center"/>
    </xf>
    <xf numFmtId="0" fontId="33" fillId="82" borderId="10" xfId="0" applyFont="1" applyFill="1" applyBorder="1" applyAlignment="1">
      <alignment horizontal="center"/>
    </xf>
    <xf numFmtId="0" fontId="33" fillId="82" borderId="15" xfId="0" quotePrefix="1" applyFont="1" applyFill="1" applyBorder="1" applyAlignment="1">
      <alignment horizontal="center" vertical="center"/>
    </xf>
    <xf numFmtId="0" fontId="30" fillId="28" borderId="10" xfId="0" applyFont="1" applyFill="1" applyBorder="1" applyAlignment="1">
      <alignment vertical="center"/>
    </xf>
    <xf numFmtId="0" fontId="33" fillId="28" borderId="15" xfId="0" quotePrefix="1" applyFont="1" applyFill="1" applyBorder="1" applyAlignment="1">
      <alignment horizontal="center" vertical="center"/>
    </xf>
    <xf numFmtId="0" fontId="2" fillId="28" borderId="29" xfId="0" quotePrefix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7" fillId="49" borderId="10" xfId="0" applyFont="1" applyFill="1" applyBorder="1" applyAlignment="1">
      <alignment horizontal="center"/>
    </xf>
    <xf numFmtId="0" fontId="27" fillId="25" borderId="21" xfId="0" applyFont="1" applyFill="1" applyBorder="1" applyAlignment="1">
      <alignment vertical="center"/>
    </xf>
    <xf numFmtId="0" fontId="27" fillId="25" borderId="18" xfId="0" applyFont="1" applyFill="1" applyBorder="1" applyAlignment="1">
      <alignment vertical="center"/>
    </xf>
    <xf numFmtId="0" fontId="27" fillId="25" borderId="18" xfId="0" quotePrefix="1" applyFont="1" applyFill="1" applyBorder="1" applyAlignment="1">
      <alignment vertical="center"/>
    </xf>
    <xf numFmtId="0" fontId="22" fillId="25" borderId="18" xfId="107" applyFont="1" applyFill="1" applyBorder="1" applyAlignment="1" applyProtection="1">
      <alignment vertical="center"/>
    </xf>
    <xf numFmtId="0" fontId="27" fillId="25" borderId="13" xfId="0" applyFont="1" applyFill="1" applyBorder="1"/>
    <xf numFmtId="0" fontId="27" fillId="25" borderId="13" xfId="0" applyFont="1" applyFill="1" applyBorder="1" applyAlignment="1">
      <alignment vertical="center"/>
    </xf>
    <xf numFmtId="0" fontId="27" fillId="25" borderId="13" xfId="0" applyFont="1" applyFill="1" applyBorder="1" applyAlignment="1">
      <alignment horizontal="center"/>
    </xf>
    <xf numFmtId="0" fontId="27" fillId="25" borderId="13" xfId="0" applyFont="1" applyFill="1" applyBorder="1" applyAlignment="1">
      <alignment horizontal="left"/>
    </xf>
    <xf numFmtId="0" fontId="27" fillId="25" borderId="14" xfId="0" applyFont="1" applyFill="1" applyBorder="1" applyAlignment="1">
      <alignment horizontal="center"/>
    </xf>
    <xf numFmtId="0" fontId="27" fillId="25" borderId="22" xfId="0" applyFont="1" applyFill="1" applyBorder="1" applyAlignment="1">
      <alignment vertical="center"/>
    </xf>
    <xf numFmtId="0" fontId="27" fillId="25" borderId="19" xfId="0" applyFont="1" applyFill="1" applyBorder="1" applyAlignment="1">
      <alignment vertical="center"/>
    </xf>
    <xf numFmtId="0" fontId="27" fillId="25" borderId="19" xfId="0" quotePrefix="1" applyFont="1" applyFill="1" applyBorder="1" applyAlignment="1">
      <alignment vertical="center"/>
    </xf>
    <xf numFmtId="0" fontId="22" fillId="25" borderId="19" xfId="107" applyFont="1" applyFill="1" applyBorder="1" applyAlignment="1" applyProtection="1">
      <alignment vertical="center"/>
    </xf>
    <xf numFmtId="0" fontId="27" fillId="25" borderId="10" xfId="0" applyFont="1" applyFill="1" applyBorder="1"/>
    <xf numFmtId="0" fontId="27" fillId="25" borderId="10" xfId="0" applyFont="1" applyFill="1" applyBorder="1" applyAlignment="1">
      <alignment vertical="center"/>
    </xf>
    <xf numFmtId="0" fontId="27" fillId="25" borderId="10" xfId="0" applyFont="1" applyFill="1" applyBorder="1" applyAlignment="1">
      <alignment horizontal="center"/>
    </xf>
    <xf numFmtId="0" fontId="27" fillId="25" borderId="12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left"/>
    </xf>
    <xf numFmtId="0" fontId="27" fillId="25" borderId="15" xfId="0" applyFont="1" applyFill="1" applyBorder="1" applyAlignment="1">
      <alignment horizontal="center"/>
    </xf>
    <xf numFmtId="0" fontId="27" fillId="25" borderId="15" xfId="0" applyFont="1" applyFill="1" applyBorder="1"/>
    <xf numFmtId="0" fontId="2" fillId="25" borderId="10" xfId="0" applyFont="1" applyFill="1" applyBorder="1" applyAlignment="1">
      <alignment horizontal="center"/>
    </xf>
    <xf numFmtId="0" fontId="2" fillId="25" borderId="15" xfId="0" quotePrefix="1" applyFont="1" applyFill="1" applyBorder="1" applyAlignment="1">
      <alignment horizontal="center" vertical="center"/>
    </xf>
    <xf numFmtId="0" fontId="27" fillId="25" borderId="15" xfId="0" quotePrefix="1" applyFont="1" applyFill="1" applyBorder="1" applyAlignment="1">
      <alignment horizontal="center"/>
    </xf>
    <xf numFmtId="49" fontId="2" fillId="25" borderId="10" xfId="0" applyNumberFormat="1" applyFont="1" applyFill="1" applyBorder="1" applyAlignment="1">
      <alignment horizontal="center" vertical="center" shrinkToFit="1"/>
    </xf>
    <xf numFmtId="0" fontId="27" fillId="25" borderId="23" xfId="0" applyFont="1" applyFill="1" applyBorder="1" applyAlignment="1">
      <alignment vertical="center"/>
    </xf>
    <xf numFmtId="0" fontId="27" fillId="25" borderId="20" xfId="0" applyFont="1" applyFill="1" applyBorder="1" applyAlignment="1">
      <alignment vertical="center"/>
    </xf>
    <xf numFmtId="0" fontId="27" fillId="25" borderId="20" xfId="0" quotePrefix="1" applyFont="1" applyFill="1" applyBorder="1" applyAlignment="1">
      <alignment vertical="center"/>
    </xf>
    <xf numFmtId="0" fontId="22" fillId="25" borderId="20" xfId="107" applyFont="1" applyFill="1" applyBorder="1" applyAlignment="1" applyProtection="1">
      <alignment vertical="center"/>
    </xf>
    <xf numFmtId="0" fontId="27" fillId="25" borderId="16" xfId="0" applyFont="1" applyFill="1" applyBorder="1"/>
    <xf numFmtId="0" fontId="27" fillId="25" borderId="16" xfId="0" applyFont="1" applyFill="1" applyBorder="1" applyAlignment="1">
      <alignment vertical="center"/>
    </xf>
    <xf numFmtId="0" fontId="27" fillId="25" borderId="16" xfId="0" applyFont="1" applyFill="1" applyBorder="1" applyAlignment="1">
      <alignment horizontal="center"/>
    </xf>
    <xf numFmtId="0" fontId="27" fillId="25" borderId="20" xfId="0" applyFont="1" applyFill="1" applyBorder="1" applyAlignment="1">
      <alignment horizontal="center"/>
    </xf>
    <xf numFmtId="0" fontId="27" fillId="25" borderId="16" xfId="0" quotePrefix="1" applyFont="1" applyFill="1" applyBorder="1" applyAlignment="1">
      <alignment horizontal="center"/>
    </xf>
    <xf numFmtId="0" fontId="27" fillId="25" borderId="17" xfId="0" applyFont="1" applyFill="1" applyBorder="1"/>
    <xf numFmtId="0" fontId="30" fillId="82" borderId="13" xfId="0" applyFont="1" applyFill="1" applyBorder="1" applyAlignment="1">
      <alignment horizontal="left"/>
    </xf>
    <xf numFmtId="0" fontId="30" fillId="82" borderId="14" xfId="0" quotePrefix="1" applyFont="1" applyFill="1" applyBorder="1" applyAlignment="1">
      <alignment horizontal="center"/>
    </xf>
    <xf numFmtId="0" fontId="30" fillId="28" borderId="15" xfId="0" quotePrefix="1" applyFont="1" applyFill="1" applyBorder="1" applyAlignment="1">
      <alignment horizontal="center"/>
    </xf>
    <xf numFmtId="0" fontId="30" fillId="28" borderId="13" xfId="0" applyFont="1" applyFill="1" applyBorder="1" applyAlignment="1">
      <alignment horizontal="center"/>
    </xf>
    <xf numFmtId="0" fontId="30" fillId="28" borderId="13" xfId="0" applyFont="1" applyFill="1" applyBorder="1"/>
    <xf numFmtId="0" fontId="30" fillId="28" borderId="14" xfId="0" quotePrefix="1" applyFont="1" applyFill="1" applyBorder="1" applyAlignment="1">
      <alignment horizontal="center"/>
    </xf>
    <xf numFmtId="0" fontId="30" fillId="82" borderId="13" xfId="0" applyFont="1" applyFill="1" applyBorder="1" applyAlignment="1">
      <alignment horizontal="center"/>
    </xf>
    <xf numFmtId="0" fontId="30" fillId="82" borderId="14" xfId="0" applyFont="1" applyFill="1" applyBorder="1" applyAlignment="1">
      <alignment horizontal="center"/>
    </xf>
    <xf numFmtId="0" fontId="30" fillId="28" borderId="10" xfId="0" applyFont="1" applyFill="1" applyBorder="1" applyAlignment="1">
      <alignment horizontal="center"/>
    </xf>
    <xf numFmtId="0" fontId="33" fillId="28" borderId="13" xfId="0" applyFont="1" applyFill="1" applyBorder="1" applyAlignment="1">
      <alignment horizontal="center"/>
    </xf>
    <xf numFmtId="0" fontId="30" fillId="28" borderId="13" xfId="0" applyFont="1" applyFill="1" applyBorder="1" applyAlignment="1">
      <alignment horizontal="left"/>
    </xf>
    <xf numFmtId="0" fontId="33" fillId="28" borderId="14" xfId="0" quotePrefix="1" applyFont="1" applyFill="1" applyBorder="1" applyAlignment="1">
      <alignment horizontal="center" vertical="center"/>
    </xf>
    <xf numFmtId="0" fontId="30" fillId="82" borderId="18" xfId="0" applyFont="1" applyFill="1" applyBorder="1" applyAlignment="1">
      <alignment horizontal="center" vertical="center"/>
    </xf>
    <xf numFmtId="0" fontId="30" fillId="82" borderId="18" xfId="0" applyFont="1" applyFill="1" applyBorder="1" applyAlignment="1">
      <alignment vertical="center"/>
    </xf>
    <xf numFmtId="0" fontId="30" fillId="28" borderId="15" xfId="0" quotePrefix="1" applyFont="1" applyFill="1" applyBorder="1" applyAlignment="1">
      <alignment horizontal="center" vertical="center"/>
    </xf>
    <xf numFmtId="0" fontId="27" fillId="82" borderId="37" xfId="0" applyFont="1" applyFill="1" applyBorder="1" applyAlignment="1">
      <alignment horizontal="center"/>
    </xf>
    <xf numFmtId="0" fontId="30" fillId="82" borderId="29" xfId="0" quotePrefix="1" applyFont="1" applyFill="1" applyBorder="1" applyAlignment="1">
      <alignment horizontal="center" vertical="center"/>
    </xf>
    <xf numFmtId="0" fontId="27" fillId="28" borderId="29" xfId="0" quotePrefix="1" applyFont="1" applyFill="1" applyBorder="1" applyAlignment="1">
      <alignment horizontal="center" vertical="center"/>
    </xf>
    <xf numFmtId="0" fontId="27" fillId="28" borderId="37" xfId="0" applyFont="1" applyFill="1" applyBorder="1"/>
    <xf numFmtId="0" fontId="27" fillId="28" borderId="12" xfId="0" quotePrefix="1" applyFont="1" applyFill="1" applyBorder="1" applyAlignment="1">
      <alignment vertical="center"/>
    </xf>
    <xf numFmtId="0" fontId="22" fillId="28" borderId="12" xfId="107" applyFont="1" applyFill="1" applyBorder="1" applyAlignment="1" applyProtection="1">
      <alignment vertical="center"/>
    </xf>
    <xf numFmtId="0" fontId="0" fillId="82" borderId="0" xfId="0" quotePrefix="1" applyFill="1" applyAlignment="1">
      <alignment horizontal="center"/>
    </xf>
  </cellXfs>
  <cellStyles count="153">
    <cellStyle name="20% - Accent1 2" xfId="1" xr:uid="{00000000-0005-0000-0000-000000000000}"/>
    <cellStyle name="20% - Accent1 2 2" xfId="2" xr:uid="{00000000-0005-0000-0000-000001000000}"/>
    <cellStyle name="20% - Accent1 3" xfId="3" xr:uid="{00000000-0005-0000-0000-000002000000}"/>
    <cellStyle name="20% - Accent1 3 2" xfId="4" xr:uid="{00000000-0005-0000-0000-000003000000}"/>
    <cellStyle name="20% - Accent2 2" xfId="5" xr:uid="{00000000-0005-0000-0000-000004000000}"/>
    <cellStyle name="20% - Accent2 2 2" xfId="6" xr:uid="{00000000-0005-0000-0000-000005000000}"/>
    <cellStyle name="20% - Accent2 3" xfId="7" xr:uid="{00000000-0005-0000-0000-000006000000}"/>
    <cellStyle name="20% - Accent2 3 2" xfId="8" xr:uid="{00000000-0005-0000-0000-000007000000}"/>
    <cellStyle name="20% - Accent3 2" xfId="9" xr:uid="{00000000-0005-0000-0000-000008000000}"/>
    <cellStyle name="20% - Accent3 2 2" xfId="10" xr:uid="{00000000-0005-0000-0000-000009000000}"/>
    <cellStyle name="20% - Accent3 3" xfId="11" xr:uid="{00000000-0005-0000-0000-00000A000000}"/>
    <cellStyle name="20% - Accent3 3 2" xfId="12" xr:uid="{00000000-0005-0000-0000-00000B000000}"/>
    <cellStyle name="20% - Accent4 2" xfId="13" xr:uid="{00000000-0005-0000-0000-00000C000000}"/>
    <cellStyle name="20% - Accent4 2 2" xfId="14" xr:uid="{00000000-0005-0000-0000-00000D000000}"/>
    <cellStyle name="20% - Accent4 3" xfId="15" xr:uid="{00000000-0005-0000-0000-00000E000000}"/>
    <cellStyle name="20% - Accent4 3 2" xfId="16" xr:uid="{00000000-0005-0000-0000-00000F000000}"/>
    <cellStyle name="20% - Accent5 2" xfId="17" xr:uid="{00000000-0005-0000-0000-000010000000}"/>
    <cellStyle name="20% - Accent5 2 2" xfId="18" xr:uid="{00000000-0005-0000-0000-000011000000}"/>
    <cellStyle name="20% - Accent5 3" xfId="19" xr:uid="{00000000-0005-0000-0000-000012000000}"/>
    <cellStyle name="20% - Accent5 3 2" xfId="20" xr:uid="{00000000-0005-0000-0000-000013000000}"/>
    <cellStyle name="20% - Accent6 2" xfId="21" xr:uid="{00000000-0005-0000-0000-000014000000}"/>
    <cellStyle name="20% - Accent6 2 2" xfId="22" xr:uid="{00000000-0005-0000-0000-000015000000}"/>
    <cellStyle name="20% - Accent6 3" xfId="23" xr:uid="{00000000-0005-0000-0000-000016000000}"/>
    <cellStyle name="20% - Accent6 3 2" xfId="24" xr:uid="{00000000-0005-0000-0000-000017000000}"/>
    <cellStyle name="40% - Accent1 2" xfId="25" xr:uid="{00000000-0005-0000-0000-000018000000}"/>
    <cellStyle name="40% - Accent1 2 2" xfId="26" xr:uid="{00000000-0005-0000-0000-000019000000}"/>
    <cellStyle name="40% - Accent1 3" xfId="27" xr:uid="{00000000-0005-0000-0000-00001A000000}"/>
    <cellStyle name="40% - Accent1 3 2" xfId="28" xr:uid="{00000000-0005-0000-0000-00001B000000}"/>
    <cellStyle name="40% - Accent2 2" xfId="29" xr:uid="{00000000-0005-0000-0000-00001C000000}"/>
    <cellStyle name="40% - Accent2 2 2" xfId="30" xr:uid="{00000000-0005-0000-0000-00001D000000}"/>
    <cellStyle name="40% - Accent2 3" xfId="31" xr:uid="{00000000-0005-0000-0000-00001E000000}"/>
    <cellStyle name="40% - Accent2 3 2" xfId="32" xr:uid="{00000000-0005-0000-0000-00001F000000}"/>
    <cellStyle name="40% - Accent3 2" xfId="33" xr:uid="{00000000-0005-0000-0000-000020000000}"/>
    <cellStyle name="40% - Accent3 2 2" xfId="34" xr:uid="{00000000-0005-0000-0000-000021000000}"/>
    <cellStyle name="40% - Accent3 3" xfId="35" xr:uid="{00000000-0005-0000-0000-000022000000}"/>
    <cellStyle name="40% - Accent3 3 2" xfId="36" xr:uid="{00000000-0005-0000-0000-000023000000}"/>
    <cellStyle name="40% - Accent4 2" xfId="37" xr:uid="{00000000-0005-0000-0000-000024000000}"/>
    <cellStyle name="40% - Accent4 2 2" xfId="38" xr:uid="{00000000-0005-0000-0000-000025000000}"/>
    <cellStyle name="40% - Accent4 3" xfId="39" xr:uid="{00000000-0005-0000-0000-000026000000}"/>
    <cellStyle name="40% - Accent4 3 2" xfId="40" xr:uid="{00000000-0005-0000-0000-000027000000}"/>
    <cellStyle name="40% - Accent5 2" xfId="41" xr:uid="{00000000-0005-0000-0000-000028000000}"/>
    <cellStyle name="40% - Accent5 2 2" xfId="42" xr:uid="{00000000-0005-0000-0000-000029000000}"/>
    <cellStyle name="40% - Accent5 3" xfId="43" xr:uid="{00000000-0005-0000-0000-00002A000000}"/>
    <cellStyle name="40% - Accent5 3 2" xfId="44" xr:uid="{00000000-0005-0000-0000-00002B000000}"/>
    <cellStyle name="40% - Accent6 2" xfId="45" xr:uid="{00000000-0005-0000-0000-00002C000000}"/>
    <cellStyle name="40% - Accent6 2 2" xfId="46" xr:uid="{00000000-0005-0000-0000-00002D000000}"/>
    <cellStyle name="40% - Accent6 3" xfId="47" xr:uid="{00000000-0005-0000-0000-00002E000000}"/>
    <cellStyle name="40% - Accent6 3 2" xfId="48" xr:uid="{00000000-0005-0000-0000-00002F000000}"/>
    <cellStyle name="60% - Accent1 2" xfId="49" xr:uid="{00000000-0005-0000-0000-000030000000}"/>
    <cellStyle name="60% - Accent1 3" xfId="50" xr:uid="{00000000-0005-0000-0000-000031000000}"/>
    <cellStyle name="60% - Accent2 2" xfId="51" xr:uid="{00000000-0005-0000-0000-000032000000}"/>
    <cellStyle name="60% - Accent2 3" xfId="52" xr:uid="{00000000-0005-0000-0000-000033000000}"/>
    <cellStyle name="60% - Accent3 2" xfId="53" xr:uid="{00000000-0005-0000-0000-000034000000}"/>
    <cellStyle name="60% - Accent3 3" xfId="54" xr:uid="{00000000-0005-0000-0000-000035000000}"/>
    <cellStyle name="60% - Accent4 2" xfId="55" xr:uid="{00000000-0005-0000-0000-000036000000}"/>
    <cellStyle name="60% - Accent4 3" xfId="56" xr:uid="{00000000-0005-0000-0000-000037000000}"/>
    <cellStyle name="60% - Accent5 2" xfId="57" xr:uid="{00000000-0005-0000-0000-000038000000}"/>
    <cellStyle name="60% - Accent5 3" xfId="58" xr:uid="{00000000-0005-0000-0000-000039000000}"/>
    <cellStyle name="60% - Accent6 2" xfId="59" xr:uid="{00000000-0005-0000-0000-00003A000000}"/>
    <cellStyle name="60% - Accent6 3" xfId="60" xr:uid="{00000000-0005-0000-0000-00003B000000}"/>
    <cellStyle name="Accent1 2" xfId="61" xr:uid="{00000000-0005-0000-0000-00003C000000}"/>
    <cellStyle name="Accent1 3" xfId="62" xr:uid="{00000000-0005-0000-0000-00003D000000}"/>
    <cellStyle name="Accent2 2" xfId="63" xr:uid="{00000000-0005-0000-0000-00003E000000}"/>
    <cellStyle name="Accent2 3" xfId="64" xr:uid="{00000000-0005-0000-0000-00003F000000}"/>
    <cellStyle name="Accent3 2" xfId="65" xr:uid="{00000000-0005-0000-0000-000040000000}"/>
    <cellStyle name="Accent3 3" xfId="66" xr:uid="{00000000-0005-0000-0000-000041000000}"/>
    <cellStyle name="Accent4 2" xfId="67" xr:uid="{00000000-0005-0000-0000-000042000000}"/>
    <cellStyle name="Accent4 3" xfId="68" xr:uid="{00000000-0005-0000-0000-000043000000}"/>
    <cellStyle name="Accent5 2" xfId="69" xr:uid="{00000000-0005-0000-0000-000044000000}"/>
    <cellStyle name="Accent5 3" xfId="70" xr:uid="{00000000-0005-0000-0000-000045000000}"/>
    <cellStyle name="Accent6 2" xfId="71" xr:uid="{00000000-0005-0000-0000-000046000000}"/>
    <cellStyle name="Accent6 3" xfId="72" xr:uid="{00000000-0005-0000-0000-000047000000}"/>
    <cellStyle name="Bad 2" xfId="73" xr:uid="{00000000-0005-0000-0000-000048000000}"/>
    <cellStyle name="Bad 3" xfId="74" xr:uid="{00000000-0005-0000-0000-000049000000}"/>
    <cellStyle name="Calculation 2" xfId="75" xr:uid="{00000000-0005-0000-0000-00004A000000}"/>
    <cellStyle name="Calculation 3" xfId="76" xr:uid="{00000000-0005-0000-0000-00004B000000}"/>
    <cellStyle name="Check Cell 2" xfId="77" xr:uid="{00000000-0005-0000-0000-00004C000000}"/>
    <cellStyle name="Check Cell 3" xfId="78" xr:uid="{00000000-0005-0000-0000-00004D000000}"/>
    <cellStyle name="Comma [0] 2 2" xfId="79" xr:uid="{00000000-0005-0000-0000-00004E000000}"/>
    <cellStyle name="Comma [0] 2 3" xfId="80" xr:uid="{00000000-0005-0000-0000-00004F000000}"/>
    <cellStyle name="Comma 2" xfId="81" xr:uid="{00000000-0005-0000-0000-000050000000}"/>
    <cellStyle name="Comma 2 2" xfId="82" xr:uid="{00000000-0005-0000-0000-000051000000}"/>
    <cellStyle name="Comma 2 3" xfId="83" xr:uid="{00000000-0005-0000-0000-000052000000}"/>
    <cellStyle name="Comma 2 4" xfId="84" xr:uid="{00000000-0005-0000-0000-000053000000}"/>
    <cellStyle name="Comma 2 5" xfId="85" xr:uid="{00000000-0005-0000-0000-000054000000}"/>
    <cellStyle name="Comma 2 6" xfId="86" xr:uid="{00000000-0005-0000-0000-000055000000}"/>
    <cellStyle name="Comma 2 7" xfId="87" xr:uid="{00000000-0005-0000-0000-000056000000}"/>
    <cellStyle name="Comma 2 8" xfId="88" xr:uid="{00000000-0005-0000-0000-000057000000}"/>
    <cellStyle name="Comma 3" xfId="89" xr:uid="{00000000-0005-0000-0000-000058000000}"/>
    <cellStyle name="Comma 4" xfId="90" xr:uid="{00000000-0005-0000-0000-000059000000}"/>
    <cellStyle name="Comma 5" xfId="91" xr:uid="{00000000-0005-0000-0000-00005A000000}"/>
    <cellStyle name="Comma 6" xfId="92" xr:uid="{00000000-0005-0000-0000-00005B000000}"/>
    <cellStyle name="Comma 7" xfId="93" xr:uid="{00000000-0005-0000-0000-00005C000000}"/>
    <cellStyle name="Comma 8" xfId="94" xr:uid="{00000000-0005-0000-0000-00005D000000}"/>
    <cellStyle name="Explanatory Text 2" xfId="95" xr:uid="{00000000-0005-0000-0000-00005E000000}"/>
    <cellStyle name="Explanatory Text 3" xfId="96" xr:uid="{00000000-0005-0000-0000-00005F000000}"/>
    <cellStyle name="Good 2" xfId="97" xr:uid="{00000000-0005-0000-0000-000060000000}"/>
    <cellStyle name="Good 3" xfId="98" xr:uid="{00000000-0005-0000-0000-000061000000}"/>
    <cellStyle name="Heading 1 2" xfId="99" xr:uid="{00000000-0005-0000-0000-000062000000}"/>
    <cellStyle name="Heading 1 3" xfId="100" xr:uid="{00000000-0005-0000-0000-000063000000}"/>
    <cellStyle name="Heading 2 2" xfId="101" xr:uid="{00000000-0005-0000-0000-000064000000}"/>
    <cellStyle name="Heading 2 3" xfId="102" xr:uid="{00000000-0005-0000-0000-000065000000}"/>
    <cellStyle name="Heading 3 2" xfId="103" xr:uid="{00000000-0005-0000-0000-000066000000}"/>
    <cellStyle name="Heading 3 3" xfId="104" xr:uid="{00000000-0005-0000-0000-000067000000}"/>
    <cellStyle name="Heading 4 2" xfId="105" xr:uid="{00000000-0005-0000-0000-000068000000}"/>
    <cellStyle name="Heading 4 3" xfId="106" xr:uid="{00000000-0005-0000-0000-000069000000}"/>
    <cellStyle name="Hyperlink" xfId="107" builtinId="8"/>
    <cellStyle name="Hyperlink 2" xfId="108" xr:uid="{00000000-0005-0000-0000-00006B000000}"/>
    <cellStyle name="Hyperlink 3" xfId="109" xr:uid="{00000000-0005-0000-0000-00006C000000}"/>
    <cellStyle name="Hyperlink 4" xfId="110" xr:uid="{00000000-0005-0000-0000-00006D000000}"/>
    <cellStyle name="Hyperlink 5" xfId="111" xr:uid="{00000000-0005-0000-0000-00006E000000}"/>
    <cellStyle name="Hyperlink 6" xfId="112" xr:uid="{00000000-0005-0000-0000-00006F000000}"/>
    <cellStyle name="Input 2" xfId="113" xr:uid="{00000000-0005-0000-0000-000070000000}"/>
    <cellStyle name="Input 3" xfId="114" xr:uid="{00000000-0005-0000-0000-000071000000}"/>
    <cellStyle name="Linked Cell 2" xfId="115" xr:uid="{00000000-0005-0000-0000-000072000000}"/>
    <cellStyle name="Linked Cell 3" xfId="116" xr:uid="{00000000-0005-0000-0000-000073000000}"/>
    <cellStyle name="Neutral 2" xfId="117" xr:uid="{00000000-0005-0000-0000-000074000000}"/>
    <cellStyle name="Neutral 3" xfId="118" xr:uid="{00000000-0005-0000-0000-000075000000}"/>
    <cellStyle name="Normal" xfId="0" builtinId="0"/>
    <cellStyle name="Normal 2" xfId="119" xr:uid="{00000000-0005-0000-0000-000077000000}"/>
    <cellStyle name="Normal 2 2" xfId="120" xr:uid="{00000000-0005-0000-0000-000078000000}"/>
    <cellStyle name="Normal 2 2 2" xfId="121" xr:uid="{00000000-0005-0000-0000-000079000000}"/>
    <cellStyle name="Normal 2 2 3" xfId="122" xr:uid="{00000000-0005-0000-0000-00007A000000}"/>
    <cellStyle name="Normal 2 3" xfId="123" xr:uid="{00000000-0005-0000-0000-00007B000000}"/>
    <cellStyle name="Normal 2 3 2" xfId="124" xr:uid="{00000000-0005-0000-0000-00007C000000}"/>
    <cellStyle name="Normal 2 4" xfId="125" xr:uid="{00000000-0005-0000-0000-00007D000000}"/>
    <cellStyle name="Normal 22" xfId="126" xr:uid="{00000000-0005-0000-0000-00007E000000}"/>
    <cellStyle name="Normal 3" xfId="127" xr:uid="{00000000-0005-0000-0000-00007F000000}"/>
    <cellStyle name="Normal 3 2" xfId="128" xr:uid="{00000000-0005-0000-0000-000080000000}"/>
    <cellStyle name="Normal 4" xfId="129" xr:uid="{00000000-0005-0000-0000-000081000000}"/>
    <cellStyle name="Normal 5" xfId="130" xr:uid="{00000000-0005-0000-0000-000082000000}"/>
    <cellStyle name="Normal 5 2" xfId="131" xr:uid="{00000000-0005-0000-0000-000083000000}"/>
    <cellStyle name="Normal 6" xfId="132" xr:uid="{00000000-0005-0000-0000-000084000000}"/>
    <cellStyle name="Normal 6 2" xfId="133" xr:uid="{00000000-0005-0000-0000-000085000000}"/>
    <cellStyle name="Normal 7" xfId="134" xr:uid="{00000000-0005-0000-0000-000086000000}"/>
    <cellStyle name="Normal 7 2" xfId="135" xr:uid="{00000000-0005-0000-0000-000087000000}"/>
    <cellStyle name="Normal 8" xfId="136" xr:uid="{00000000-0005-0000-0000-000088000000}"/>
    <cellStyle name="Normal 8 2" xfId="137" xr:uid="{00000000-0005-0000-0000-000089000000}"/>
    <cellStyle name="Normal 9" xfId="138" xr:uid="{00000000-0005-0000-0000-00008A000000}"/>
    <cellStyle name="Note 2" xfId="139" xr:uid="{00000000-0005-0000-0000-00008B000000}"/>
    <cellStyle name="Note 3" xfId="140" xr:uid="{00000000-0005-0000-0000-00008C000000}"/>
    <cellStyle name="Output 2" xfId="141" xr:uid="{00000000-0005-0000-0000-00008D000000}"/>
    <cellStyle name="Output 3" xfId="142" xr:uid="{00000000-0005-0000-0000-00008E000000}"/>
    <cellStyle name="Percent 2" xfId="143" xr:uid="{00000000-0005-0000-0000-00008F000000}"/>
    <cellStyle name="Percent 3" xfId="144" xr:uid="{00000000-0005-0000-0000-000090000000}"/>
    <cellStyle name="Percent 4" xfId="145" xr:uid="{00000000-0005-0000-0000-000091000000}"/>
    <cellStyle name="Percent 5" xfId="146" xr:uid="{00000000-0005-0000-0000-000092000000}"/>
    <cellStyle name="Title 2" xfId="147" xr:uid="{00000000-0005-0000-0000-000093000000}"/>
    <cellStyle name="Title 3" xfId="148" xr:uid="{00000000-0005-0000-0000-000094000000}"/>
    <cellStyle name="Total 2" xfId="149" xr:uid="{00000000-0005-0000-0000-000095000000}"/>
    <cellStyle name="Total 3" xfId="150" xr:uid="{00000000-0005-0000-0000-000096000000}"/>
    <cellStyle name="Warning Text 2" xfId="151" xr:uid="{00000000-0005-0000-0000-000097000000}"/>
    <cellStyle name="Warning Text 3" xfId="152" xr:uid="{00000000-0005-0000-0000-000098000000}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sirudin.ahmadi@ahmadiyya.or.id" TargetMode="External"/><Relationship Id="rId13" Type="http://schemas.openxmlformats.org/officeDocument/2006/relationships/hyperlink" Target="mailto:basyarat.sanusi@ahmadiyya.or.id" TargetMode="External"/><Relationship Id="rId18" Type="http://schemas.openxmlformats.org/officeDocument/2006/relationships/hyperlink" Target="mailto:hafizurahman.danang@ahmadiyya.or.id" TargetMode="External"/><Relationship Id="rId3" Type="http://schemas.openxmlformats.org/officeDocument/2006/relationships/hyperlink" Target="mailto:muhammad.syarif@ahmadiyya.or.id" TargetMode="External"/><Relationship Id="rId7" Type="http://schemas.openxmlformats.org/officeDocument/2006/relationships/hyperlink" Target="mailto:irfan.maulana@ahmadiyya.or.id" TargetMode="External"/><Relationship Id="rId12" Type="http://schemas.openxmlformats.org/officeDocument/2006/relationships/hyperlink" Target="mailto:amirda.jabar9@ahmadiyya.or.id" TargetMode="External"/><Relationship Id="rId17" Type="http://schemas.openxmlformats.org/officeDocument/2006/relationships/hyperlink" Target="mailto:iskandar.gumay@ahmadiyya.or.id" TargetMode="External"/><Relationship Id="rId2" Type="http://schemas.openxmlformats.org/officeDocument/2006/relationships/hyperlink" Target="mailto:usahanta.ginting@ahmadiyya.or.id" TargetMode="External"/><Relationship Id="rId16" Type="http://schemas.openxmlformats.org/officeDocument/2006/relationships/hyperlink" Target="mailto:sajid.sutikno@ahmadiyya.or.id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malik.ismedi@ahmadiyya.or.id" TargetMode="External"/><Relationship Id="rId6" Type="http://schemas.openxmlformats.org/officeDocument/2006/relationships/hyperlink" Target="mailto:cepy.sofyan@ahmadiyya.or.id" TargetMode="External"/><Relationship Id="rId11" Type="http://schemas.openxmlformats.org/officeDocument/2006/relationships/hyperlink" Target="mailto:rustandi.inayatullah@ahmadiyya.or.id" TargetMode="External"/><Relationship Id="rId5" Type="http://schemas.openxmlformats.org/officeDocument/2006/relationships/hyperlink" Target="mailto:ahmad.ilyas@ahmadiyya.or.id" TargetMode="External"/><Relationship Id="rId15" Type="http://schemas.openxmlformats.org/officeDocument/2006/relationships/hyperlink" Target="mailto:murtiono.yusuf@ahmadiyya.or.id" TargetMode="External"/><Relationship Id="rId10" Type="http://schemas.openxmlformats.org/officeDocument/2006/relationships/hyperlink" Target="mailto:saleh.ahmadi@ahmadiyya.or.id" TargetMode="External"/><Relationship Id="rId19" Type="http://schemas.openxmlformats.org/officeDocument/2006/relationships/hyperlink" Target="mailto:aang.khunaefi@ahmadiyya.or.id" TargetMode="External"/><Relationship Id="rId4" Type="http://schemas.openxmlformats.org/officeDocument/2006/relationships/hyperlink" Target="mailto:mamun.ahmad@ahmadiyya.or.id" TargetMode="External"/><Relationship Id="rId9" Type="http://schemas.openxmlformats.org/officeDocument/2006/relationships/hyperlink" Target="mailto:murtiono.yusuf@ahmadiyya.or.id" TargetMode="External"/><Relationship Id="rId14" Type="http://schemas.openxmlformats.org/officeDocument/2006/relationships/hyperlink" Target="mailto:ahsan.anang@ahmadiyya.or.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ai.ciseeng@ahmadiyya.or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705"/>
  <sheetViews>
    <sheetView tabSelected="1" zoomScaleNormal="100" workbookViewId="0">
      <pane xSplit="4" ySplit="4" topLeftCell="T139" activePane="bottomRight" state="frozen"/>
      <selection pane="topRight" activeCell="E1" sqref="E1"/>
      <selection pane="bottomLeft" activeCell="A5" sqref="A5"/>
      <selection pane="bottomRight" activeCell="Y157" sqref="Y157"/>
    </sheetView>
  </sheetViews>
  <sheetFormatPr defaultColWidth="25.7109375" defaultRowHeight="15" x14ac:dyDescent="0.25"/>
  <cols>
    <col min="1" max="1" width="8.140625" style="67" bestFit="1" customWidth="1"/>
    <col min="2" max="2" width="22" style="67" bestFit="1" customWidth="1"/>
    <col min="3" max="3" width="24.7109375" style="67" bestFit="1" customWidth="1"/>
    <col min="4" max="4" width="36.5703125" style="64" bestFit="1" customWidth="1"/>
    <col min="5" max="5" width="20" style="67" customWidth="1"/>
    <col min="6" max="6" width="39" style="64" bestFit="1" customWidth="1"/>
    <col min="7" max="7" width="26.5703125" style="67" bestFit="1" customWidth="1"/>
    <col min="8" max="8" width="28.5703125" style="67" bestFit="1" customWidth="1"/>
    <col min="9" max="9" width="31.28515625" style="64" bestFit="1" customWidth="1"/>
    <col min="10" max="10" width="26.7109375" style="63" customWidth="1"/>
    <col min="11" max="11" width="32" style="66" customWidth="1"/>
    <col min="12" max="12" width="18.28515625" style="62" bestFit="1" customWidth="1"/>
    <col min="13" max="13" width="25.7109375" style="63" bestFit="1" customWidth="1"/>
    <col min="14" max="14" width="18.7109375" style="62" bestFit="1" customWidth="1"/>
    <col min="15" max="15" width="20.42578125" style="62" bestFit="1" customWidth="1"/>
    <col min="16" max="16" width="23.7109375" style="62" hidden="1" customWidth="1"/>
    <col min="17" max="17" width="36.42578125" style="62" bestFit="1" customWidth="1"/>
    <col min="18" max="18" width="25" style="62" bestFit="1" customWidth="1"/>
    <col min="19" max="19" width="38.7109375" style="62" bestFit="1" customWidth="1"/>
    <col min="20" max="20" width="20.42578125" style="62" bestFit="1" customWidth="1"/>
    <col min="21" max="21" width="31.7109375" style="65" bestFit="1" customWidth="1"/>
    <col min="22" max="22" width="29.28515625" style="62" bestFit="1" customWidth="1"/>
    <col min="23" max="23" width="25.7109375" style="63" customWidth="1"/>
    <col min="24" max="16384" width="25.7109375" style="63"/>
  </cols>
  <sheetData>
    <row r="2" spans="1:22" ht="28.5" x14ac:dyDescent="0.25">
      <c r="A2" s="293"/>
      <c r="B2" s="294" t="s">
        <v>3487</v>
      </c>
    </row>
    <row r="4" spans="1:22" s="309" customFormat="1" ht="42" customHeight="1" thickBot="1" x14ac:dyDescent="0.3">
      <c r="A4" s="74" t="s">
        <v>2547</v>
      </c>
      <c r="B4" s="74" t="s">
        <v>1</v>
      </c>
      <c r="C4" s="74" t="s">
        <v>2</v>
      </c>
      <c r="D4" s="74" t="s">
        <v>3</v>
      </c>
      <c r="E4" s="74" t="s">
        <v>4</v>
      </c>
      <c r="F4" s="74" t="s">
        <v>5</v>
      </c>
      <c r="G4" s="74" t="s">
        <v>6</v>
      </c>
      <c r="H4" s="74" t="s">
        <v>7</v>
      </c>
      <c r="I4" s="74" t="s">
        <v>8</v>
      </c>
      <c r="J4" s="74" t="s">
        <v>0</v>
      </c>
      <c r="K4" s="74" t="s">
        <v>1122</v>
      </c>
      <c r="L4" s="74" t="s">
        <v>9</v>
      </c>
      <c r="M4" s="74" t="s">
        <v>10</v>
      </c>
      <c r="N4" s="74" t="s">
        <v>2533</v>
      </c>
      <c r="O4" s="74" t="s">
        <v>9</v>
      </c>
      <c r="P4" s="74" t="s">
        <v>2556</v>
      </c>
      <c r="Q4" s="74" t="s">
        <v>2557</v>
      </c>
      <c r="R4" s="74" t="s">
        <v>2558</v>
      </c>
      <c r="S4" s="74" t="s">
        <v>2546</v>
      </c>
      <c r="T4" s="74" t="s">
        <v>11</v>
      </c>
      <c r="U4" s="74" t="s">
        <v>12</v>
      </c>
      <c r="V4" s="74" t="s">
        <v>13</v>
      </c>
    </row>
    <row r="5" spans="1:22" x14ac:dyDescent="0.25">
      <c r="A5" s="76">
        <v>8</v>
      </c>
      <c r="B5" s="77" t="s">
        <v>15</v>
      </c>
      <c r="C5" s="77">
        <v>18808</v>
      </c>
      <c r="D5" s="77" t="s">
        <v>17</v>
      </c>
      <c r="E5" s="78" t="s">
        <v>18</v>
      </c>
      <c r="F5" s="79" t="s">
        <v>2496</v>
      </c>
      <c r="G5" s="77" t="str">
        <f>VLOOKUP(B5,Sheet1!A:B,2,)</f>
        <v>Miswanto</v>
      </c>
      <c r="H5" s="78" t="str">
        <f>VLOOKUP(B5,Sheet1!A:C,3,)</f>
        <v>0813-6218-6912</v>
      </c>
      <c r="I5" s="79" t="s">
        <v>933</v>
      </c>
      <c r="J5" s="80" t="s">
        <v>1123</v>
      </c>
      <c r="K5" s="81" t="s">
        <v>14</v>
      </c>
      <c r="L5" s="82" t="s">
        <v>19</v>
      </c>
      <c r="M5" s="80" t="s">
        <v>1759</v>
      </c>
      <c r="N5" s="82" t="s">
        <v>3435</v>
      </c>
      <c r="O5" s="82">
        <v>163</v>
      </c>
      <c r="P5" s="82">
        <f>VLOOKUP(M5,'No HP'!$A:$B,2,)</f>
        <v>37921</v>
      </c>
      <c r="Q5" s="82" t="str">
        <f>VLOOKUP(M5,'No HP'!$A:$C,3,)</f>
        <v>Edy Juari</v>
      </c>
      <c r="R5" s="82" t="str">
        <f>VLOOKUP(M5,'No HP'!$A:$F,6,)</f>
        <v>081277669344</v>
      </c>
      <c r="S5" s="82" t="str">
        <f>VLOOKUP(M5,Email!A:C,2,)</f>
        <v>jai.bandaaceh@ahmadiyya.or.id</v>
      </c>
      <c r="T5" s="82"/>
      <c r="U5" s="83"/>
      <c r="V5" s="84"/>
    </row>
    <row r="6" spans="1:22" x14ac:dyDescent="0.25">
      <c r="A6" s="85"/>
      <c r="B6" s="86"/>
      <c r="C6" s="86"/>
      <c r="D6" s="86"/>
      <c r="E6" s="87"/>
      <c r="F6" s="88"/>
      <c r="G6" s="86"/>
      <c r="H6" s="87"/>
      <c r="I6" s="88"/>
      <c r="J6" s="89" t="s">
        <v>1123</v>
      </c>
      <c r="K6" s="90" t="s">
        <v>20</v>
      </c>
      <c r="L6" s="91" t="s">
        <v>21</v>
      </c>
      <c r="M6" s="89" t="s">
        <v>2454</v>
      </c>
      <c r="N6" s="91"/>
      <c r="O6" s="91">
        <v>133</v>
      </c>
      <c r="P6" s="91" t="e">
        <f>VLOOKUP(M6,'No HP'!$A:$B,2,)</f>
        <v>#N/A</v>
      </c>
      <c r="Q6" s="92" t="e">
        <f>VLOOKUP(M6,'No HP'!$A:$C,3,)</f>
        <v>#N/A</v>
      </c>
      <c r="R6" s="92" t="e">
        <f>VLOOKUP(M6,'No HP'!$A:$F,6,)</f>
        <v>#N/A</v>
      </c>
      <c r="S6" s="91" t="str">
        <f>VLOOKUP(M6,Email!A:C,2,)</f>
        <v>jai.lhokseumawe@ahmadiyya.or.id</v>
      </c>
      <c r="T6" s="91"/>
      <c r="U6" s="93"/>
      <c r="V6" s="94"/>
    </row>
    <row r="7" spans="1:22" x14ac:dyDescent="0.25">
      <c r="A7" s="85"/>
      <c r="B7" s="86"/>
      <c r="C7" s="86"/>
      <c r="D7" s="86"/>
      <c r="E7" s="87"/>
      <c r="F7" s="88"/>
      <c r="G7" s="86"/>
      <c r="H7" s="87"/>
      <c r="I7" s="88"/>
      <c r="J7" s="89" t="s">
        <v>1123</v>
      </c>
      <c r="K7" s="89" t="s">
        <v>2550</v>
      </c>
      <c r="L7" s="91" t="s">
        <v>931</v>
      </c>
      <c r="M7" s="89" t="s">
        <v>3434</v>
      </c>
      <c r="N7" s="91"/>
      <c r="O7" s="91" t="e">
        <v>#N/A</v>
      </c>
      <c r="P7" s="91" t="e">
        <f>VLOOKUP(M7,'No HP'!$A:$B,2,)</f>
        <v>#N/A</v>
      </c>
      <c r="Q7" s="92" t="e">
        <f>VLOOKUP(M7,'No HP'!$A:$C,3,)</f>
        <v>#N/A</v>
      </c>
      <c r="R7" s="92" t="e">
        <f>VLOOKUP(M7,'No HP'!$A:$F,6,)</f>
        <v>#N/A</v>
      </c>
      <c r="S7" s="91" t="e">
        <f>VLOOKUP(M7,Email!A:C,2,)</f>
        <v>#N/A</v>
      </c>
      <c r="T7" s="91"/>
      <c r="U7" s="93"/>
      <c r="V7" s="94"/>
    </row>
    <row r="8" spans="1:22" x14ac:dyDescent="0.25">
      <c r="A8" s="85"/>
      <c r="B8" s="86"/>
      <c r="C8" s="86"/>
      <c r="D8" s="86"/>
      <c r="E8" s="87"/>
      <c r="F8" s="88"/>
      <c r="G8" s="86"/>
      <c r="H8" s="87"/>
      <c r="I8" s="88"/>
      <c r="J8" s="89" t="s">
        <v>22</v>
      </c>
      <c r="K8" s="90" t="s">
        <v>1143</v>
      </c>
      <c r="L8" s="91" t="s">
        <v>28</v>
      </c>
      <c r="M8" s="89" t="s">
        <v>1481</v>
      </c>
      <c r="N8" s="91" t="s">
        <v>3435</v>
      </c>
      <c r="O8" s="91">
        <v>146</v>
      </c>
      <c r="P8" s="91">
        <f>VLOOKUP(M8,'No HP'!$A:$B,2,)</f>
        <v>37990</v>
      </c>
      <c r="Q8" s="92" t="str">
        <f>VLOOKUP(M8,'No HP'!$A:$C,3,)</f>
        <v>Saksi Sitepu</v>
      </c>
      <c r="R8" s="92" t="str">
        <f>VLOOKUP(M8,'No HP'!$A:$F,6,)</f>
        <v>081376143691</v>
      </c>
      <c r="S8" s="91" t="str">
        <f>VLOOKUP(M8,Email!A:C,2,)</f>
        <v>jai.brastagi@ahmadiyya.or.id</v>
      </c>
      <c r="T8" s="95"/>
      <c r="U8" s="93" t="s">
        <v>2527</v>
      </c>
      <c r="V8" s="96" t="s">
        <v>2528</v>
      </c>
    </row>
    <row r="9" spans="1:22" x14ac:dyDescent="0.25">
      <c r="A9" s="85"/>
      <c r="B9" s="86"/>
      <c r="C9" s="86"/>
      <c r="D9" s="86"/>
      <c r="E9" s="87"/>
      <c r="F9" s="88"/>
      <c r="G9" s="86"/>
      <c r="H9" s="87"/>
      <c r="I9" s="88"/>
      <c r="J9" s="89" t="s">
        <v>22</v>
      </c>
      <c r="K9" s="90" t="s">
        <v>31</v>
      </c>
      <c r="L9" s="91" t="s">
        <v>32</v>
      </c>
      <c r="M9" s="89" t="s">
        <v>1482</v>
      </c>
      <c r="N9" s="91" t="s">
        <v>3436</v>
      </c>
      <c r="O9" s="91">
        <v>319</v>
      </c>
      <c r="P9" s="91">
        <f>VLOOKUP(M9,'No HP'!$A:$B,2,)</f>
        <v>27095</v>
      </c>
      <c r="Q9" s="92" t="str">
        <f>VLOOKUP(M9,'No HP'!$A:$C,3,)</f>
        <v>Muslihuddin</v>
      </c>
      <c r="R9" s="92" t="str">
        <f>VLOOKUP(M9,'No HP'!$A:$F,6,)</f>
        <v>085852298048</v>
      </c>
      <c r="S9" s="91" t="str">
        <f>VLOOKUP(M9,Email!A:C,2,)</f>
        <v>jai.belawan@ahmadiyya.or.id</v>
      </c>
      <c r="T9" s="91"/>
      <c r="U9" s="93"/>
      <c r="V9" s="94"/>
    </row>
    <row r="10" spans="1:22" x14ac:dyDescent="0.25">
      <c r="A10" s="85"/>
      <c r="B10" s="86"/>
      <c r="C10" s="86"/>
      <c r="D10" s="86"/>
      <c r="E10" s="87"/>
      <c r="F10" s="88"/>
      <c r="G10" s="86"/>
      <c r="H10" s="87"/>
      <c r="I10" s="88"/>
      <c r="J10" s="89" t="s">
        <v>22</v>
      </c>
      <c r="K10" s="90" t="s">
        <v>1144</v>
      </c>
      <c r="L10" s="91" t="s">
        <v>33</v>
      </c>
      <c r="M10" s="89" t="s">
        <v>1483</v>
      </c>
      <c r="N10" s="91" t="s">
        <v>3435</v>
      </c>
      <c r="O10" s="91">
        <v>228</v>
      </c>
      <c r="P10" s="91">
        <f>VLOOKUP(M10,'No HP'!$A:$B,2,)</f>
        <v>27640</v>
      </c>
      <c r="Q10" s="92" t="str">
        <f>VLOOKUP(M10,'No HP'!$A:$C,3,)</f>
        <v>Mad Nour Hamid</v>
      </c>
      <c r="R10" s="92" t="str">
        <f>VLOOKUP(M10,'No HP'!$A:$F,6,)</f>
        <v>081396457854</v>
      </c>
      <c r="S10" s="91" t="str">
        <f>VLOOKUP(M10,Email!A:C,2,)</f>
        <v>jai.hinai@ahmadiyya.or.id</v>
      </c>
      <c r="T10" s="91">
        <v>15300</v>
      </c>
      <c r="U10" s="93" t="s">
        <v>1454</v>
      </c>
      <c r="V10" s="97" t="s">
        <v>1463</v>
      </c>
    </row>
    <row r="11" spans="1:22" x14ac:dyDescent="0.25">
      <c r="A11" s="85"/>
      <c r="B11" s="86"/>
      <c r="C11" s="86"/>
      <c r="D11" s="86"/>
      <c r="E11" s="87"/>
      <c r="F11" s="88"/>
      <c r="G11" s="86"/>
      <c r="H11" s="87"/>
      <c r="I11" s="88"/>
      <c r="J11" s="89" t="s">
        <v>22</v>
      </c>
      <c r="K11" s="90" t="s">
        <v>1143</v>
      </c>
      <c r="L11" s="91" t="s">
        <v>34</v>
      </c>
      <c r="M11" s="89" t="s">
        <v>1484</v>
      </c>
      <c r="N11" s="91" t="s">
        <v>3435</v>
      </c>
      <c r="O11" s="91">
        <v>323</v>
      </c>
      <c r="P11" s="91">
        <f>VLOOKUP(M11,'No HP'!$A:$B,2,)</f>
        <v>37996</v>
      </c>
      <c r="Q11" s="92" t="str">
        <f>VLOOKUP(M11,'No HP'!$A:$C,3,)</f>
        <v>Agustiar Koto</v>
      </c>
      <c r="R11" s="92" t="str">
        <f>VLOOKUP(M11,'No HP'!$A:$F,6,)</f>
        <v>085262998095</v>
      </c>
      <c r="S11" s="91" t="str">
        <f>VLOOKUP(M11,Email!A:C,2,)</f>
        <v>jai.kabanjahe@ahmadiyya.or.id</v>
      </c>
      <c r="T11" s="91"/>
      <c r="U11" s="93"/>
      <c r="V11" s="94"/>
    </row>
    <row r="12" spans="1:22" x14ac:dyDescent="0.25">
      <c r="A12" s="85"/>
      <c r="B12" s="86"/>
      <c r="C12" s="86"/>
      <c r="D12" s="86"/>
      <c r="E12" s="87"/>
      <c r="F12" s="88"/>
      <c r="G12" s="86"/>
      <c r="H12" s="87"/>
      <c r="I12" s="88"/>
      <c r="J12" s="89" t="s">
        <v>22</v>
      </c>
      <c r="K12" s="90" t="s">
        <v>31</v>
      </c>
      <c r="L12" s="91" t="s">
        <v>36</v>
      </c>
      <c r="M12" s="89" t="s">
        <v>1485</v>
      </c>
      <c r="N12" s="91" t="s">
        <v>3435</v>
      </c>
      <c r="O12" s="91">
        <v>36</v>
      </c>
      <c r="P12" s="91">
        <f>VLOOKUP(M12,'No HP'!$A:$B,2,)</f>
        <v>27037</v>
      </c>
      <c r="Q12" s="92" t="str">
        <f>VLOOKUP(M12,'No HP'!$A:$C,3,)</f>
        <v>Fahim Ahmad</v>
      </c>
      <c r="R12" s="92" t="str">
        <f>VLOOKUP(M12,'No HP'!$A:$F,6,)</f>
        <v>081375682895</v>
      </c>
      <c r="S12" s="91" t="str">
        <f>VLOOKUP(M12,Email!A:C,2,)</f>
        <v>jai.medan@ahmadiyya.or.id</v>
      </c>
      <c r="T12" s="266">
        <v>18808</v>
      </c>
      <c r="U12" s="268" t="s">
        <v>17</v>
      </c>
      <c r="V12" s="295" t="s">
        <v>18</v>
      </c>
    </row>
    <row r="13" spans="1:22" x14ac:dyDescent="0.25">
      <c r="A13" s="85"/>
      <c r="B13" s="86"/>
      <c r="C13" s="86"/>
      <c r="D13" s="86"/>
      <c r="E13" s="87"/>
      <c r="F13" s="88"/>
      <c r="G13" s="86"/>
      <c r="H13" s="87"/>
      <c r="I13" s="88"/>
      <c r="J13" s="89" t="s">
        <v>22</v>
      </c>
      <c r="K13" s="90" t="s">
        <v>37</v>
      </c>
      <c r="L13" s="91" t="s">
        <v>38</v>
      </c>
      <c r="M13" s="89" t="s">
        <v>1486</v>
      </c>
      <c r="N13" s="91" t="s">
        <v>3435</v>
      </c>
      <c r="O13" s="91">
        <v>166</v>
      </c>
      <c r="P13" s="91">
        <f>VLOOKUP(M13,'No HP'!$A:$B,2,)</f>
        <v>27700</v>
      </c>
      <c r="Q13" s="92" t="str">
        <f>VLOOKUP(M13,'No HP'!$A:$C,3,)</f>
        <v>Untung Ginting</v>
      </c>
      <c r="R13" s="92" t="str">
        <f>VLOOKUP(M13,'No HP'!$A:$F,6,)</f>
        <v>085277551570</v>
      </c>
      <c r="S13" s="91" t="str">
        <f>VLOOKUP(M13,Email!A:C,2,)</f>
        <v>jai.namorambe@ahmadiyya.or.id</v>
      </c>
      <c r="T13" s="98"/>
      <c r="U13" s="93" t="s">
        <v>39</v>
      </c>
      <c r="V13" s="96" t="s">
        <v>1414</v>
      </c>
    </row>
    <row r="14" spans="1:22" x14ac:dyDescent="0.25">
      <c r="A14" s="85">
        <v>9</v>
      </c>
      <c r="B14" s="86"/>
      <c r="C14" s="86"/>
      <c r="D14" s="86"/>
      <c r="E14" s="87"/>
      <c r="F14" s="88"/>
      <c r="G14" s="86"/>
      <c r="H14" s="87"/>
      <c r="I14" s="88"/>
      <c r="J14" s="89" t="s">
        <v>22</v>
      </c>
      <c r="K14" s="90" t="s">
        <v>37</v>
      </c>
      <c r="L14" s="91" t="s">
        <v>40</v>
      </c>
      <c r="M14" s="89" t="s">
        <v>1761</v>
      </c>
      <c r="N14" s="91"/>
      <c r="O14" s="91">
        <v>320</v>
      </c>
      <c r="P14" s="91" t="e">
        <f>VLOOKUP(M14,'No HP'!$A:$B,2,)</f>
        <v>#N/A</v>
      </c>
      <c r="Q14" s="92" t="e">
        <f>VLOOKUP(M14,'No HP'!$A:$C,3,)</f>
        <v>#N/A</v>
      </c>
      <c r="R14" s="92" t="e">
        <f>VLOOKUP(M14,'No HP'!$A:$F,6,)</f>
        <v>#N/A</v>
      </c>
      <c r="S14" s="91" t="str">
        <f>VLOOKUP(M14,Email!A:C,2,)</f>
        <v>jai.tanjungmorawa@ahmadiyya.or.id</v>
      </c>
      <c r="T14" s="91"/>
      <c r="U14" s="93"/>
      <c r="V14" s="94"/>
    </row>
    <row r="15" spans="1:22" x14ac:dyDescent="0.25">
      <c r="A15" s="85"/>
      <c r="B15" s="86"/>
      <c r="C15" s="86"/>
      <c r="D15" s="86"/>
      <c r="E15" s="87"/>
      <c r="F15" s="88"/>
      <c r="G15" s="86"/>
      <c r="H15" s="87"/>
      <c r="I15" s="88"/>
      <c r="J15" s="89" t="s">
        <v>22</v>
      </c>
      <c r="K15" s="90" t="s">
        <v>1144</v>
      </c>
      <c r="L15" s="91" t="s">
        <v>41</v>
      </c>
      <c r="M15" s="89" t="s">
        <v>1487</v>
      </c>
      <c r="N15" s="91"/>
      <c r="O15" s="91">
        <v>165</v>
      </c>
      <c r="P15" s="91" t="e">
        <f>VLOOKUP(M15,'No HP'!$A:$B,2,)</f>
        <v>#N/A</v>
      </c>
      <c r="Q15" s="92" t="e">
        <f>VLOOKUP(M15,'No HP'!$A:$C,3,)</f>
        <v>#N/A</v>
      </c>
      <c r="R15" s="92" t="e">
        <f>VLOOKUP(M15,'No HP'!$A:$F,6,)</f>
        <v>#N/A</v>
      </c>
      <c r="S15" s="91" t="str">
        <f>VLOOKUP(M15,Email!A:C,2,)</f>
        <v>jai.tanjungpura@ahmadiyya.or.id</v>
      </c>
      <c r="T15" s="91"/>
      <c r="U15" s="93"/>
      <c r="V15" s="94"/>
    </row>
    <row r="16" spans="1:22" x14ac:dyDescent="0.25">
      <c r="A16" s="85"/>
      <c r="B16" s="86"/>
      <c r="C16" s="86"/>
      <c r="D16" s="86"/>
      <c r="E16" s="87"/>
      <c r="F16" s="88"/>
      <c r="G16" s="86"/>
      <c r="H16" s="87"/>
      <c r="I16" s="88"/>
      <c r="J16" s="89" t="s">
        <v>1123</v>
      </c>
      <c r="K16" s="90" t="s">
        <v>1125</v>
      </c>
      <c r="L16" s="91"/>
      <c r="M16" s="89"/>
      <c r="N16" s="91"/>
      <c r="O16" s="91"/>
      <c r="P16" s="91" t="e">
        <f>VLOOKUP(M16,'No HP'!$A:$B,2,)</f>
        <v>#N/A</v>
      </c>
      <c r="Q16" s="92" t="e">
        <f>VLOOKUP(M16,'No HP'!$A:$C,3,)</f>
        <v>#N/A</v>
      </c>
      <c r="R16" s="92" t="e">
        <f>VLOOKUP(M16,'No HP'!$A:$F,6,)</f>
        <v>#N/A</v>
      </c>
      <c r="S16" s="91"/>
      <c r="T16" s="91"/>
      <c r="U16" s="93"/>
      <c r="V16" s="94"/>
    </row>
    <row r="17" spans="1:22" x14ac:dyDescent="0.25">
      <c r="A17" s="85"/>
      <c r="B17" s="86"/>
      <c r="C17" s="86"/>
      <c r="D17" s="86"/>
      <c r="E17" s="87"/>
      <c r="F17" s="88"/>
      <c r="G17" s="86"/>
      <c r="H17" s="87"/>
      <c r="I17" s="88"/>
      <c r="J17" s="89" t="s">
        <v>1123</v>
      </c>
      <c r="K17" s="90" t="s">
        <v>1126</v>
      </c>
      <c r="L17" s="91"/>
      <c r="M17" s="89"/>
      <c r="N17" s="91"/>
      <c r="O17" s="91"/>
      <c r="P17" s="91" t="e">
        <f>VLOOKUP(M17,'No HP'!$A:$B,2,)</f>
        <v>#N/A</v>
      </c>
      <c r="Q17" s="92" t="e">
        <f>VLOOKUP(M17,'No HP'!$A:$C,3,)</f>
        <v>#N/A</v>
      </c>
      <c r="R17" s="92" t="e">
        <f>VLOOKUP(M17,'No HP'!$A:$F,6,)</f>
        <v>#N/A</v>
      </c>
      <c r="S17" s="91"/>
      <c r="T17" s="91"/>
      <c r="U17" s="93"/>
      <c r="V17" s="94"/>
    </row>
    <row r="18" spans="1:22" x14ac:dyDescent="0.25">
      <c r="A18" s="85"/>
      <c r="B18" s="86"/>
      <c r="C18" s="86"/>
      <c r="D18" s="86"/>
      <c r="E18" s="87"/>
      <c r="F18" s="88"/>
      <c r="G18" s="86"/>
      <c r="H18" s="87"/>
      <c r="I18" s="88"/>
      <c r="J18" s="89" t="s">
        <v>1123</v>
      </c>
      <c r="K18" s="90" t="s">
        <v>1127</v>
      </c>
      <c r="L18" s="91"/>
      <c r="M18" s="89"/>
      <c r="N18" s="91"/>
      <c r="O18" s="91"/>
      <c r="P18" s="91" t="e">
        <f>VLOOKUP(M18,'No HP'!$A:$B,2,)</f>
        <v>#N/A</v>
      </c>
      <c r="Q18" s="92" t="e">
        <f>VLOOKUP(M18,'No HP'!$A:$C,3,)</f>
        <v>#N/A</v>
      </c>
      <c r="R18" s="92" t="e">
        <f>VLOOKUP(M18,'No HP'!$A:$F,6,)</f>
        <v>#N/A</v>
      </c>
      <c r="S18" s="91"/>
      <c r="T18" s="91"/>
      <c r="U18" s="93"/>
      <c r="V18" s="94"/>
    </row>
    <row r="19" spans="1:22" x14ac:dyDescent="0.25">
      <c r="A19" s="85"/>
      <c r="B19" s="86"/>
      <c r="C19" s="86"/>
      <c r="D19" s="86"/>
      <c r="E19" s="87"/>
      <c r="F19" s="88"/>
      <c r="G19" s="86"/>
      <c r="H19" s="87"/>
      <c r="I19" s="88"/>
      <c r="J19" s="89" t="s">
        <v>1123</v>
      </c>
      <c r="K19" s="90" t="s">
        <v>1128</v>
      </c>
      <c r="L19" s="91"/>
      <c r="M19" s="89"/>
      <c r="N19" s="91"/>
      <c r="O19" s="91"/>
      <c r="P19" s="91" t="e">
        <f>VLOOKUP(M19,'No HP'!$A:$B,2,)</f>
        <v>#N/A</v>
      </c>
      <c r="Q19" s="92" t="e">
        <f>VLOOKUP(M19,'No HP'!$A:$C,3,)</f>
        <v>#N/A</v>
      </c>
      <c r="R19" s="92" t="e">
        <f>VLOOKUP(M19,'No HP'!$A:$F,6,)</f>
        <v>#N/A</v>
      </c>
      <c r="S19" s="91"/>
      <c r="T19" s="91"/>
      <c r="U19" s="93"/>
      <c r="V19" s="94"/>
    </row>
    <row r="20" spans="1:22" x14ac:dyDescent="0.25">
      <c r="A20" s="85"/>
      <c r="B20" s="86"/>
      <c r="C20" s="86"/>
      <c r="D20" s="86"/>
      <c r="E20" s="87"/>
      <c r="F20" s="88"/>
      <c r="G20" s="86"/>
      <c r="H20" s="87"/>
      <c r="I20" s="88"/>
      <c r="J20" s="89" t="s">
        <v>1123</v>
      </c>
      <c r="K20" s="90" t="s">
        <v>1129</v>
      </c>
      <c r="L20" s="91"/>
      <c r="M20" s="89"/>
      <c r="N20" s="91"/>
      <c r="O20" s="91"/>
      <c r="P20" s="91" t="e">
        <f>VLOOKUP(M20,'No HP'!$A:$B,2,)</f>
        <v>#N/A</v>
      </c>
      <c r="Q20" s="92" t="e">
        <f>VLOOKUP(M20,'No HP'!$A:$C,3,)</f>
        <v>#N/A</v>
      </c>
      <c r="R20" s="92" t="e">
        <f>VLOOKUP(M20,'No HP'!$A:$F,6,)</f>
        <v>#N/A</v>
      </c>
      <c r="S20" s="91"/>
      <c r="T20" s="91"/>
      <c r="U20" s="93"/>
      <c r="V20" s="94"/>
    </row>
    <row r="21" spans="1:22" x14ac:dyDescent="0.25">
      <c r="A21" s="85"/>
      <c r="B21" s="86"/>
      <c r="C21" s="86"/>
      <c r="D21" s="86"/>
      <c r="E21" s="87"/>
      <c r="F21" s="88"/>
      <c r="G21" s="86"/>
      <c r="H21" s="87"/>
      <c r="I21" s="88"/>
      <c r="J21" s="89" t="s">
        <v>1123</v>
      </c>
      <c r="K21" s="90" t="s">
        <v>1130</v>
      </c>
      <c r="L21" s="91"/>
      <c r="M21" s="89"/>
      <c r="N21" s="91"/>
      <c r="O21" s="91"/>
      <c r="P21" s="91" t="e">
        <f>VLOOKUP(M21,'No HP'!$A:$B,2,)</f>
        <v>#N/A</v>
      </c>
      <c r="Q21" s="92" t="e">
        <f>VLOOKUP(M21,'No HP'!$A:$C,3,)</f>
        <v>#N/A</v>
      </c>
      <c r="R21" s="92" t="e">
        <f>VLOOKUP(M21,'No HP'!$A:$F,6,)</f>
        <v>#N/A</v>
      </c>
      <c r="S21" s="91"/>
      <c r="T21" s="91"/>
      <c r="U21" s="93"/>
      <c r="V21" s="94"/>
    </row>
    <row r="22" spans="1:22" x14ac:dyDescent="0.25">
      <c r="A22" s="85"/>
      <c r="B22" s="86"/>
      <c r="C22" s="86"/>
      <c r="D22" s="86"/>
      <c r="E22" s="87"/>
      <c r="F22" s="88"/>
      <c r="G22" s="86"/>
      <c r="H22" s="87"/>
      <c r="I22" s="88"/>
      <c r="J22" s="89" t="s">
        <v>1123</v>
      </c>
      <c r="K22" s="90" t="s">
        <v>1131</v>
      </c>
      <c r="L22" s="91"/>
      <c r="M22" s="89"/>
      <c r="N22" s="91"/>
      <c r="O22" s="91"/>
      <c r="P22" s="91" t="e">
        <f>VLOOKUP(M22,'No HP'!$A:$B,2,)</f>
        <v>#N/A</v>
      </c>
      <c r="Q22" s="92" t="e">
        <f>VLOOKUP(M22,'No HP'!$A:$C,3,)</f>
        <v>#N/A</v>
      </c>
      <c r="R22" s="92" t="e">
        <f>VLOOKUP(M22,'No HP'!$A:$F,6,)</f>
        <v>#N/A</v>
      </c>
      <c r="S22" s="91"/>
      <c r="T22" s="91"/>
      <c r="U22" s="93"/>
      <c r="V22" s="94"/>
    </row>
    <row r="23" spans="1:22" x14ac:dyDescent="0.25">
      <c r="A23" s="85"/>
      <c r="B23" s="86"/>
      <c r="C23" s="86"/>
      <c r="D23" s="86"/>
      <c r="E23" s="87"/>
      <c r="F23" s="88"/>
      <c r="G23" s="86"/>
      <c r="H23" s="87"/>
      <c r="I23" s="88"/>
      <c r="J23" s="89" t="s">
        <v>1123</v>
      </c>
      <c r="K23" s="90" t="s">
        <v>1132</v>
      </c>
      <c r="L23" s="91"/>
      <c r="M23" s="89"/>
      <c r="N23" s="91"/>
      <c r="O23" s="91"/>
      <c r="P23" s="91" t="e">
        <f>VLOOKUP(M23,'No HP'!$A:$B,2,)</f>
        <v>#N/A</v>
      </c>
      <c r="Q23" s="92" t="e">
        <f>VLOOKUP(M23,'No HP'!$A:$C,3,)</f>
        <v>#N/A</v>
      </c>
      <c r="R23" s="92" t="e">
        <f>VLOOKUP(M23,'No HP'!$A:$F,6,)</f>
        <v>#N/A</v>
      </c>
      <c r="S23" s="91"/>
      <c r="T23" s="91"/>
      <c r="U23" s="93"/>
      <c r="V23" s="94"/>
    </row>
    <row r="24" spans="1:22" x14ac:dyDescent="0.25">
      <c r="A24" s="85"/>
      <c r="B24" s="86"/>
      <c r="C24" s="86"/>
      <c r="D24" s="86"/>
      <c r="E24" s="87"/>
      <c r="F24" s="88"/>
      <c r="G24" s="86"/>
      <c r="H24" s="87"/>
      <c r="I24" s="88"/>
      <c r="J24" s="89" t="s">
        <v>1123</v>
      </c>
      <c r="K24" s="90" t="s">
        <v>1133</v>
      </c>
      <c r="L24" s="91"/>
      <c r="M24" s="89"/>
      <c r="N24" s="91"/>
      <c r="O24" s="91"/>
      <c r="P24" s="91" t="e">
        <f>VLOOKUP(M24,'No HP'!$A:$B,2,)</f>
        <v>#N/A</v>
      </c>
      <c r="Q24" s="92" t="e">
        <f>VLOOKUP(M24,'No HP'!$A:$C,3,)</f>
        <v>#N/A</v>
      </c>
      <c r="R24" s="92" t="e">
        <f>VLOOKUP(M24,'No HP'!$A:$F,6,)</f>
        <v>#N/A</v>
      </c>
      <c r="S24" s="91"/>
      <c r="T24" s="91"/>
      <c r="U24" s="93"/>
      <c r="V24" s="94"/>
    </row>
    <row r="25" spans="1:22" x14ac:dyDescent="0.25">
      <c r="A25" s="85"/>
      <c r="B25" s="86"/>
      <c r="C25" s="86"/>
      <c r="D25" s="86"/>
      <c r="E25" s="87"/>
      <c r="F25" s="88"/>
      <c r="G25" s="86"/>
      <c r="H25" s="87"/>
      <c r="I25" s="88"/>
      <c r="J25" s="89" t="s">
        <v>1123</v>
      </c>
      <c r="K25" s="90" t="s">
        <v>1134</v>
      </c>
      <c r="L25" s="91"/>
      <c r="M25" s="89"/>
      <c r="N25" s="91"/>
      <c r="O25" s="91"/>
      <c r="P25" s="91" t="e">
        <f>VLOOKUP(M25,'No HP'!$A:$B,2,)</f>
        <v>#N/A</v>
      </c>
      <c r="Q25" s="92" t="e">
        <f>VLOOKUP(M25,'No HP'!$A:$C,3,)</f>
        <v>#N/A</v>
      </c>
      <c r="R25" s="92" t="e">
        <f>VLOOKUP(M25,'No HP'!$A:$F,6,)</f>
        <v>#N/A</v>
      </c>
      <c r="S25" s="91"/>
      <c r="T25" s="91"/>
      <c r="U25" s="93"/>
      <c r="V25" s="94"/>
    </row>
    <row r="26" spans="1:22" x14ac:dyDescent="0.25">
      <c r="A26" s="85"/>
      <c r="B26" s="86"/>
      <c r="C26" s="86"/>
      <c r="D26" s="86"/>
      <c r="E26" s="87"/>
      <c r="F26" s="88"/>
      <c r="G26" s="86"/>
      <c r="H26" s="87"/>
      <c r="I26" s="88"/>
      <c r="J26" s="89" t="s">
        <v>1123</v>
      </c>
      <c r="K26" s="90" t="s">
        <v>1135</v>
      </c>
      <c r="L26" s="91"/>
      <c r="M26" s="89"/>
      <c r="N26" s="91"/>
      <c r="O26" s="91"/>
      <c r="P26" s="91" t="e">
        <f>VLOOKUP(M26,'No HP'!$A:$B,2,)</f>
        <v>#N/A</v>
      </c>
      <c r="Q26" s="92" t="e">
        <f>VLOOKUP(M26,'No HP'!$A:$C,3,)</f>
        <v>#N/A</v>
      </c>
      <c r="R26" s="92" t="e">
        <f>VLOOKUP(M26,'No HP'!$A:$F,6,)</f>
        <v>#N/A</v>
      </c>
      <c r="S26" s="91"/>
      <c r="T26" s="91"/>
      <c r="U26" s="93"/>
      <c r="V26" s="94"/>
    </row>
    <row r="27" spans="1:22" x14ac:dyDescent="0.25">
      <c r="A27" s="85"/>
      <c r="B27" s="86"/>
      <c r="C27" s="86"/>
      <c r="D27" s="86"/>
      <c r="E27" s="87"/>
      <c r="F27" s="88"/>
      <c r="G27" s="86"/>
      <c r="H27" s="87"/>
      <c r="I27" s="88"/>
      <c r="J27" s="89" t="s">
        <v>1123</v>
      </c>
      <c r="K27" s="90" t="s">
        <v>1136</v>
      </c>
      <c r="L27" s="91"/>
      <c r="M27" s="89"/>
      <c r="N27" s="91"/>
      <c r="O27" s="91"/>
      <c r="P27" s="91" t="e">
        <f>VLOOKUP(M27,'No HP'!$A:$B,2,)</f>
        <v>#N/A</v>
      </c>
      <c r="Q27" s="92" t="e">
        <f>VLOOKUP(M27,'No HP'!$A:$C,3,)</f>
        <v>#N/A</v>
      </c>
      <c r="R27" s="92" t="e">
        <f>VLOOKUP(M27,'No HP'!$A:$F,6,)</f>
        <v>#N/A</v>
      </c>
      <c r="S27" s="91"/>
      <c r="T27" s="91"/>
      <c r="U27" s="93"/>
      <c r="V27" s="94"/>
    </row>
    <row r="28" spans="1:22" x14ac:dyDescent="0.25">
      <c r="A28" s="85"/>
      <c r="B28" s="86"/>
      <c r="C28" s="86"/>
      <c r="D28" s="86"/>
      <c r="E28" s="87"/>
      <c r="F28" s="88"/>
      <c r="G28" s="86"/>
      <c r="H28" s="87"/>
      <c r="I28" s="88"/>
      <c r="J28" s="89" t="s">
        <v>1123</v>
      </c>
      <c r="K28" s="90" t="s">
        <v>1137</v>
      </c>
      <c r="L28" s="91"/>
      <c r="M28" s="89"/>
      <c r="N28" s="91"/>
      <c r="O28" s="91"/>
      <c r="P28" s="91" t="e">
        <f>VLOOKUP(M28,'No HP'!$A:$B,2,)</f>
        <v>#N/A</v>
      </c>
      <c r="Q28" s="92" t="e">
        <f>VLOOKUP(M28,'No HP'!$A:$C,3,)</f>
        <v>#N/A</v>
      </c>
      <c r="R28" s="92" t="e">
        <f>VLOOKUP(M28,'No HP'!$A:$F,6,)</f>
        <v>#N/A</v>
      </c>
      <c r="S28" s="91"/>
      <c r="T28" s="91"/>
      <c r="U28" s="93"/>
      <c r="V28" s="94"/>
    </row>
    <row r="29" spans="1:22" x14ac:dyDescent="0.25">
      <c r="A29" s="85"/>
      <c r="B29" s="86"/>
      <c r="C29" s="86"/>
      <c r="D29" s="86"/>
      <c r="E29" s="87"/>
      <c r="F29" s="88"/>
      <c r="G29" s="86"/>
      <c r="H29" s="87"/>
      <c r="I29" s="88"/>
      <c r="J29" s="89" t="s">
        <v>1123</v>
      </c>
      <c r="K29" s="90" t="s">
        <v>1138</v>
      </c>
      <c r="L29" s="91"/>
      <c r="M29" s="89"/>
      <c r="N29" s="91"/>
      <c r="O29" s="91"/>
      <c r="P29" s="91" t="e">
        <f>VLOOKUP(M29,'No HP'!$A:$B,2,)</f>
        <v>#N/A</v>
      </c>
      <c r="Q29" s="92" t="e">
        <f>VLOOKUP(M29,'No HP'!$A:$C,3,)</f>
        <v>#N/A</v>
      </c>
      <c r="R29" s="92" t="e">
        <f>VLOOKUP(M29,'No HP'!$A:$F,6,)</f>
        <v>#N/A</v>
      </c>
      <c r="S29" s="91"/>
      <c r="T29" s="91"/>
      <c r="U29" s="93"/>
      <c r="V29" s="94"/>
    </row>
    <row r="30" spans="1:22" x14ac:dyDescent="0.25">
      <c r="A30" s="85"/>
      <c r="B30" s="86"/>
      <c r="C30" s="86"/>
      <c r="D30" s="86"/>
      <c r="E30" s="87"/>
      <c r="F30" s="88"/>
      <c r="G30" s="86"/>
      <c r="H30" s="87"/>
      <c r="I30" s="88"/>
      <c r="J30" s="89" t="s">
        <v>1123</v>
      </c>
      <c r="K30" s="90" t="s">
        <v>1139</v>
      </c>
      <c r="L30" s="91"/>
      <c r="M30" s="89"/>
      <c r="N30" s="91"/>
      <c r="O30" s="91"/>
      <c r="P30" s="91" t="e">
        <f>VLOOKUP(M30,'No HP'!$A:$B,2,)</f>
        <v>#N/A</v>
      </c>
      <c r="Q30" s="92" t="e">
        <f>VLOOKUP(M30,'No HP'!$A:$C,3,)</f>
        <v>#N/A</v>
      </c>
      <c r="R30" s="92" t="e">
        <f>VLOOKUP(M30,'No HP'!$A:$F,6,)</f>
        <v>#N/A</v>
      </c>
      <c r="S30" s="91"/>
      <c r="T30" s="91"/>
      <c r="U30" s="93"/>
      <c r="V30" s="94"/>
    </row>
    <row r="31" spans="1:22" x14ac:dyDescent="0.25">
      <c r="A31" s="85"/>
      <c r="B31" s="86"/>
      <c r="C31" s="86"/>
      <c r="D31" s="86"/>
      <c r="E31" s="87"/>
      <c r="F31" s="88"/>
      <c r="G31" s="86"/>
      <c r="H31" s="87"/>
      <c r="I31" s="88"/>
      <c r="J31" s="89" t="s">
        <v>1123</v>
      </c>
      <c r="K31" s="90" t="s">
        <v>1140</v>
      </c>
      <c r="L31" s="91"/>
      <c r="M31" s="89"/>
      <c r="N31" s="91"/>
      <c r="O31" s="91"/>
      <c r="P31" s="91" t="e">
        <f>VLOOKUP(M31,'No HP'!$A:$B,2,)</f>
        <v>#N/A</v>
      </c>
      <c r="Q31" s="92" t="e">
        <f>VLOOKUP(M31,'No HP'!$A:$C,3,)</f>
        <v>#N/A</v>
      </c>
      <c r="R31" s="92" t="e">
        <f>VLOOKUP(M31,'No HP'!$A:$F,6,)</f>
        <v>#N/A</v>
      </c>
      <c r="S31" s="91"/>
      <c r="T31" s="91"/>
      <c r="U31" s="93"/>
      <c r="V31" s="94"/>
    </row>
    <row r="32" spans="1:22" x14ac:dyDescent="0.25">
      <c r="A32" s="85"/>
      <c r="B32" s="86"/>
      <c r="C32" s="86"/>
      <c r="D32" s="86"/>
      <c r="E32" s="87"/>
      <c r="F32" s="88"/>
      <c r="G32" s="86"/>
      <c r="H32" s="87"/>
      <c r="I32" s="88"/>
      <c r="J32" s="89" t="s">
        <v>1123</v>
      </c>
      <c r="K32" s="90" t="s">
        <v>1141</v>
      </c>
      <c r="L32" s="91"/>
      <c r="M32" s="89"/>
      <c r="N32" s="91"/>
      <c r="O32" s="91"/>
      <c r="P32" s="91" t="e">
        <f>VLOOKUP(M32,'No HP'!$A:$B,2,)</f>
        <v>#N/A</v>
      </c>
      <c r="Q32" s="92" t="e">
        <f>VLOOKUP(M32,'No HP'!$A:$C,3,)</f>
        <v>#N/A</v>
      </c>
      <c r="R32" s="92" t="e">
        <f>VLOOKUP(M32,'No HP'!$A:$F,6,)</f>
        <v>#N/A</v>
      </c>
      <c r="S32" s="91"/>
      <c r="T32" s="91"/>
      <c r="U32" s="93"/>
      <c r="V32" s="94"/>
    </row>
    <row r="33" spans="1:22" x14ac:dyDescent="0.25">
      <c r="A33" s="85"/>
      <c r="B33" s="86"/>
      <c r="C33" s="86"/>
      <c r="D33" s="86"/>
      <c r="E33" s="87"/>
      <c r="F33" s="88"/>
      <c r="G33" s="86"/>
      <c r="H33" s="87"/>
      <c r="I33" s="88"/>
      <c r="J33" s="89" t="s">
        <v>1123</v>
      </c>
      <c r="K33" s="90" t="s">
        <v>971</v>
      </c>
      <c r="L33" s="91"/>
      <c r="M33" s="89"/>
      <c r="N33" s="91"/>
      <c r="O33" s="91"/>
      <c r="P33" s="91" t="e">
        <f>VLOOKUP(M33,'No HP'!$A:$B,2,)</f>
        <v>#N/A</v>
      </c>
      <c r="Q33" s="92" t="e">
        <f>VLOOKUP(M33,'No HP'!$A:$C,3,)</f>
        <v>#N/A</v>
      </c>
      <c r="R33" s="92" t="e">
        <f>VLOOKUP(M33,'No HP'!$A:$F,6,)</f>
        <v>#N/A</v>
      </c>
      <c r="S33" s="91"/>
      <c r="T33" s="91"/>
      <c r="U33" s="93"/>
      <c r="V33" s="94"/>
    </row>
    <row r="34" spans="1:22" x14ac:dyDescent="0.25">
      <c r="A34" s="85"/>
      <c r="B34" s="86"/>
      <c r="C34" s="86"/>
      <c r="D34" s="86"/>
      <c r="E34" s="87"/>
      <c r="F34" s="88"/>
      <c r="G34" s="86"/>
      <c r="H34" s="87"/>
      <c r="I34" s="88"/>
      <c r="J34" s="89" t="s">
        <v>1123</v>
      </c>
      <c r="K34" s="90" t="s">
        <v>1142</v>
      </c>
      <c r="L34" s="91"/>
      <c r="M34" s="89"/>
      <c r="N34" s="91"/>
      <c r="O34" s="91"/>
      <c r="P34" s="91" t="e">
        <f>VLOOKUP(M34,'No HP'!$A:$B,2,)</f>
        <v>#N/A</v>
      </c>
      <c r="Q34" s="92" t="e">
        <f>VLOOKUP(M34,'No HP'!$A:$C,3,)</f>
        <v>#N/A</v>
      </c>
      <c r="R34" s="92" t="e">
        <f>VLOOKUP(M34,'No HP'!$A:$F,6,)</f>
        <v>#N/A</v>
      </c>
      <c r="S34" s="91"/>
      <c r="T34" s="91"/>
      <c r="U34" s="93"/>
      <c r="V34" s="94"/>
    </row>
    <row r="35" spans="1:22" x14ac:dyDescent="0.25">
      <c r="A35" s="85"/>
      <c r="B35" s="86"/>
      <c r="C35" s="86"/>
      <c r="D35" s="86"/>
      <c r="E35" s="87"/>
      <c r="F35" s="88"/>
      <c r="G35" s="86"/>
      <c r="H35" s="87"/>
      <c r="I35" s="88"/>
      <c r="J35" s="89" t="s">
        <v>1123</v>
      </c>
      <c r="K35" s="90" t="s">
        <v>972</v>
      </c>
      <c r="L35" s="91"/>
      <c r="M35" s="89"/>
      <c r="N35" s="91"/>
      <c r="O35" s="91"/>
      <c r="P35" s="91" t="e">
        <f>VLOOKUP(M35,'No HP'!$A:$B,2,)</f>
        <v>#N/A</v>
      </c>
      <c r="Q35" s="92" t="e">
        <f>VLOOKUP(M35,'No HP'!$A:$C,3,)</f>
        <v>#N/A</v>
      </c>
      <c r="R35" s="92" t="e">
        <f>VLOOKUP(M35,'No HP'!$A:$F,6,)</f>
        <v>#N/A</v>
      </c>
      <c r="S35" s="91"/>
      <c r="T35" s="91"/>
      <c r="U35" s="93"/>
      <c r="V35" s="94"/>
    </row>
    <row r="36" spans="1:22" x14ac:dyDescent="0.25">
      <c r="A36" s="85"/>
      <c r="B36" s="86"/>
      <c r="C36" s="86"/>
      <c r="D36" s="86"/>
      <c r="E36" s="87"/>
      <c r="F36" s="88"/>
      <c r="G36" s="86"/>
      <c r="H36" s="87"/>
      <c r="I36" s="88"/>
      <c r="J36" s="89" t="s">
        <v>1123</v>
      </c>
      <c r="K36" s="90" t="s">
        <v>973</v>
      </c>
      <c r="L36" s="91"/>
      <c r="M36" s="89"/>
      <c r="N36" s="91"/>
      <c r="O36" s="91"/>
      <c r="P36" s="91" t="e">
        <f>VLOOKUP(M36,'No HP'!$A:$B,2,)</f>
        <v>#N/A</v>
      </c>
      <c r="Q36" s="92" t="e">
        <f>VLOOKUP(M36,'No HP'!$A:$C,3,)</f>
        <v>#N/A</v>
      </c>
      <c r="R36" s="92" t="e">
        <f>VLOOKUP(M36,'No HP'!$A:$F,6,)</f>
        <v>#N/A</v>
      </c>
      <c r="S36" s="91"/>
      <c r="T36" s="91"/>
      <c r="U36" s="93"/>
      <c r="V36" s="94"/>
    </row>
    <row r="37" spans="1:22" x14ac:dyDescent="0.25">
      <c r="A37" s="85"/>
      <c r="B37" s="86"/>
      <c r="C37" s="86"/>
      <c r="D37" s="86"/>
      <c r="E37" s="87"/>
      <c r="F37" s="88"/>
      <c r="G37" s="86"/>
      <c r="H37" s="87"/>
      <c r="I37" s="88"/>
      <c r="J37" s="89" t="s">
        <v>22</v>
      </c>
      <c r="K37" s="90" t="s">
        <v>974</v>
      </c>
      <c r="L37" s="91"/>
      <c r="M37" s="89"/>
      <c r="N37" s="91"/>
      <c r="O37" s="91"/>
      <c r="P37" s="91" t="e">
        <f>VLOOKUP(M37,'No HP'!$A:$B,2,)</f>
        <v>#N/A</v>
      </c>
      <c r="Q37" s="92" t="e">
        <f>VLOOKUP(M37,'No HP'!$A:$C,3,)</f>
        <v>#N/A</v>
      </c>
      <c r="R37" s="92" t="e">
        <f>VLOOKUP(M37,'No HP'!$A:$F,6,)</f>
        <v>#N/A</v>
      </c>
      <c r="S37" s="91"/>
      <c r="T37" s="91"/>
      <c r="U37" s="93"/>
      <c r="V37" s="94"/>
    </row>
    <row r="38" spans="1:22" x14ac:dyDescent="0.25">
      <c r="A38" s="85"/>
      <c r="B38" s="86"/>
      <c r="C38" s="86"/>
      <c r="D38" s="86"/>
      <c r="E38" s="87"/>
      <c r="F38" s="88"/>
      <c r="G38" s="86"/>
      <c r="H38" s="87"/>
      <c r="I38" s="88"/>
      <c r="J38" s="89" t="s">
        <v>3507</v>
      </c>
      <c r="K38" s="90" t="s">
        <v>975</v>
      </c>
      <c r="L38" s="91"/>
      <c r="M38" s="89"/>
      <c r="N38" s="91"/>
      <c r="O38" s="91"/>
      <c r="P38" s="91" t="e">
        <f>VLOOKUP(M38,'No HP'!$A:$B,2,)</f>
        <v>#N/A</v>
      </c>
      <c r="Q38" s="92" t="e">
        <f>VLOOKUP(M38,'No HP'!$A:$C,3,)</f>
        <v>#N/A</v>
      </c>
      <c r="R38" s="92" t="e">
        <f>VLOOKUP(M38,'No HP'!$A:$F,6,)</f>
        <v>#N/A</v>
      </c>
      <c r="S38" s="91"/>
      <c r="T38" s="91"/>
      <c r="U38" s="93"/>
      <c r="V38" s="94"/>
    </row>
    <row r="39" spans="1:22" x14ac:dyDescent="0.25">
      <c r="A39" s="85"/>
      <c r="B39" s="86"/>
      <c r="C39" s="86"/>
      <c r="D39" s="86"/>
      <c r="E39" s="87"/>
      <c r="F39" s="88"/>
      <c r="G39" s="86"/>
      <c r="H39" s="87"/>
      <c r="I39" s="88"/>
      <c r="J39" s="89" t="s">
        <v>22</v>
      </c>
      <c r="K39" s="90" t="s">
        <v>976</v>
      </c>
      <c r="L39" s="91"/>
      <c r="M39" s="89"/>
      <c r="N39" s="91"/>
      <c r="O39" s="91"/>
      <c r="P39" s="91" t="e">
        <f>VLOOKUP(M39,'No HP'!$A:$B,2,)</f>
        <v>#N/A</v>
      </c>
      <c r="Q39" s="92" t="e">
        <f>VLOOKUP(M39,'No HP'!$A:$C,3,)</f>
        <v>#N/A</v>
      </c>
      <c r="R39" s="92" t="e">
        <f>VLOOKUP(M39,'No HP'!$A:$F,6,)</f>
        <v>#N/A</v>
      </c>
      <c r="S39" s="91"/>
      <c r="T39" s="91"/>
      <c r="U39" s="93"/>
      <c r="V39" s="94"/>
    </row>
    <row r="40" spans="1:22" x14ac:dyDescent="0.25">
      <c r="A40" s="85"/>
      <c r="B40" s="86"/>
      <c r="C40" s="86"/>
      <c r="D40" s="86"/>
      <c r="E40" s="87"/>
      <c r="F40" s="88"/>
      <c r="G40" s="86"/>
      <c r="H40" s="87"/>
      <c r="I40" s="88"/>
      <c r="J40" s="89" t="s">
        <v>22</v>
      </c>
      <c r="K40" s="90" t="s">
        <v>977</v>
      </c>
      <c r="L40" s="91"/>
      <c r="M40" s="89"/>
      <c r="N40" s="91"/>
      <c r="O40" s="91"/>
      <c r="P40" s="91" t="e">
        <f>VLOOKUP(M40,'No HP'!$A:$B,2,)</f>
        <v>#N/A</v>
      </c>
      <c r="Q40" s="92" t="e">
        <f>VLOOKUP(M40,'No HP'!$A:$C,3,)</f>
        <v>#N/A</v>
      </c>
      <c r="R40" s="92" t="e">
        <f>VLOOKUP(M40,'No HP'!$A:$F,6,)</f>
        <v>#N/A</v>
      </c>
      <c r="S40" s="91"/>
      <c r="T40" s="91"/>
      <c r="U40" s="93"/>
      <c r="V40" s="94"/>
    </row>
    <row r="41" spans="1:22" x14ac:dyDescent="0.25">
      <c r="A41" s="85"/>
      <c r="B41" s="86"/>
      <c r="C41" s="86"/>
      <c r="D41" s="86"/>
      <c r="E41" s="87"/>
      <c r="F41" s="88"/>
      <c r="G41" s="86"/>
      <c r="H41" s="87"/>
      <c r="I41" s="88"/>
      <c r="J41" s="89" t="s">
        <v>22</v>
      </c>
      <c r="K41" s="90" t="s">
        <v>978</v>
      </c>
      <c r="L41" s="91"/>
      <c r="M41" s="89"/>
      <c r="N41" s="91"/>
      <c r="O41" s="91"/>
      <c r="P41" s="91" t="e">
        <f>VLOOKUP(M41,'No HP'!$A:$B,2,)</f>
        <v>#N/A</v>
      </c>
      <c r="Q41" s="92" t="e">
        <f>VLOOKUP(M41,'No HP'!$A:$C,3,)</f>
        <v>#N/A</v>
      </c>
      <c r="R41" s="92" t="e">
        <f>VLOOKUP(M41,'No HP'!$A:$F,6,)</f>
        <v>#N/A</v>
      </c>
      <c r="S41" s="91"/>
      <c r="T41" s="91"/>
      <c r="U41" s="93"/>
      <c r="V41" s="94"/>
    </row>
    <row r="42" spans="1:22" x14ac:dyDescent="0.25">
      <c r="A42" s="85"/>
      <c r="B42" s="86"/>
      <c r="C42" s="86"/>
      <c r="D42" s="86"/>
      <c r="E42" s="87"/>
      <c r="F42" s="88"/>
      <c r="G42" s="86"/>
      <c r="H42" s="87"/>
      <c r="I42" s="88"/>
      <c r="J42" s="89" t="s">
        <v>22</v>
      </c>
      <c r="K42" s="90" t="s">
        <v>979</v>
      </c>
      <c r="L42" s="91"/>
      <c r="M42" s="89"/>
      <c r="N42" s="91"/>
      <c r="O42" s="91"/>
      <c r="P42" s="91" t="e">
        <f>VLOOKUP(M42,'No HP'!$A:$B,2,)</f>
        <v>#N/A</v>
      </c>
      <c r="Q42" s="92" t="e">
        <f>VLOOKUP(M42,'No HP'!$A:$C,3,)</f>
        <v>#N/A</v>
      </c>
      <c r="R42" s="92" t="e">
        <f>VLOOKUP(M42,'No HP'!$A:$F,6,)</f>
        <v>#N/A</v>
      </c>
      <c r="S42" s="91"/>
      <c r="T42" s="91"/>
      <c r="U42" s="93"/>
      <c r="V42" s="94"/>
    </row>
    <row r="43" spans="1:22" x14ac:dyDescent="0.25">
      <c r="A43" s="85"/>
      <c r="B43" s="86"/>
      <c r="C43" s="86"/>
      <c r="D43" s="86"/>
      <c r="E43" s="87"/>
      <c r="F43" s="88"/>
      <c r="G43" s="86"/>
      <c r="H43" s="87"/>
      <c r="I43" s="88"/>
      <c r="J43" s="89" t="s">
        <v>22</v>
      </c>
      <c r="K43" s="90" t="s">
        <v>980</v>
      </c>
      <c r="L43" s="91"/>
      <c r="M43" s="89"/>
      <c r="N43" s="91"/>
      <c r="O43" s="91"/>
      <c r="P43" s="91" t="e">
        <f>VLOOKUP(M43,'No HP'!$A:$B,2,)</f>
        <v>#N/A</v>
      </c>
      <c r="Q43" s="92" t="e">
        <f>VLOOKUP(M43,'No HP'!$A:$C,3,)</f>
        <v>#N/A</v>
      </c>
      <c r="R43" s="92" t="e">
        <f>VLOOKUP(M43,'No HP'!$A:$F,6,)</f>
        <v>#N/A</v>
      </c>
      <c r="S43" s="91"/>
      <c r="T43" s="91"/>
      <c r="U43" s="93"/>
      <c r="V43" s="94"/>
    </row>
    <row r="44" spans="1:22" x14ac:dyDescent="0.25">
      <c r="A44" s="85"/>
      <c r="B44" s="86"/>
      <c r="C44" s="86"/>
      <c r="D44" s="86"/>
      <c r="E44" s="87"/>
      <c r="F44" s="88"/>
      <c r="G44" s="86"/>
      <c r="H44" s="87"/>
      <c r="I44" s="88"/>
      <c r="J44" s="89" t="s">
        <v>22</v>
      </c>
      <c r="K44" s="90" t="s">
        <v>981</v>
      </c>
      <c r="L44" s="91"/>
      <c r="M44" s="89"/>
      <c r="N44" s="91"/>
      <c r="O44" s="91"/>
      <c r="P44" s="91" t="e">
        <f>VLOOKUP(M44,'No HP'!$A:$B,2,)</f>
        <v>#N/A</v>
      </c>
      <c r="Q44" s="92" t="e">
        <f>VLOOKUP(M44,'No HP'!$A:$C,3,)</f>
        <v>#N/A</v>
      </c>
      <c r="R44" s="92" t="e">
        <f>VLOOKUP(M44,'No HP'!$A:$F,6,)</f>
        <v>#N/A</v>
      </c>
      <c r="S44" s="91"/>
      <c r="T44" s="91"/>
      <c r="U44" s="93"/>
      <c r="V44" s="94"/>
    </row>
    <row r="45" spans="1:22" x14ac:dyDescent="0.25">
      <c r="A45" s="85"/>
      <c r="B45" s="86"/>
      <c r="C45" s="86"/>
      <c r="D45" s="86"/>
      <c r="E45" s="87"/>
      <c r="F45" s="88"/>
      <c r="G45" s="86"/>
      <c r="H45" s="87"/>
      <c r="I45" s="88"/>
      <c r="J45" s="89" t="s">
        <v>22</v>
      </c>
      <c r="K45" s="90" t="s">
        <v>982</v>
      </c>
      <c r="L45" s="91"/>
      <c r="M45" s="89"/>
      <c r="N45" s="91"/>
      <c r="O45" s="91"/>
      <c r="P45" s="91" t="e">
        <f>VLOOKUP(M45,'No HP'!$A:$B,2,)</f>
        <v>#N/A</v>
      </c>
      <c r="Q45" s="92" t="e">
        <f>VLOOKUP(M45,'No HP'!$A:$C,3,)</f>
        <v>#N/A</v>
      </c>
      <c r="R45" s="92" t="e">
        <f>VLOOKUP(M45,'No HP'!$A:$F,6,)</f>
        <v>#N/A</v>
      </c>
      <c r="S45" s="91"/>
      <c r="T45" s="91"/>
      <c r="U45" s="93"/>
      <c r="V45" s="94"/>
    </row>
    <row r="46" spans="1:22" x14ac:dyDescent="0.25">
      <c r="A46" s="85"/>
      <c r="B46" s="86"/>
      <c r="C46" s="86"/>
      <c r="D46" s="86"/>
      <c r="E46" s="87"/>
      <c r="F46" s="88"/>
      <c r="G46" s="86"/>
      <c r="H46" s="87"/>
      <c r="I46" s="88"/>
      <c r="J46" s="89" t="s">
        <v>22</v>
      </c>
      <c r="K46" s="90" t="s">
        <v>983</v>
      </c>
      <c r="L46" s="91"/>
      <c r="M46" s="89"/>
      <c r="N46" s="91"/>
      <c r="O46" s="91"/>
      <c r="P46" s="91" t="e">
        <f>VLOOKUP(M46,'No HP'!$A:$B,2,)</f>
        <v>#N/A</v>
      </c>
      <c r="Q46" s="92" t="e">
        <f>VLOOKUP(M46,'No HP'!$A:$C,3,)</f>
        <v>#N/A</v>
      </c>
      <c r="R46" s="92" t="e">
        <f>VLOOKUP(M46,'No HP'!$A:$F,6,)</f>
        <v>#N/A</v>
      </c>
      <c r="S46" s="91"/>
      <c r="T46" s="91"/>
      <c r="U46" s="93"/>
      <c r="V46" s="94"/>
    </row>
    <row r="47" spans="1:22" x14ac:dyDescent="0.25">
      <c r="A47" s="85"/>
      <c r="B47" s="86"/>
      <c r="C47" s="86"/>
      <c r="D47" s="86"/>
      <c r="E47" s="87"/>
      <c r="F47" s="88"/>
      <c r="G47" s="86"/>
      <c r="H47" s="87"/>
      <c r="I47" s="88"/>
      <c r="J47" s="89" t="s">
        <v>22</v>
      </c>
      <c r="K47" s="90" t="s">
        <v>984</v>
      </c>
      <c r="L47" s="91"/>
      <c r="M47" s="89"/>
      <c r="N47" s="91"/>
      <c r="O47" s="91"/>
      <c r="P47" s="91" t="e">
        <f>VLOOKUP(M47,'No HP'!$A:$B,2,)</f>
        <v>#N/A</v>
      </c>
      <c r="Q47" s="92" t="e">
        <f>VLOOKUP(M47,'No HP'!$A:$C,3,)</f>
        <v>#N/A</v>
      </c>
      <c r="R47" s="92" t="e">
        <f>VLOOKUP(M47,'No HP'!$A:$F,6,)</f>
        <v>#N/A</v>
      </c>
      <c r="S47" s="91"/>
      <c r="T47" s="91"/>
      <c r="U47" s="93"/>
      <c r="V47" s="94"/>
    </row>
    <row r="48" spans="1:22" x14ac:dyDescent="0.25">
      <c r="A48" s="85"/>
      <c r="B48" s="86"/>
      <c r="C48" s="86"/>
      <c r="D48" s="86"/>
      <c r="E48" s="87"/>
      <c r="F48" s="88"/>
      <c r="G48" s="86"/>
      <c r="H48" s="87"/>
      <c r="I48" s="88"/>
      <c r="J48" s="89" t="s">
        <v>22</v>
      </c>
      <c r="K48" s="90" t="s">
        <v>985</v>
      </c>
      <c r="L48" s="91"/>
      <c r="M48" s="89"/>
      <c r="N48" s="91"/>
      <c r="O48" s="91"/>
      <c r="P48" s="91" t="e">
        <f>VLOOKUP(M48,'No HP'!$A:$B,2,)</f>
        <v>#N/A</v>
      </c>
      <c r="Q48" s="92" t="e">
        <f>VLOOKUP(M48,'No HP'!$A:$C,3,)</f>
        <v>#N/A</v>
      </c>
      <c r="R48" s="92" t="e">
        <f>VLOOKUP(M48,'No HP'!$A:$F,6,)</f>
        <v>#N/A</v>
      </c>
      <c r="S48" s="91"/>
      <c r="T48" s="91"/>
      <c r="U48" s="93"/>
      <c r="V48" s="94"/>
    </row>
    <row r="49" spans="1:22" x14ac:dyDescent="0.25">
      <c r="A49" s="85"/>
      <c r="B49" s="86"/>
      <c r="C49" s="86"/>
      <c r="D49" s="86"/>
      <c r="E49" s="87"/>
      <c r="F49" s="88"/>
      <c r="G49" s="86"/>
      <c r="H49" s="87"/>
      <c r="I49" s="88"/>
      <c r="J49" s="89" t="s">
        <v>22</v>
      </c>
      <c r="K49" s="90" t="s">
        <v>986</v>
      </c>
      <c r="L49" s="91"/>
      <c r="M49" s="89"/>
      <c r="N49" s="91"/>
      <c r="O49" s="91"/>
      <c r="P49" s="91" t="e">
        <f>VLOOKUP(M49,'No HP'!$A:$B,2,)</f>
        <v>#N/A</v>
      </c>
      <c r="Q49" s="92" t="e">
        <f>VLOOKUP(M49,'No HP'!$A:$C,3,)</f>
        <v>#N/A</v>
      </c>
      <c r="R49" s="92" t="e">
        <f>VLOOKUP(M49,'No HP'!$A:$F,6,)</f>
        <v>#N/A</v>
      </c>
      <c r="S49" s="91"/>
      <c r="T49" s="91"/>
      <c r="U49" s="93"/>
      <c r="V49" s="94"/>
    </row>
    <row r="50" spans="1:22" ht="15.75" thickBot="1" x14ac:dyDescent="0.3">
      <c r="A50" s="99"/>
      <c r="B50" s="100"/>
      <c r="C50" s="100"/>
      <c r="D50" s="100"/>
      <c r="E50" s="101"/>
      <c r="F50" s="102"/>
      <c r="G50" s="100"/>
      <c r="H50" s="101"/>
      <c r="I50" s="102"/>
      <c r="J50" s="103" t="s">
        <v>22</v>
      </c>
      <c r="K50" s="104" t="s">
        <v>987</v>
      </c>
      <c r="L50" s="105"/>
      <c r="M50" s="103"/>
      <c r="N50" s="105"/>
      <c r="O50" s="105"/>
      <c r="P50" s="105" t="e">
        <f>VLOOKUP(M50,'No HP'!$A:$B,2,)</f>
        <v>#N/A</v>
      </c>
      <c r="Q50" s="106" t="e">
        <f>VLOOKUP(M50,'No HP'!$A:$C,3,)</f>
        <v>#N/A</v>
      </c>
      <c r="R50" s="106" t="e">
        <f>VLOOKUP(M50,'No HP'!$A:$F,6,)</f>
        <v>#N/A</v>
      </c>
      <c r="S50" s="105"/>
      <c r="T50" s="105"/>
      <c r="U50" s="107"/>
      <c r="V50" s="108"/>
    </row>
    <row r="51" spans="1:22" x14ac:dyDescent="0.25">
      <c r="A51" s="109">
        <v>2</v>
      </c>
      <c r="B51" s="110" t="s">
        <v>43</v>
      </c>
      <c r="C51" s="110"/>
      <c r="D51" s="110" t="s">
        <v>1974</v>
      </c>
      <c r="E51" s="110" t="s">
        <v>1439</v>
      </c>
      <c r="F51" s="111" t="s">
        <v>1973</v>
      </c>
      <c r="G51" s="110" t="str">
        <f>VLOOKUP(B51,Sheet1!A:B,2,)</f>
        <v>Sugimin</v>
      </c>
      <c r="H51" s="112" t="str">
        <f>VLOOKUP(B51,Sheet1!A:C,3,)</f>
        <v>0823-6134-2319</v>
      </c>
      <c r="I51" s="111" t="s">
        <v>933</v>
      </c>
      <c r="J51" s="113" t="s">
        <v>22</v>
      </c>
      <c r="K51" s="114" t="s">
        <v>23</v>
      </c>
      <c r="L51" s="115" t="s">
        <v>26</v>
      </c>
      <c r="M51" s="113" t="s">
        <v>1760</v>
      </c>
      <c r="N51" s="115" t="s">
        <v>3435</v>
      </c>
      <c r="O51" s="115">
        <v>190</v>
      </c>
      <c r="P51" s="115">
        <f>VLOOKUP(M51,'No HP'!$A:$B,2,)</f>
        <v>47375</v>
      </c>
      <c r="Q51" s="115" t="str">
        <f>VLOOKUP(M51,'No HP'!$A:$C,3,)</f>
        <v>Rudianto</v>
      </c>
      <c r="R51" s="115" t="str">
        <f>VLOOKUP(M51,'No HP'!$A:$F,6,)</f>
        <v>082294079753</v>
      </c>
      <c r="S51" s="116" t="str">
        <f>VLOOKUP(M51,Email!A:C,2,)</f>
        <v>jai.kotapinang@ahmadiyya.or.id</v>
      </c>
      <c r="T51" s="115"/>
      <c r="U51" s="117"/>
      <c r="V51" s="118"/>
    </row>
    <row r="52" spans="1:22" x14ac:dyDescent="0.25">
      <c r="A52" s="119"/>
      <c r="B52" s="120"/>
      <c r="C52" s="120"/>
      <c r="D52" s="120"/>
      <c r="E52" s="120"/>
      <c r="F52" s="121"/>
      <c r="G52" s="120"/>
      <c r="H52" s="122"/>
      <c r="I52" s="121"/>
      <c r="J52" s="123" t="s">
        <v>22</v>
      </c>
      <c r="K52" s="124" t="s">
        <v>42</v>
      </c>
      <c r="L52" s="125" t="s">
        <v>46</v>
      </c>
      <c r="M52" s="123" t="s">
        <v>1762</v>
      </c>
      <c r="N52" s="125" t="s">
        <v>3436</v>
      </c>
      <c r="O52" s="125">
        <v>191</v>
      </c>
      <c r="P52" s="125">
        <f>VLOOKUP(M52,'No HP'!$A:$B,2,)</f>
        <v>50029</v>
      </c>
      <c r="Q52" s="126" t="str">
        <f>VLOOKUP(M52,'No HP'!$A:$C,3,)</f>
        <v>Agus Rahadi</v>
      </c>
      <c r="R52" s="126" t="str">
        <f>VLOOKUP(M52,'No HP'!$A:$F,6,)</f>
        <v>081362186908</v>
      </c>
      <c r="S52" s="127" t="str">
        <f>VLOOKUP(M52,Email!A:C,2,)</f>
        <v>jai.bangunbaru@ahmadiyya.or.id</v>
      </c>
      <c r="T52" s="125"/>
      <c r="U52" s="128"/>
      <c r="V52" s="129"/>
    </row>
    <row r="53" spans="1:22" x14ac:dyDescent="0.25">
      <c r="A53" s="119"/>
      <c r="B53" s="120"/>
      <c r="C53" s="120"/>
      <c r="D53" s="120"/>
      <c r="E53" s="120"/>
      <c r="F53" s="121"/>
      <c r="G53" s="120"/>
      <c r="H53" s="122"/>
      <c r="I53" s="121"/>
      <c r="J53" s="123" t="s">
        <v>22</v>
      </c>
      <c r="K53" s="124" t="s">
        <v>1145</v>
      </c>
      <c r="L53" s="125" t="s">
        <v>48</v>
      </c>
      <c r="M53" s="123" t="s">
        <v>1763</v>
      </c>
      <c r="N53" s="125" t="s">
        <v>3435</v>
      </c>
      <c r="O53" s="125">
        <v>307</v>
      </c>
      <c r="P53" s="125">
        <f>VLOOKUP(M53,'No HP'!$A:$B,2,)</f>
        <v>41134</v>
      </c>
      <c r="Q53" s="126" t="str">
        <f>VLOOKUP(M53,'No HP'!$A:$C,3,)</f>
        <v>Irwadi Sinaga</v>
      </c>
      <c r="R53" s="126" t="str">
        <f>VLOOKUP(M53,'No HP'!$A:$F,6,)</f>
        <v>082360379562</v>
      </c>
      <c r="S53" s="127" t="str">
        <f>VLOOKUP(M53,Email!A:C,2,)</f>
        <v>jai.bahdamar@ahmadiyya.or.id</v>
      </c>
      <c r="T53" s="125"/>
      <c r="U53" s="128" t="s">
        <v>49</v>
      </c>
      <c r="V53" s="130" t="s">
        <v>1415</v>
      </c>
    </row>
    <row r="54" spans="1:22" x14ac:dyDescent="0.25">
      <c r="A54" s="119"/>
      <c r="B54" s="120"/>
      <c r="C54" s="120"/>
      <c r="D54" s="120"/>
      <c r="E54" s="120"/>
      <c r="F54" s="121"/>
      <c r="G54" s="120"/>
      <c r="H54" s="122"/>
      <c r="I54" s="121"/>
      <c r="J54" s="123" t="s">
        <v>22</v>
      </c>
      <c r="K54" s="124" t="s">
        <v>50</v>
      </c>
      <c r="L54" s="125" t="s">
        <v>51</v>
      </c>
      <c r="M54" s="123" t="s">
        <v>1764</v>
      </c>
      <c r="N54" s="125"/>
      <c r="O54" s="125">
        <v>205</v>
      </c>
      <c r="P54" s="125" t="e">
        <f>VLOOKUP(M54,'No HP'!$A:$B,2,)</f>
        <v>#N/A</v>
      </c>
      <c r="Q54" s="126" t="e">
        <f>VLOOKUP(M54,'No HP'!$A:$C,3,)</f>
        <v>#N/A</v>
      </c>
      <c r="R54" s="126" t="e">
        <f>VLOOKUP(M54,'No HP'!$A:$F,6,)</f>
        <v>#N/A</v>
      </c>
      <c r="S54" s="127" t="str">
        <f>VLOOKUP(M54,Email!A:C,2,)</f>
        <v>jai.buntupane@ahmadiyya.or.id</v>
      </c>
      <c r="T54" s="125"/>
      <c r="U54" s="128"/>
      <c r="V54" s="129"/>
    </row>
    <row r="55" spans="1:22" x14ac:dyDescent="0.25">
      <c r="A55" s="119"/>
      <c r="B55" s="120"/>
      <c r="C55" s="120"/>
      <c r="D55" s="120"/>
      <c r="E55" s="120"/>
      <c r="F55" s="121"/>
      <c r="G55" s="120"/>
      <c r="H55" s="122"/>
      <c r="I55" s="121"/>
      <c r="J55" s="123" t="s">
        <v>22</v>
      </c>
      <c r="K55" s="124" t="s">
        <v>1146</v>
      </c>
      <c r="L55" s="125" t="s">
        <v>52</v>
      </c>
      <c r="M55" s="123" t="s">
        <v>1765</v>
      </c>
      <c r="N55" s="125"/>
      <c r="O55" s="125">
        <v>167</v>
      </c>
      <c r="P55" s="125" t="e">
        <f>VLOOKUP(M55,'No HP'!$A:$B,2,)</f>
        <v>#N/A</v>
      </c>
      <c r="Q55" s="126" t="e">
        <f>VLOOKUP(M55,'No HP'!$A:$C,3,)</f>
        <v>#N/A</v>
      </c>
      <c r="R55" s="126" t="e">
        <f>VLOOKUP(M55,'No HP'!$A:$F,6,)</f>
        <v>#N/A</v>
      </c>
      <c r="S55" s="127" t="str">
        <f>VLOOKUP(M55,Email!A:C,2,)</f>
        <v>jai.dolokkahean@ahmadiyya.or.id</v>
      </c>
      <c r="T55" s="125"/>
      <c r="U55" s="128"/>
      <c r="V55" s="129"/>
    </row>
    <row r="56" spans="1:22" x14ac:dyDescent="0.25">
      <c r="A56" s="119"/>
      <c r="B56" s="120"/>
      <c r="C56" s="120"/>
      <c r="D56" s="120"/>
      <c r="E56" s="120"/>
      <c r="F56" s="121"/>
      <c r="G56" s="120"/>
      <c r="H56" s="122"/>
      <c r="I56" s="121"/>
      <c r="J56" s="123" t="s">
        <v>22</v>
      </c>
      <c r="K56" s="124" t="s">
        <v>1147</v>
      </c>
      <c r="L56" s="125" t="s">
        <v>53</v>
      </c>
      <c r="M56" s="123" t="s">
        <v>1766</v>
      </c>
      <c r="N56" s="125" t="s">
        <v>3436</v>
      </c>
      <c r="O56" s="125">
        <v>192</v>
      </c>
      <c r="P56" s="125">
        <f>VLOOKUP(M56,'No HP'!$A:$B,2,)</f>
        <v>50996</v>
      </c>
      <c r="Q56" s="126" t="str">
        <f>VLOOKUP(M56,'No HP'!$A:$C,3,)</f>
        <v>Jumadi Menggeng</v>
      </c>
      <c r="R56" s="126" t="str">
        <f>VLOOKUP(M56,'No HP'!$A:$F,6,)</f>
        <v>085276050840</v>
      </c>
      <c r="S56" s="127" t="str">
        <f>VLOOKUP(M56,Email!A:C,2,)</f>
        <v>jai.kualuhhilir@ahmadiyya.or.id</v>
      </c>
      <c r="T56" s="125"/>
      <c r="U56" s="128"/>
      <c r="V56" s="129"/>
    </row>
    <row r="57" spans="1:22" x14ac:dyDescent="0.25">
      <c r="A57" s="119"/>
      <c r="B57" s="120"/>
      <c r="C57" s="120"/>
      <c r="D57" s="120"/>
      <c r="E57" s="120"/>
      <c r="F57" s="121"/>
      <c r="G57" s="120"/>
      <c r="H57" s="122"/>
      <c r="I57" s="121"/>
      <c r="J57" s="123" t="s">
        <v>22</v>
      </c>
      <c r="K57" s="124" t="s">
        <v>1148</v>
      </c>
      <c r="L57" s="125" t="s">
        <v>54</v>
      </c>
      <c r="M57" s="123" t="s">
        <v>1767</v>
      </c>
      <c r="N57" s="125" t="s">
        <v>3436</v>
      </c>
      <c r="O57" s="125">
        <v>206</v>
      </c>
      <c r="P57" s="125">
        <f>VLOOKUP(M57,'No HP'!$A:$B,2,)</f>
        <v>52138</v>
      </c>
      <c r="Q57" s="126" t="str">
        <f>VLOOKUP(M57,'No HP'!$A:$C,3,)</f>
        <v>Saprianto</v>
      </c>
      <c r="R57" s="126">
        <f>VLOOKUP(M57,'No HP'!$A:$F,6,)</f>
        <v>0</v>
      </c>
      <c r="S57" s="127" t="str">
        <f>VLOOKUP(M57,Email!A:C,2,)</f>
        <v>jai.limapuluh@ahmadiyya.or.id</v>
      </c>
      <c r="T57" s="125"/>
      <c r="U57" s="128" t="s">
        <v>2524</v>
      </c>
      <c r="V57" s="129" t="s">
        <v>2525</v>
      </c>
    </row>
    <row r="58" spans="1:22" x14ac:dyDescent="0.25">
      <c r="A58" s="119"/>
      <c r="B58" s="120"/>
      <c r="C58" s="120"/>
      <c r="D58" s="120"/>
      <c r="E58" s="120"/>
      <c r="F58" s="121"/>
      <c r="G58" s="120"/>
      <c r="H58" s="122"/>
      <c r="I58" s="121"/>
      <c r="J58" s="123" t="s">
        <v>22</v>
      </c>
      <c r="K58" s="124" t="s">
        <v>1146</v>
      </c>
      <c r="L58" s="125" t="s">
        <v>55</v>
      </c>
      <c r="M58" s="123" t="s">
        <v>1842</v>
      </c>
      <c r="N58" s="125" t="s">
        <v>3436</v>
      </c>
      <c r="O58" s="125">
        <v>159</v>
      </c>
      <c r="P58" s="125">
        <f>VLOOKUP(M58,'No HP'!$A:$B,2,)</f>
        <v>40963</v>
      </c>
      <c r="Q58" s="126" t="str">
        <f>VLOOKUP(M58,'No HP'!$A:$C,3,)</f>
        <v>Samian</v>
      </c>
      <c r="R58" s="126" t="str">
        <f>VLOOKUP(M58,'No HP'!$A:$F,6,)</f>
        <v>085296764641</v>
      </c>
      <c r="S58" s="127" t="str">
        <f>VLOOKUP(M58,Email!A:C,2,)</f>
        <v>jai.pematangbandar@ahmadiyya.or.id</v>
      </c>
      <c r="T58" s="125"/>
      <c r="U58" s="128"/>
      <c r="V58" s="129"/>
    </row>
    <row r="59" spans="1:22" x14ac:dyDescent="0.25">
      <c r="A59" s="119"/>
      <c r="B59" s="120"/>
      <c r="C59" s="120"/>
      <c r="D59" s="120"/>
      <c r="E59" s="120"/>
      <c r="F59" s="121"/>
      <c r="G59" s="120"/>
      <c r="H59" s="122"/>
      <c r="I59" s="121"/>
      <c r="J59" s="123" t="s">
        <v>22</v>
      </c>
      <c r="K59" s="124" t="s">
        <v>1145</v>
      </c>
      <c r="L59" s="125" t="s">
        <v>56</v>
      </c>
      <c r="M59" s="123" t="s">
        <v>1768</v>
      </c>
      <c r="N59" s="125" t="s">
        <v>3435</v>
      </c>
      <c r="O59" s="125">
        <v>391</v>
      </c>
      <c r="P59" s="125">
        <f>VLOOKUP(M59,'No HP'!$A:$B,2,)</f>
        <v>27032</v>
      </c>
      <c r="Q59" s="126" t="str">
        <f>VLOOKUP(M59,'No HP'!$A:$C,3,)</f>
        <v>Hamdani Saragih, S.Pd</v>
      </c>
      <c r="R59" s="126" t="str">
        <f>VLOOKUP(M59,'No HP'!$A:$F,6,)</f>
        <v>085270297111</v>
      </c>
      <c r="S59" s="127" t="str">
        <f>VLOOKUP(M59,Email!A:C,2,)</f>
        <v>jai.payapasir@ahmadiyya.or.id</v>
      </c>
      <c r="T59" s="125"/>
      <c r="U59" s="128"/>
      <c r="V59" s="129"/>
    </row>
    <row r="60" spans="1:22" x14ac:dyDescent="0.25">
      <c r="A60" s="119"/>
      <c r="B60" s="120"/>
      <c r="C60" s="120"/>
      <c r="D60" s="120"/>
      <c r="E60" s="120"/>
      <c r="F60" s="121"/>
      <c r="G60" s="120"/>
      <c r="H60" s="122"/>
      <c r="I60" s="121"/>
      <c r="J60" s="123" t="s">
        <v>22</v>
      </c>
      <c r="K60" s="124" t="s">
        <v>1149</v>
      </c>
      <c r="L60" s="125" t="s">
        <v>57</v>
      </c>
      <c r="M60" s="123" t="s">
        <v>1769</v>
      </c>
      <c r="N60" s="125"/>
      <c r="O60" s="125">
        <v>304</v>
      </c>
      <c r="P60" s="125" t="e">
        <f>VLOOKUP(M60,'No HP'!$A:$B,2,)</f>
        <v>#N/A</v>
      </c>
      <c r="Q60" s="126" t="e">
        <f>VLOOKUP(M60,'No HP'!$A:$C,3,)</f>
        <v>#N/A</v>
      </c>
      <c r="R60" s="126" t="e">
        <f>VLOOKUP(M60,'No HP'!$A:$F,6,)</f>
        <v>#N/A</v>
      </c>
      <c r="S60" s="127" t="str">
        <f>VLOOKUP(M60,Email!A:C,2,)</f>
        <v>jai.rantoprapat@ahmadiyya.or.id</v>
      </c>
      <c r="T60" s="125"/>
      <c r="U60" s="128"/>
      <c r="V60" s="129"/>
    </row>
    <row r="61" spans="1:22" x14ac:dyDescent="0.25">
      <c r="A61" s="119"/>
      <c r="B61" s="120"/>
      <c r="C61" s="120"/>
      <c r="D61" s="120"/>
      <c r="E61" s="120"/>
      <c r="F61" s="121"/>
      <c r="G61" s="120"/>
      <c r="H61" s="122"/>
      <c r="I61" s="121"/>
      <c r="J61" s="123" t="s">
        <v>22</v>
      </c>
      <c r="K61" s="124" t="s">
        <v>1150</v>
      </c>
      <c r="L61" s="125" t="s">
        <v>58</v>
      </c>
      <c r="M61" s="123" t="s">
        <v>1488</v>
      </c>
      <c r="N61" s="125" t="s">
        <v>3435</v>
      </c>
      <c r="O61" s="125">
        <v>164</v>
      </c>
      <c r="P61" s="125">
        <f>VLOOKUP(M61,'No HP'!$A:$B,2,)</f>
        <v>54463</v>
      </c>
      <c r="Q61" s="126" t="str">
        <f>VLOOKUP(M61,'No HP'!$A:$C,3,)</f>
        <v>Supriyadi</v>
      </c>
      <c r="R61" s="126" t="str">
        <f>VLOOKUP(M61,'No HP'!$A:$F,6,)</f>
        <v>082362137622</v>
      </c>
      <c r="S61" s="127" t="str">
        <f>VLOOKUP(M61,Email!A:C,2,)</f>
        <v>jai.sosa@ahmadiyya.or.id</v>
      </c>
      <c r="T61" s="131"/>
      <c r="U61" s="128" t="s">
        <v>2510</v>
      </c>
      <c r="V61" s="132" t="s">
        <v>2526</v>
      </c>
    </row>
    <row r="62" spans="1:22" x14ac:dyDescent="0.25">
      <c r="A62" s="119"/>
      <c r="B62" s="120"/>
      <c r="C62" s="120"/>
      <c r="D62" s="120"/>
      <c r="E62" s="120"/>
      <c r="F62" s="121"/>
      <c r="G62" s="120"/>
      <c r="H62" s="122"/>
      <c r="I62" s="121"/>
      <c r="J62" s="123" t="s">
        <v>22</v>
      </c>
      <c r="K62" s="124" t="s">
        <v>1151</v>
      </c>
      <c r="L62" s="125" t="s">
        <v>59</v>
      </c>
      <c r="M62" s="123" t="s">
        <v>1770</v>
      </c>
      <c r="N62" s="125" t="s">
        <v>3436</v>
      </c>
      <c r="O62" s="125">
        <v>34</v>
      </c>
      <c r="P62" s="125">
        <f>VLOOKUP(M62,'No HP'!$A:$B,2,)</f>
        <v>49683</v>
      </c>
      <c r="Q62" s="126" t="str">
        <f>VLOOKUP(M62,'No HP'!$A:$C,3,)</f>
        <v>Syahrul Damanik</v>
      </c>
      <c r="R62" s="126" t="str">
        <f>VLOOKUP(M62,'No HP'!$A:$F,6,)</f>
        <v>081269179015</v>
      </c>
      <c r="S62" s="127" t="str">
        <f>VLOOKUP(M62,Email!A:C,2,)</f>
        <v>jai.tanjungbalai@ahmadiyya.or.id</v>
      </c>
      <c r="T62" s="131"/>
      <c r="U62" s="133" t="s">
        <v>159</v>
      </c>
      <c r="V62" s="134" t="s">
        <v>1427</v>
      </c>
    </row>
    <row r="63" spans="1:22" x14ac:dyDescent="0.25">
      <c r="A63" s="119"/>
      <c r="B63" s="120"/>
      <c r="C63" s="120"/>
      <c r="D63" s="120"/>
      <c r="E63" s="120"/>
      <c r="F63" s="121"/>
      <c r="G63" s="120"/>
      <c r="H63" s="122"/>
      <c r="I63" s="121"/>
      <c r="J63" s="123" t="s">
        <v>22</v>
      </c>
      <c r="K63" s="124" t="s">
        <v>1152</v>
      </c>
      <c r="L63" s="125" t="s">
        <v>60</v>
      </c>
      <c r="M63" s="123" t="s">
        <v>1771</v>
      </c>
      <c r="N63" s="125" t="s">
        <v>3435</v>
      </c>
      <c r="O63" s="125">
        <v>35</v>
      </c>
      <c r="P63" s="125">
        <f>VLOOKUP(M63,'No HP'!$A:$B,2,)</f>
        <v>52264</v>
      </c>
      <c r="Q63" s="126" t="str">
        <f>VLOOKUP(M63,'No HP'!$A:$C,3,)</f>
        <v>Juli Rafi Firdaus</v>
      </c>
      <c r="R63" s="126" t="str">
        <f>VLOOKUP(M63,'No HP'!$A:$F,6,)</f>
        <v>081360834690</v>
      </c>
      <c r="S63" s="127" t="str">
        <f>VLOOKUP(M63,Email!A:C,2,)</f>
        <v>jai.tebingtinggi@ahmadiyya.or.id</v>
      </c>
      <c r="T63" s="296"/>
      <c r="U63" s="297" t="s">
        <v>1974</v>
      </c>
      <c r="V63" s="298" t="s">
        <v>1439</v>
      </c>
    </row>
    <row r="64" spans="1:22" x14ac:dyDescent="0.25">
      <c r="A64" s="119"/>
      <c r="B64" s="120"/>
      <c r="C64" s="120"/>
      <c r="D64" s="120"/>
      <c r="E64" s="120"/>
      <c r="F64" s="121"/>
      <c r="G64" s="120"/>
      <c r="H64" s="122"/>
      <c r="I64" s="121"/>
      <c r="J64" s="123" t="s">
        <v>22</v>
      </c>
      <c r="K64" s="124" t="s">
        <v>988</v>
      </c>
      <c r="L64" s="125"/>
      <c r="M64" s="123"/>
      <c r="N64" s="125"/>
      <c r="O64" s="125"/>
      <c r="P64" s="125" t="e">
        <f>VLOOKUP(M64,'No HP'!$A:$B,2,)</f>
        <v>#N/A</v>
      </c>
      <c r="Q64" s="126" t="e">
        <f>VLOOKUP(M64,'No HP'!$A:$C,3,)</f>
        <v>#N/A</v>
      </c>
      <c r="R64" s="126" t="e">
        <f>VLOOKUP(M64,'No HP'!$A:$F,6,)</f>
        <v>#N/A</v>
      </c>
      <c r="S64" s="125"/>
      <c r="T64" s="125"/>
      <c r="U64" s="128"/>
      <c r="V64" s="129"/>
    </row>
    <row r="65" spans="1:22" x14ac:dyDescent="0.25">
      <c r="A65" s="119"/>
      <c r="B65" s="120"/>
      <c r="C65" s="120"/>
      <c r="D65" s="120"/>
      <c r="E65" s="120"/>
      <c r="F65" s="121"/>
      <c r="G65" s="120"/>
      <c r="H65" s="122"/>
      <c r="I65" s="121"/>
      <c r="J65" s="123" t="s">
        <v>22</v>
      </c>
      <c r="K65" s="124" t="s">
        <v>989</v>
      </c>
      <c r="L65" s="125"/>
      <c r="M65" s="123"/>
      <c r="N65" s="125"/>
      <c r="O65" s="125"/>
      <c r="P65" s="125" t="e">
        <f>VLOOKUP(M65,'No HP'!$A:$B,2,)</f>
        <v>#N/A</v>
      </c>
      <c r="Q65" s="126" t="e">
        <f>VLOOKUP(M65,'No HP'!$A:$C,3,)</f>
        <v>#N/A</v>
      </c>
      <c r="R65" s="126" t="e">
        <f>VLOOKUP(M65,'No HP'!$A:$F,6,)</f>
        <v>#N/A</v>
      </c>
      <c r="S65" s="125"/>
      <c r="T65" s="125"/>
      <c r="U65" s="128"/>
      <c r="V65" s="129"/>
    </row>
    <row r="66" spans="1:22" x14ac:dyDescent="0.25">
      <c r="A66" s="119"/>
      <c r="B66" s="120"/>
      <c r="C66" s="120"/>
      <c r="D66" s="120"/>
      <c r="E66" s="120"/>
      <c r="F66" s="121"/>
      <c r="G66" s="120"/>
      <c r="H66" s="122"/>
      <c r="I66" s="121"/>
      <c r="J66" s="123" t="s">
        <v>22</v>
      </c>
      <c r="K66" s="124" t="s">
        <v>990</v>
      </c>
      <c r="L66" s="125"/>
      <c r="M66" s="123"/>
      <c r="N66" s="125"/>
      <c r="O66" s="125"/>
      <c r="P66" s="125" t="e">
        <f>VLOOKUP(M66,'No HP'!$A:$B,2,)</f>
        <v>#N/A</v>
      </c>
      <c r="Q66" s="126" t="e">
        <f>VLOOKUP(M66,'No HP'!$A:$C,3,)</f>
        <v>#N/A</v>
      </c>
      <c r="R66" s="126" t="e">
        <f>VLOOKUP(M66,'No HP'!$A:$F,6,)</f>
        <v>#N/A</v>
      </c>
      <c r="S66" s="125"/>
      <c r="T66" s="125"/>
      <c r="U66" s="128"/>
      <c r="V66" s="129"/>
    </row>
    <row r="67" spans="1:22" x14ac:dyDescent="0.25">
      <c r="A67" s="119"/>
      <c r="B67" s="120"/>
      <c r="C67" s="120"/>
      <c r="D67" s="120"/>
      <c r="E67" s="120"/>
      <c r="F67" s="121"/>
      <c r="G67" s="120"/>
      <c r="H67" s="122"/>
      <c r="I67" s="121"/>
      <c r="J67" s="123" t="s">
        <v>22</v>
      </c>
      <c r="K67" s="124" t="s">
        <v>991</v>
      </c>
      <c r="L67" s="125"/>
      <c r="M67" s="123"/>
      <c r="N67" s="125"/>
      <c r="O67" s="125"/>
      <c r="P67" s="125" t="e">
        <f>VLOOKUP(M67,'No HP'!$A:$B,2,)</f>
        <v>#N/A</v>
      </c>
      <c r="Q67" s="126" t="e">
        <f>VLOOKUP(M67,'No HP'!$A:$C,3,)</f>
        <v>#N/A</v>
      </c>
      <c r="R67" s="126" t="e">
        <f>VLOOKUP(M67,'No HP'!$A:$F,6,)</f>
        <v>#N/A</v>
      </c>
      <c r="S67" s="125"/>
      <c r="T67" s="125"/>
      <c r="U67" s="128"/>
      <c r="V67" s="129"/>
    </row>
    <row r="68" spans="1:22" ht="15.75" thickBot="1" x14ac:dyDescent="0.3">
      <c r="A68" s="135"/>
      <c r="B68" s="136"/>
      <c r="C68" s="136"/>
      <c r="D68" s="136"/>
      <c r="E68" s="136"/>
      <c r="F68" s="137"/>
      <c r="G68" s="136"/>
      <c r="H68" s="138"/>
      <c r="I68" s="137"/>
      <c r="J68" s="139" t="s">
        <v>22</v>
      </c>
      <c r="K68" s="140" t="s">
        <v>992</v>
      </c>
      <c r="L68" s="141"/>
      <c r="M68" s="139"/>
      <c r="N68" s="141"/>
      <c r="O68" s="141"/>
      <c r="P68" s="141" t="e">
        <f>VLOOKUP(M68,'No HP'!$A:$B,2,)</f>
        <v>#N/A</v>
      </c>
      <c r="Q68" s="142" t="e">
        <f>VLOOKUP(M68,'No HP'!$A:$C,3,)</f>
        <v>#N/A</v>
      </c>
      <c r="R68" s="142" t="e">
        <f>VLOOKUP(M68,'No HP'!$A:$F,6,)</f>
        <v>#N/A</v>
      </c>
      <c r="S68" s="141"/>
      <c r="T68" s="141"/>
      <c r="U68" s="143"/>
      <c r="V68" s="144"/>
    </row>
    <row r="69" spans="1:22" x14ac:dyDescent="0.25">
      <c r="A69" s="76">
        <v>3</v>
      </c>
      <c r="B69" s="77" t="s">
        <v>64</v>
      </c>
      <c r="C69" s="77"/>
      <c r="D69" s="77" t="s">
        <v>73</v>
      </c>
      <c r="E69" s="78" t="s">
        <v>1417</v>
      </c>
      <c r="F69" s="79" t="s">
        <v>1993</v>
      </c>
      <c r="G69" s="77" t="str">
        <f>VLOOKUP(B69,Sheet1!A:B,2,)</f>
        <v>Supyanuddin</v>
      </c>
      <c r="H69" s="78" t="str">
        <f>VLOOKUP(B69,Sheet1!A:C,3,)</f>
        <v xml:space="preserve"> 0823-8645-4959</v>
      </c>
      <c r="I69" s="79" t="s">
        <v>934</v>
      </c>
      <c r="J69" s="80" t="s">
        <v>62</v>
      </c>
      <c r="K69" s="81" t="s">
        <v>63</v>
      </c>
      <c r="L69" s="82" t="s">
        <v>66</v>
      </c>
      <c r="M69" s="80" t="s">
        <v>1489</v>
      </c>
      <c r="N69" s="82" t="s">
        <v>3435</v>
      </c>
      <c r="O69" s="82">
        <v>38</v>
      </c>
      <c r="P69" s="82">
        <f>VLOOKUP(M69,'No HP'!$A:$B,2,)</f>
        <v>53701</v>
      </c>
      <c r="Q69" s="82" t="str">
        <f>VLOOKUP(M69,'No HP'!$A:$C,3,)</f>
        <v>Muhammad Yusuf</v>
      </c>
      <c r="R69" s="82" t="str">
        <f>VLOOKUP(M69,'No HP'!$A:$F,6,)</f>
        <v>082174511031</v>
      </c>
      <c r="S69" s="145" t="str">
        <f>VLOOKUP(M69,Email!A:C,2,)</f>
        <v>jai.pekanbaru@ahmadiyya.or.id</v>
      </c>
      <c r="T69" s="146"/>
      <c r="U69" s="345" t="s">
        <v>73</v>
      </c>
      <c r="V69" s="346" t="s">
        <v>1417</v>
      </c>
    </row>
    <row r="70" spans="1:22" x14ac:dyDescent="0.25">
      <c r="A70" s="85"/>
      <c r="B70" s="86"/>
      <c r="C70" s="86"/>
      <c r="D70" s="86"/>
      <c r="E70" s="87"/>
      <c r="F70" s="88"/>
      <c r="G70" s="86"/>
      <c r="H70" s="87"/>
      <c r="I70" s="88"/>
      <c r="J70" s="89" t="s">
        <v>62</v>
      </c>
      <c r="K70" s="90" t="s">
        <v>1153</v>
      </c>
      <c r="L70" s="91" t="s">
        <v>67</v>
      </c>
      <c r="M70" s="89" t="s">
        <v>1843</v>
      </c>
      <c r="N70" s="91" t="s">
        <v>3435</v>
      </c>
      <c r="O70" s="91">
        <v>362</v>
      </c>
      <c r="P70" s="91">
        <f>VLOOKUP(M70,'No HP'!$A:$B,2,)</f>
        <v>26501</v>
      </c>
      <c r="Q70" s="92" t="str">
        <f>VLOOKUP(M70,'No HP'!$A:$C,3,)</f>
        <v>Nuruddin Ahmad</v>
      </c>
      <c r="R70" s="92" t="str">
        <f>VLOOKUP(M70,'No HP'!$A:$F,6,)</f>
        <v>085274000741</v>
      </c>
      <c r="S70" s="148" t="str">
        <f>VLOOKUP(M70,Email!A:C,2,)</f>
        <v>jai.pangkalankrinci@ahmadiyya.or.id</v>
      </c>
      <c r="T70" s="91"/>
      <c r="U70" s="93"/>
      <c r="V70" s="94"/>
    </row>
    <row r="71" spans="1:22" x14ac:dyDescent="0.25">
      <c r="A71" s="85"/>
      <c r="B71" s="86"/>
      <c r="C71" s="86"/>
      <c r="D71" s="86"/>
      <c r="E71" s="87"/>
      <c r="F71" s="88"/>
      <c r="G71" s="86"/>
      <c r="H71" s="87"/>
      <c r="I71" s="88"/>
      <c r="J71" s="89" t="s">
        <v>62</v>
      </c>
      <c r="K71" s="90" t="s">
        <v>1154</v>
      </c>
      <c r="L71" s="91" t="s">
        <v>68</v>
      </c>
      <c r="M71" s="89" t="s">
        <v>1490</v>
      </c>
      <c r="N71" s="91" t="s">
        <v>3436</v>
      </c>
      <c r="O71" s="91">
        <v>370</v>
      </c>
      <c r="P71" s="91">
        <f>VLOOKUP(M71,'No HP'!$A:$B,2,)</f>
        <v>70690</v>
      </c>
      <c r="Q71" s="92" t="str">
        <f>VLOOKUP(M71,'No HP'!$A:$C,3,)</f>
        <v>Mahmud Ahmad</v>
      </c>
      <c r="R71" s="92">
        <f>VLOOKUP(M71,'No HP'!$A:$F,6,)</f>
        <v>0</v>
      </c>
      <c r="S71" s="148" t="str">
        <f>VLOOKUP(M71,Email!A:C,2,)</f>
        <v>jai.perawang@ahmadiyya.or.id</v>
      </c>
      <c r="T71" s="91"/>
      <c r="U71" s="93"/>
      <c r="V71" s="94"/>
    </row>
    <row r="72" spans="1:22" x14ac:dyDescent="0.25">
      <c r="A72" s="85"/>
      <c r="B72" s="86"/>
      <c r="C72" s="86"/>
      <c r="D72" s="86"/>
      <c r="E72" s="87"/>
      <c r="F72" s="88"/>
      <c r="G72" s="86"/>
      <c r="H72" s="87"/>
      <c r="I72" s="88"/>
      <c r="J72" s="89" t="s">
        <v>62</v>
      </c>
      <c r="K72" s="90" t="s">
        <v>1156</v>
      </c>
      <c r="L72" s="91" t="s">
        <v>71</v>
      </c>
      <c r="M72" s="89" t="s">
        <v>1491</v>
      </c>
      <c r="N72" s="91" t="s">
        <v>3435</v>
      </c>
      <c r="O72" s="91">
        <v>173</v>
      </c>
      <c r="P72" s="91">
        <f>VLOOKUP(M72,'No HP'!$A:$B,2,)</f>
        <v>62884</v>
      </c>
      <c r="Q72" s="92" t="str">
        <f>VLOOKUP(M72,'No HP'!$A:$C,3,)</f>
        <v>Udi Warim</v>
      </c>
      <c r="R72" s="92" t="str">
        <f>VLOOKUP(M72,'No HP'!$A:$F,6,)</f>
        <v>085272728900</v>
      </c>
      <c r="S72" s="148" t="str">
        <f>VLOOKUP(M72,Email!A:C,2,)</f>
        <v>jai.singingi@ahmadiyya.or.id</v>
      </c>
      <c r="T72" s="91"/>
      <c r="U72" s="93" t="s">
        <v>3465</v>
      </c>
      <c r="V72" s="97" t="s">
        <v>3516</v>
      </c>
    </row>
    <row r="73" spans="1:22" x14ac:dyDescent="0.25">
      <c r="A73" s="85"/>
      <c r="B73" s="86"/>
      <c r="C73" s="86"/>
      <c r="D73" s="86"/>
      <c r="E73" s="87"/>
      <c r="F73" s="88"/>
      <c r="G73" s="86"/>
      <c r="H73" s="87"/>
      <c r="I73" s="88"/>
      <c r="J73" s="89" t="s">
        <v>62</v>
      </c>
      <c r="K73" s="90" t="s">
        <v>1157</v>
      </c>
      <c r="L73" s="91" t="s">
        <v>72</v>
      </c>
      <c r="M73" s="89" t="s">
        <v>1772</v>
      </c>
      <c r="N73" s="91" t="s">
        <v>3435</v>
      </c>
      <c r="O73" s="91">
        <v>140</v>
      </c>
      <c r="P73" s="91">
        <f>VLOOKUP(M73,'No HP'!$A:$B,2,)</f>
        <v>15811</v>
      </c>
      <c r="Q73" s="92" t="str">
        <f>VLOOKUP(M73,'No HP'!$A:$C,3,)</f>
        <v>Sahudin</v>
      </c>
      <c r="R73" s="92" t="str">
        <f>VLOOKUP(M73,'No HP'!$A:$F,6,)</f>
        <v>081365068804</v>
      </c>
      <c r="S73" s="148" t="str">
        <f>VLOOKUP(M73,Email!A:C,2,)</f>
        <v>jai.kotabangun@ahmadiyya.or.id</v>
      </c>
      <c r="T73" s="91"/>
      <c r="U73" s="93" t="s">
        <v>2544</v>
      </c>
      <c r="V73" s="94" t="s">
        <v>1418</v>
      </c>
    </row>
    <row r="74" spans="1:22" x14ac:dyDescent="0.25">
      <c r="A74" s="85"/>
      <c r="B74" s="86"/>
      <c r="C74" s="86"/>
      <c r="D74" s="86"/>
      <c r="E74" s="87"/>
      <c r="F74" s="88"/>
      <c r="G74" s="86"/>
      <c r="H74" s="87"/>
      <c r="I74" s="88"/>
      <c r="J74" s="89" t="s">
        <v>62</v>
      </c>
      <c r="K74" s="90" t="s">
        <v>1154</v>
      </c>
      <c r="L74" s="91" t="s">
        <v>74</v>
      </c>
      <c r="M74" s="89" t="s">
        <v>1844</v>
      </c>
      <c r="N74" s="91" t="s">
        <v>3435</v>
      </c>
      <c r="O74" s="91">
        <v>371</v>
      </c>
      <c r="P74" s="91">
        <f>VLOOKUP(M74,'No HP'!$A:$B,2,)</f>
        <v>33612</v>
      </c>
      <c r="Q74" s="92" t="str">
        <f>VLOOKUP(M74,'No HP'!$A:$C,3,)</f>
        <v>Hermawan Hariadi</v>
      </c>
      <c r="R74" s="92" t="str">
        <f>VLOOKUP(M74,'No HP'!$A:$F,6,)</f>
        <v>082286275344</v>
      </c>
      <c r="S74" s="148" t="str">
        <f>VLOOKUP(M74,Email!A:C,2,)</f>
        <v>jai.siaksri@ahmadiyya.or.id</v>
      </c>
      <c r="T74" s="91"/>
      <c r="U74" s="93"/>
      <c r="V74" s="94"/>
    </row>
    <row r="75" spans="1:22" x14ac:dyDescent="0.25">
      <c r="A75" s="85"/>
      <c r="B75" s="86"/>
      <c r="C75" s="86"/>
      <c r="D75" s="86"/>
      <c r="E75" s="87"/>
      <c r="F75" s="88"/>
      <c r="G75" s="86"/>
      <c r="H75" s="87"/>
      <c r="I75" s="88"/>
      <c r="J75" s="89" t="s">
        <v>62</v>
      </c>
      <c r="K75" s="90" t="s">
        <v>63</v>
      </c>
      <c r="L75" s="91" t="s">
        <v>75</v>
      </c>
      <c r="M75" s="89" t="s">
        <v>1773</v>
      </c>
      <c r="N75" s="91" t="s">
        <v>3435</v>
      </c>
      <c r="O75" s="91">
        <v>331</v>
      </c>
      <c r="P75" s="91">
        <f>VLOOKUP(M75,'No HP'!$A:$B,2,)</f>
        <v>42437</v>
      </c>
      <c r="Q75" s="92" t="str">
        <f>VLOOKUP(M75,'No HP'!$A:$C,3,)</f>
        <v>Muhammad Sodiq</v>
      </c>
      <c r="R75" s="92" t="str">
        <f>VLOOKUP(M75,'No HP'!$A:$F,6,)</f>
        <v>081275607581</v>
      </c>
      <c r="S75" s="148" t="str">
        <f>VLOOKUP(M75,Email!A:C,2,)</f>
        <v>jai.tuahkarya@ahmadiyya.or.id</v>
      </c>
      <c r="T75" s="91"/>
      <c r="U75" s="93"/>
      <c r="V75" s="94"/>
    </row>
    <row r="76" spans="1:22" x14ac:dyDescent="0.25">
      <c r="A76" s="85"/>
      <c r="B76" s="86"/>
      <c r="C76" s="86"/>
      <c r="D76" s="86"/>
      <c r="E76" s="87"/>
      <c r="F76" s="88"/>
      <c r="G76" s="86"/>
      <c r="H76" s="87"/>
      <c r="I76" s="88"/>
      <c r="J76" s="89" t="s">
        <v>62</v>
      </c>
      <c r="K76" s="90" t="s">
        <v>1158</v>
      </c>
      <c r="L76" s="91" t="s">
        <v>76</v>
      </c>
      <c r="M76" s="89" t="s">
        <v>1845</v>
      </c>
      <c r="N76" s="91" t="s">
        <v>3436</v>
      </c>
      <c r="O76" s="91">
        <v>363</v>
      </c>
      <c r="P76" s="91">
        <f>VLOOKUP(M76,'No HP'!$A:$B,2,)</f>
        <v>42459</v>
      </c>
      <c r="Q76" s="92" t="str">
        <f>VLOOKUP(M76,'No HP'!$A:$C,3,)</f>
        <v>Muhardi</v>
      </c>
      <c r="R76" s="92" t="str">
        <f>VLOOKUP(M76,'No HP'!$A:$F,6,)</f>
        <v>085356303875</v>
      </c>
      <c r="S76" s="148" t="str">
        <f>VLOOKUP(M76,Email!A:C,2,)</f>
        <v>jai.telukkuantan@ahmadiyya.or.id</v>
      </c>
      <c r="T76" s="91"/>
      <c r="U76" s="93"/>
      <c r="V76" s="94"/>
    </row>
    <row r="77" spans="1:22" x14ac:dyDescent="0.25">
      <c r="A77" s="85"/>
      <c r="B77" s="86"/>
      <c r="C77" s="86"/>
      <c r="D77" s="86"/>
      <c r="E77" s="87"/>
      <c r="F77" s="88"/>
      <c r="G77" s="86"/>
      <c r="H77" s="87"/>
      <c r="I77" s="88"/>
      <c r="J77" s="89" t="s">
        <v>62</v>
      </c>
      <c r="K77" s="90" t="s">
        <v>1155</v>
      </c>
      <c r="L77" s="91" t="s">
        <v>70</v>
      </c>
      <c r="M77" s="89" t="s">
        <v>1492</v>
      </c>
      <c r="N77" s="91" t="s">
        <v>3435</v>
      </c>
      <c r="O77" s="91">
        <v>353</v>
      </c>
      <c r="P77" s="91">
        <f>VLOOKUP(M77,'No HP'!$A:$B,2,)</f>
        <v>54723</v>
      </c>
      <c r="Q77" s="92" t="str">
        <f>VLOOKUP(M77,'No HP'!$A:$C,3,)</f>
        <v>Nana Sumarna</v>
      </c>
      <c r="R77" s="92" t="str">
        <f>VLOOKUP(M77,'No HP'!$A:$F,6,)</f>
        <v>082384649351</v>
      </c>
      <c r="S77" s="148" t="str">
        <f>VLOOKUP(M77,Email!A:C,2,)</f>
        <v>jai.rengat@ahmadiyya.or.id</v>
      </c>
      <c r="T77" s="91"/>
      <c r="U77" s="93" t="s">
        <v>2515</v>
      </c>
      <c r="V77" s="94" t="s">
        <v>2523</v>
      </c>
    </row>
    <row r="78" spans="1:22" x14ac:dyDescent="0.25">
      <c r="A78" s="85"/>
      <c r="B78" s="86"/>
      <c r="C78" s="86"/>
      <c r="D78" s="86"/>
      <c r="E78" s="87"/>
      <c r="F78" s="88"/>
      <c r="G78" s="86"/>
      <c r="H78" s="87"/>
      <c r="I78" s="88"/>
      <c r="J78" s="89" t="s">
        <v>62</v>
      </c>
      <c r="K78" s="90" t="s">
        <v>1155</v>
      </c>
      <c r="L78" s="91" t="s">
        <v>83</v>
      </c>
      <c r="M78" s="89" t="s">
        <v>1494</v>
      </c>
      <c r="N78" s="91"/>
      <c r="O78" s="91">
        <v>194</v>
      </c>
      <c r="P78" s="91" t="e">
        <f>VLOOKUP(M78,'No HP'!$A:$B,2,)</f>
        <v>#N/A</v>
      </c>
      <c r="Q78" s="92" t="e">
        <f>VLOOKUP(M78,'No HP'!$A:$C,3,)</f>
        <v>#N/A</v>
      </c>
      <c r="R78" s="92" t="e">
        <f>VLOOKUP(M78,'No HP'!$A:$F,6,)</f>
        <v>#N/A</v>
      </c>
      <c r="S78" s="148" t="str">
        <f>VLOOKUP(M78,Email!A:C,2,)</f>
        <v>jai.kateman@ahmadiyya.or.id</v>
      </c>
      <c r="T78" s="98"/>
      <c r="U78" s="93"/>
      <c r="V78" s="149"/>
    </row>
    <row r="79" spans="1:22" x14ac:dyDescent="0.25">
      <c r="A79" s="85"/>
      <c r="B79" s="86"/>
      <c r="C79" s="86"/>
      <c r="D79" s="86"/>
      <c r="E79" s="87"/>
      <c r="F79" s="88"/>
      <c r="G79" s="86"/>
      <c r="H79" s="87"/>
      <c r="I79" s="88"/>
      <c r="J79" s="89" t="s">
        <v>62</v>
      </c>
      <c r="K79" s="90" t="s">
        <v>1155</v>
      </c>
      <c r="L79" s="91" t="s">
        <v>86</v>
      </c>
      <c r="M79" s="89" t="s">
        <v>1776</v>
      </c>
      <c r="N79" s="91"/>
      <c r="O79" s="91">
        <v>202</v>
      </c>
      <c r="P79" s="91" t="e">
        <f>VLOOKUP(M79,'No HP'!$A:$B,2,)</f>
        <v>#N/A</v>
      </c>
      <c r="Q79" s="92" t="e">
        <f>VLOOKUP(M79,'No HP'!$A:$C,3,)</f>
        <v>#N/A</v>
      </c>
      <c r="R79" s="92" t="e">
        <f>VLOOKUP(M79,'No HP'!$A:$F,6,)</f>
        <v>#N/A</v>
      </c>
      <c r="S79" s="148" t="str">
        <f>VLOOKUP(M79,Email!A:C,2,)</f>
        <v>jai.pulauburung@ahmadiyya.or.id</v>
      </c>
      <c r="T79" s="91"/>
      <c r="U79" s="93"/>
      <c r="V79" s="94"/>
    </row>
    <row r="80" spans="1:22" ht="15.75" thickBot="1" x14ac:dyDescent="0.3">
      <c r="A80" s="99"/>
      <c r="B80" s="100"/>
      <c r="C80" s="100"/>
      <c r="D80" s="100"/>
      <c r="E80" s="101"/>
      <c r="F80" s="102"/>
      <c r="G80" s="100"/>
      <c r="H80" s="101"/>
      <c r="I80" s="102"/>
      <c r="J80" s="103" t="s">
        <v>62</v>
      </c>
      <c r="K80" s="100" t="s">
        <v>1159</v>
      </c>
      <c r="L80" s="106"/>
      <c r="M80" s="150"/>
      <c r="N80" s="106"/>
      <c r="O80" s="106"/>
      <c r="P80" s="105" t="e">
        <f>VLOOKUP(M80,'No HP'!$A:$B,2,)</f>
        <v>#N/A</v>
      </c>
      <c r="Q80" s="106" t="e">
        <f>VLOOKUP(M80,'No HP'!$A:$C,3,)</f>
        <v>#N/A</v>
      </c>
      <c r="R80" s="106" t="e">
        <f>VLOOKUP(M80,'No HP'!$A:$F,6,)</f>
        <v>#N/A</v>
      </c>
      <c r="S80" s="106"/>
      <c r="T80" s="106"/>
      <c r="U80" s="151"/>
      <c r="V80" s="152"/>
    </row>
    <row r="81" spans="1:22" x14ac:dyDescent="0.25">
      <c r="A81" s="109">
        <v>4</v>
      </c>
      <c r="B81" s="110" t="s">
        <v>24</v>
      </c>
      <c r="C81" s="110"/>
      <c r="D81" s="128" t="s">
        <v>85</v>
      </c>
      <c r="E81" s="130" t="s">
        <v>1419</v>
      </c>
      <c r="F81" s="153"/>
      <c r="G81" s="110" t="str">
        <f>VLOOKUP(B81,Sheet1!A:B,2,)</f>
        <v>Zainal Arifin</v>
      </c>
      <c r="H81" s="112" t="str">
        <f>VLOOKUP(B81,Sheet1!A:C,3,)</f>
        <v>0821-7258-6562</v>
      </c>
      <c r="I81" s="110" t="s">
        <v>2551</v>
      </c>
      <c r="J81" s="113" t="s">
        <v>62</v>
      </c>
      <c r="K81" s="114" t="s">
        <v>1155</v>
      </c>
      <c r="L81" s="115" t="s">
        <v>78</v>
      </c>
      <c r="M81" s="113" t="s">
        <v>1774</v>
      </c>
      <c r="N81" s="115" t="s">
        <v>3435</v>
      </c>
      <c r="O81" s="115">
        <v>364</v>
      </c>
      <c r="P81" s="115">
        <f>VLOOKUP(M81,'No HP'!$A:$B,2,)</f>
        <v>42446</v>
      </c>
      <c r="Q81" s="115" t="str">
        <f>VLOOKUP(M81,'No HP'!$A:$C,3,)</f>
        <v>Dodi Danawi</v>
      </c>
      <c r="R81" s="115">
        <f>VLOOKUP(M81,'No HP'!$A:$F,6,)</f>
        <v>0</v>
      </c>
      <c r="S81" s="116" t="str">
        <f>VLOOKUP(M81,Email!A:C,2,)</f>
        <v>jai.batulangkah@ahmadiyya.or.id</v>
      </c>
      <c r="T81" s="115"/>
      <c r="U81" s="117"/>
      <c r="V81" s="118"/>
    </row>
    <row r="82" spans="1:22" x14ac:dyDescent="0.25">
      <c r="A82" s="119"/>
      <c r="B82" s="120"/>
      <c r="C82" s="120"/>
      <c r="D82" s="120"/>
      <c r="E82" s="122"/>
      <c r="F82" s="121"/>
      <c r="G82" s="120"/>
      <c r="H82" s="122"/>
      <c r="I82" s="120"/>
      <c r="J82" s="123" t="s">
        <v>62</v>
      </c>
      <c r="K82" s="124" t="s">
        <v>1155</v>
      </c>
      <c r="L82" s="125" t="s">
        <v>79</v>
      </c>
      <c r="M82" s="123" t="s">
        <v>1775</v>
      </c>
      <c r="N82" s="125" t="s">
        <v>3436</v>
      </c>
      <c r="O82" s="125">
        <v>236</v>
      </c>
      <c r="P82" s="125">
        <f>VLOOKUP(M82,'No HP'!$A:$B,2,)</f>
        <v>47356</v>
      </c>
      <c r="Q82" s="126" t="str">
        <f>VLOOKUP(M82,'No HP'!$A:$C,3,)</f>
        <v>Muhammad Sarip Gunawan</v>
      </c>
      <c r="R82" s="126" t="str">
        <f>VLOOKUP(M82,'No HP'!$A:$F,6,)</f>
        <v>085262011884</v>
      </c>
      <c r="S82" s="127" t="str">
        <f>VLOOKUP(M82,Email!A:C,2,)</f>
        <v>jai.simpangkanan@ahmadiyya.or.id</v>
      </c>
      <c r="T82" s="131">
        <v>36444</v>
      </c>
      <c r="U82" s="133" t="s">
        <v>125</v>
      </c>
      <c r="V82" s="134" t="s">
        <v>126</v>
      </c>
    </row>
    <row r="83" spans="1:22" x14ac:dyDescent="0.25">
      <c r="A83" s="119"/>
      <c r="B83" s="120"/>
      <c r="C83" s="120"/>
      <c r="D83" s="120"/>
      <c r="E83" s="122"/>
      <c r="F83" s="121"/>
      <c r="G83" s="120"/>
      <c r="H83" s="122"/>
      <c r="I83" s="120"/>
      <c r="J83" s="123" t="s">
        <v>62</v>
      </c>
      <c r="K83" s="124" t="s">
        <v>1155</v>
      </c>
      <c r="L83" s="125"/>
      <c r="M83" s="123" t="s">
        <v>1493</v>
      </c>
      <c r="N83" s="125" t="s">
        <v>3435</v>
      </c>
      <c r="O83" s="125">
        <v>402</v>
      </c>
      <c r="P83" s="125">
        <f>VLOOKUP(M83,'No HP'!$A:$B,2,)</f>
        <v>53726</v>
      </c>
      <c r="Q83" s="126" t="str">
        <f>VLOOKUP(M83,'No HP'!$A:$C,3,)</f>
        <v>Jumiran</v>
      </c>
      <c r="R83" s="126" t="str">
        <f>VLOOKUP(M83,'No HP'!$A:$F,6,)</f>
        <v>082284875206</v>
      </c>
      <c r="S83" s="127" t="str">
        <f>VLOOKUP(M83,Email!A:C,2,)</f>
        <v>jai.kubu@ahmadiyya.or.id</v>
      </c>
      <c r="T83" s="123"/>
      <c r="U83" s="123"/>
      <c r="V83" s="154"/>
    </row>
    <row r="84" spans="1:22" x14ac:dyDescent="0.25">
      <c r="A84" s="119"/>
      <c r="B84" s="120"/>
      <c r="C84" s="120"/>
      <c r="D84" s="120"/>
      <c r="E84" s="122"/>
      <c r="F84" s="121"/>
      <c r="G84" s="120"/>
      <c r="H84" s="122"/>
      <c r="I84" s="120"/>
      <c r="J84" s="123" t="s">
        <v>62</v>
      </c>
      <c r="K84" s="124" t="s">
        <v>1160</v>
      </c>
      <c r="L84" s="125" t="s">
        <v>82</v>
      </c>
      <c r="M84" s="123" t="s">
        <v>1846</v>
      </c>
      <c r="N84" s="125" t="s">
        <v>3435</v>
      </c>
      <c r="O84" s="125">
        <v>365</v>
      </c>
      <c r="P84" s="125">
        <f>VLOOKUP(M84,'No HP'!$A:$B,2,)</f>
        <v>30030</v>
      </c>
      <c r="Q84" s="126" t="str">
        <f>VLOOKUP(M84,'No HP'!$A:$C,3,)</f>
        <v>E.Alimudin</v>
      </c>
      <c r="R84" s="126" t="str">
        <f>VLOOKUP(M84,'No HP'!$A:$F,6,)</f>
        <v>082258752906</v>
      </c>
      <c r="S84" s="127" t="str">
        <f>VLOOKUP(M84,Email!A:C,2,)</f>
        <v>jai.kuntodarussalam@ahmadiyya.or.id</v>
      </c>
      <c r="T84" s="125"/>
      <c r="U84" s="128" t="s">
        <v>3462</v>
      </c>
      <c r="V84" s="130" t="s">
        <v>3511</v>
      </c>
    </row>
    <row r="85" spans="1:22" x14ac:dyDescent="0.25">
      <c r="A85" s="119"/>
      <c r="B85" s="120"/>
      <c r="C85" s="120"/>
      <c r="D85" s="120"/>
      <c r="E85" s="122"/>
      <c r="F85" s="121"/>
      <c r="G85" s="120"/>
      <c r="H85" s="122"/>
      <c r="I85" s="120"/>
      <c r="J85" s="123" t="s">
        <v>62</v>
      </c>
      <c r="K85" s="124" t="s">
        <v>1161</v>
      </c>
      <c r="L85" s="125" t="s">
        <v>84</v>
      </c>
      <c r="M85" s="123" t="s">
        <v>2545</v>
      </c>
      <c r="N85" s="125" t="s">
        <v>3435</v>
      </c>
      <c r="O85" s="125">
        <v>162</v>
      </c>
      <c r="P85" s="125">
        <f>VLOOKUP(M85,'No HP'!$A:$B,2,)</f>
        <v>39976</v>
      </c>
      <c r="Q85" s="126" t="str">
        <f>VLOOKUP(M85,'No HP'!$A:$C,3,)</f>
        <v>Suherman</v>
      </c>
      <c r="R85" s="126" t="str">
        <f>VLOOKUP(M85,'No HP'!$A:$F,6,)</f>
        <v>082124254321</v>
      </c>
      <c r="S85" s="127" t="str">
        <f>VLOOKUP(M85,Email!A:C,2,)</f>
        <v>jai.mandaukulin@ahmadiyya.or.id</v>
      </c>
      <c r="T85" s="131">
        <v>25951</v>
      </c>
      <c r="U85" s="128" t="s">
        <v>132</v>
      </c>
      <c r="V85" s="134" t="s">
        <v>133</v>
      </c>
    </row>
    <row r="86" spans="1:22" x14ac:dyDescent="0.25">
      <c r="A86" s="119"/>
      <c r="B86" s="120"/>
      <c r="C86" s="120"/>
      <c r="D86" s="120"/>
      <c r="E86" s="122"/>
      <c r="F86" s="121"/>
      <c r="G86" s="120"/>
      <c r="H86" s="122"/>
      <c r="I86" s="120"/>
      <c r="J86" s="123" t="s">
        <v>62</v>
      </c>
      <c r="K86" s="124" t="s">
        <v>1160</v>
      </c>
      <c r="L86" s="125" t="s">
        <v>87</v>
      </c>
      <c r="M86" s="123" t="s">
        <v>1847</v>
      </c>
      <c r="N86" s="125" t="s">
        <v>3435</v>
      </c>
      <c r="O86" s="125">
        <v>376</v>
      </c>
      <c r="P86" s="125">
        <f>VLOOKUP(M86,'No HP'!$A:$B,2,)</f>
        <v>67472</v>
      </c>
      <c r="Q86" s="126" t="str">
        <f>VLOOKUP(M86,'No HP'!$A:$C,3,)</f>
        <v>Dudung Sumapraja</v>
      </c>
      <c r="R86" s="126" t="str">
        <f>VLOOKUP(M86,'No HP'!$A:$F,6,)</f>
        <v>081371830648</v>
      </c>
      <c r="S86" s="127" t="str">
        <f>VLOOKUP(M86,Email!A:C,2,)</f>
        <v>jai.pasirpangaraian@ahmadiyya.or.id</v>
      </c>
      <c r="T86" s="125">
        <v>27694</v>
      </c>
      <c r="U86" s="128" t="s">
        <v>155</v>
      </c>
      <c r="V86" s="129" t="s">
        <v>1426</v>
      </c>
    </row>
    <row r="87" spans="1:22" x14ac:dyDescent="0.25">
      <c r="A87" s="119"/>
      <c r="B87" s="120"/>
      <c r="C87" s="120"/>
      <c r="D87" s="120"/>
      <c r="E87" s="122"/>
      <c r="F87" s="121"/>
      <c r="G87" s="120"/>
      <c r="H87" s="122"/>
      <c r="I87" s="120"/>
      <c r="J87" s="123" t="s">
        <v>62</v>
      </c>
      <c r="K87" s="124" t="s">
        <v>1155</v>
      </c>
      <c r="L87" s="125" t="s">
        <v>90</v>
      </c>
      <c r="M87" s="123" t="s">
        <v>1777</v>
      </c>
      <c r="N87" s="125" t="s">
        <v>3435</v>
      </c>
      <c r="O87" s="125">
        <v>223</v>
      </c>
      <c r="P87" s="125">
        <f>VLOOKUP(M87,'No HP'!$A:$B,2,)</f>
        <v>40657</v>
      </c>
      <c r="Q87" s="126" t="str">
        <f>VLOOKUP(M87,'No HP'!$A:$C,3,)</f>
        <v>Sunaryo</v>
      </c>
      <c r="R87" s="126" t="str">
        <f>VLOOKUP(M87,'No HP'!$A:$F,6,)</f>
        <v>085232410180</v>
      </c>
      <c r="S87" s="127" t="str">
        <f>VLOOKUP(M87,Email!A:C,2,)</f>
        <v>jai.sungairangau@ahmadiyya.or.id</v>
      </c>
      <c r="T87" s="123"/>
      <c r="U87" s="123"/>
      <c r="V87" s="154"/>
    </row>
    <row r="88" spans="1:22" x14ac:dyDescent="0.25">
      <c r="A88" s="119"/>
      <c r="B88" s="120"/>
      <c r="C88" s="120"/>
      <c r="D88" s="120"/>
      <c r="E88" s="122"/>
      <c r="F88" s="121"/>
      <c r="G88" s="120"/>
      <c r="H88" s="122"/>
      <c r="I88" s="120"/>
      <c r="J88" s="123" t="s">
        <v>62</v>
      </c>
      <c r="K88" s="124" t="s">
        <v>1160</v>
      </c>
      <c r="L88" s="125" t="s">
        <v>91</v>
      </c>
      <c r="M88" s="123" t="s">
        <v>1869</v>
      </c>
      <c r="N88" s="125" t="s">
        <v>3435</v>
      </c>
      <c r="O88" s="125">
        <v>207</v>
      </c>
      <c r="P88" s="125">
        <f>VLOOKUP(M88,'No HP'!$A:$B,2,)</f>
        <v>32493</v>
      </c>
      <c r="Q88" s="126" t="str">
        <f>VLOOKUP(M88,'No HP'!$A:$C,3,)</f>
        <v>Syahdarma</v>
      </c>
      <c r="R88" s="126" t="str">
        <f>VLOOKUP(M88,'No HP'!$A:$F,6,)</f>
        <v>085375431467</v>
      </c>
      <c r="S88" s="127" t="str">
        <f>VLOOKUP(M88,Email!A:C,2,)</f>
        <v>jai.tanahputih@ahmadiyya.or.id</v>
      </c>
      <c r="T88" s="155"/>
      <c r="U88" s="297" t="s">
        <v>85</v>
      </c>
      <c r="V88" s="347" t="s">
        <v>1419</v>
      </c>
    </row>
    <row r="89" spans="1:22" ht="15.75" thickBot="1" x14ac:dyDescent="0.3">
      <c r="A89" s="135"/>
      <c r="B89" s="136"/>
      <c r="C89" s="136"/>
      <c r="D89" s="136"/>
      <c r="E89" s="138"/>
      <c r="F89" s="137"/>
      <c r="G89" s="136"/>
      <c r="H89" s="138"/>
      <c r="I89" s="136"/>
      <c r="J89" s="139" t="s">
        <v>62</v>
      </c>
      <c r="K89" s="140" t="s">
        <v>92</v>
      </c>
      <c r="L89" s="141"/>
      <c r="M89" s="139"/>
      <c r="N89" s="141"/>
      <c r="O89" s="141"/>
      <c r="P89" s="141" t="e">
        <f>VLOOKUP(M89,'No HP'!$A:$B,2,)</f>
        <v>#N/A</v>
      </c>
      <c r="Q89" s="142" t="e">
        <f>VLOOKUP(M89,'No HP'!$A:$C,3,)</f>
        <v>#N/A</v>
      </c>
      <c r="R89" s="142" t="e">
        <f>VLOOKUP(M89,'No HP'!$A:$F,6,)</f>
        <v>#N/A</v>
      </c>
      <c r="S89" s="141"/>
      <c r="T89" s="141"/>
      <c r="U89" s="143"/>
      <c r="V89" s="144"/>
    </row>
    <row r="90" spans="1:22" x14ac:dyDescent="0.25">
      <c r="A90" s="76">
        <v>5</v>
      </c>
      <c r="B90" s="77" t="s">
        <v>94</v>
      </c>
      <c r="C90" s="77">
        <v>25516</v>
      </c>
      <c r="D90" s="77" t="s">
        <v>95</v>
      </c>
      <c r="E90" s="164" t="s">
        <v>96</v>
      </c>
      <c r="F90" s="79" t="s">
        <v>97</v>
      </c>
      <c r="G90" s="77" t="str">
        <f>VLOOKUP(B90,Sheet1!A:B,2,)</f>
        <v>Ahmad Agung Nugroho</v>
      </c>
      <c r="H90" s="78" t="str">
        <f>VLOOKUP(B90,Sheet1!A:C,3,)</f>
        <v>0813-6454-9918</v>
      </c>
      <c r="I90" s="79" t="s">
        <v>935</v>
      </c>
      <c r="J90" s="80" t="s">
        <v>1124</v>
      </c>
      <c r="K90" s="81" t="s">
        <v>93</v>
      </c>
      <c r="L90" s="82" t="s">
        <v>98</v>
      </c>
      <c r="M90" s="80" t="s">
        <v>1496</v>
      </c>
      <c r="N90" s="82" t="s">
        <v>3435</v>
      </c>
      <c r="O90" s="82">
        <v>220</v>
      </c>
      <c r="P90" s="82">
        <f>VLOOKUP(M90,'No HP'!$A:$B,2,)</f>
        <v>26383</v>
      </c>
      <c r="Q90" s="82" t="str">
        <f>VLOOKUP(M90,'No HP'!$A:$C,3,)</f>
        <v>Taher Ahmad</v>
      </c>
      <c r="R90" s="82" t="str">
        <f>VLOOKUP(M90,'No HP'!$A:$F,6,)</f>
        <v>081266005019</v>
      </c>
      <c r="S90" s="299" t="str">
        <f>VLOOKUP(M90,Email!A:C,2,)</f>
        <v>jai.batam@ahmadiyya.or.id</v>
      </c>
      <c r="T90" s="82"/>
      <c r="U90" s="83" t="s">
        <v>104</v>
      </c>
      <c r="V90" s="147" t="s">
        <v>1421</v>
      </c>
    </row>
    <row r="91" spans="1:22" x14ac:dyDescent="0.25">
      <c r="A91" s="85"/>
      <c r="B91" s="86"/>
      <c r="C91" s="86"/>
      <c r="D91" s="86"/>
      <c r="E91" s="165"/>
      <c r="F91" s="88"/>
      <c r="G91" s="86"/>
      <c r="H91" s="87"/>
      <c r="I91" s="88"/>
      <c r="J91" s="89" t="s">
        <v>1124</v>
      </c>
      <c r="K91" s="90" t="s">
        <v>1162</v>
      </c>
      <c r="L91" s="91" t="s">
        <v>99</v>
      </c>
      <c r="M91" s="89" t="s">
        <v>1497</v>
      </c>
      <c r="N91" s="91"/>
      <c r="O91" s="91">
        <v>243</v>
      </c>
      <c r="P91" s="91" t="e">
        <f>VLOOKUP(M91,'No HP'!$A:$B,2,)</f>
        <v>#N/A</v>
      </c>
      <c r="Q91" s="92" t="e">
        <f>VLOOKUP(M91,'No HP'!$A:$C,3,)</f>
        <v>#N/A</v>
      </c>
      <c r="R91" s="92" t="e">
        <f>VLOOKUP(M91,'No HP'!$A:$F,6,)</f>
        <v>#N/A</v>
      </c>
      <c r="S91" s="300" t="str">
        <f>VLOOKUP(M91,Email!A:C,2,)</f>
        <v>jai.numbing@ahmadiyya.or.id</v>
      </c>
      <c r="T91" s="98">
        <v>40435</v>
      </c>
      <c r="U91" s="166" t="s">
        <v>1458</v>
      </c>
      <c r="V91" s="96" t="s">
        <v>1459</v>
      </c>
    </row>
    <row r="92" spans="1:22" x14ac:dyDescent="0.25">
      <c r="A92" s="85"/>
      <c r="B92" s="86"/>
      <c r="C92" s="86"/>
      <c r="D92" s="86"/>
      <c r="E92" s="165"/>
      <c r="F92" s="88"/>
      <c r="G92" s="86"/>
      <c r="H92" s="87"/>
      <c r="I92" s="88"/>
      <c r="J92" s="89" t="s">
        <v>1124</v>
      </c>
      <c r="K92" s="90" t="s">
        <v>102</v>
      </c>
      <c r="L92" s="91" t="s">
        <v>103</v>
      </c>
      <c r="M92" s="89" t="s">
        <v>1778</v>
      </c>
      <c r="N92" s="91" t="s">
        <v>3435</v>
      </c>
      <c r="O92" s="91">
        <v>232</v>
      </c>
      <c r="P92" s="91">
        <f>VLOOKUP(M92,'No HP'!$A:$B,2,)</f>
        <v>45507</v>
      </c>
      <c r="Q92" s="92" t="str">
        <f>VLOOKUP(M92,'No HP'!$A:$C,3,)</f>
        <v>Muslimin</v>
      </c>
      <c r="R92" s="92" t="str">
        <f>VLOOKUP(M92,'No HP'!$A:$F,6,)</f>
        <v>081268896522</v>
      </c>
      <c r="S92" s="300" t="str">
        <f>VLOOKUP(M92,Email!A:C,2,)</f>
        <v>jai.tanjungpinang@ahmadiyya.or.id</v>
      </c>
      <c r="T92" s="304">
        <v>25516</v>
      </c>
      <c r="U92" s="268" t="s">
        <v>95</v>
      </c>
      <c r="V92" s="305" t="s">
        <v>96</v>
      </c>
    </row>
    <row r="93" spans="1:22" x14ac:dyDescent="0.25">
      <c r="A93" s="85"/>
      <c r="B93" s="86"/>
      <c r="C93" s="86"/>
      <c r="D93" s="86"/>
      <c r="E93" s="165"/>
      <c r="F93" s="88"/>
      <c r="G93" s="86"/>
      <c r="H93" s="87"/>
      <c r="I93" s="88"/>
      <c r="J93" s="89" t="s">
        <v>1124</v>
      </c>
      <c r="K93" s="90" t="s">
        <v>996</v>
      </c>
      <c r="L93" s="91"/>
      <c r="M93" s="89" t="s">
        <v>105</v>
      </c>
      <c r="N93" s="91"/>
      <c r="O93" s="91" t="e">
        <v>#N/A</v>
      </c>
      <c r="P93" s="91" t="e">
        <f>VLOOKUP(M93,'No HP'!$A:$B,2,)</f>
        <v>#N/A</v>
      </c>
      <c r="Q93" s="92" t="e">
        <f>VLOOKUP(M93,'No HP'!$A:$C,3,)</f>
        <v>#N/A</v>
      </c>
      <c r="R93" s="92" t="e">
        <f>VLOOKUP(M93,'No HP'!$A:$F,6,)</f>
        <v>#N/A</v>
      </c>
      <c r="S93" s="300" t="e">
        <f>VLOOKUP(M93,Email!A:C,2,)</f>
        <v>#N/A</v>
      </c>
      <c r="T93" s="91"/>
      <c r="U93" s="93"/>
      <c r="V93" s="97"/>
    </row>
    <row r="94" spans="1:22" x14ac:dyDescent="0.25">
      <c r="A94" s="85"/>
      <c r="B94" s="86"/>
      <c r="C94" s="86"/>
      <c r="D94" s="86"/>
      <c r="E94" s="165"/>
      <c r="F94" s="88"/>
      <c r="G94" s="86"/>
      <c r="H94" s="87"/>
      <c r="I94" s="88"/>
      <c r="J94" s="89" t="s">
        <v>1124</v>
      </c>
      <c r="K94" s="168" t="s">
        <v>993</v>
      </c>
      <c r="L94" s="92"/>
      <c r="M94" s="169"/>
      <c r="N94" s="92"/>
      <c r="O94" s="92"/>
      <c r="P94" s="91" t="e">
        <f>VLOOKUP(M94,'No HP'!$A:$B,2,)</f>
        <v>#N/A</v>
      </c>
      <c r="Q94" s="92" t="e">
        <f>VLOOKUP(M94,'No HP'!$A:$C,3,)</f>
        <v>#N/A</v>
      </c>
      <c r="R94" s="92" t="e">
        <f>VLOOKUP(M94,'No HP'!$A:$F,6,)</f>
        <v>#N/A</v>
      </c>
      <c r="S94" s="301"/>
      <c r="T94" s="91"/>
      <c r="U94" s="93"/>
      <c r="V94" s="97"/>
    </row>
    <row r="95" spans="1:22" x14ac:dyDescent="0.25">
      <c r="A95" s="85"/>
      <c r="B95" s="86"/>
      <c r="C95" s="86"/>
      <c r="D95" s="86"/>
      <c r="E95" s="165"/>
      <c r="F95" s="88"/>
      <c r="G95" s="86"/>
      <c r="H95" s="87"/>
      <c r="I95" s="88"/>
      <c r="J95" s="89" t="s">
        <v>1124</v>
      </c>
      <c r="K95" s="90" t="s">
        <v>994</v>
      </c>
      <c r="L95" s="91"/>
      <c r="M95" s="89" t="s">
        <v>3460</v>
      </c>
      <c r="N95" s="91"/>
      <c r="O95" s="91"/>
      <c r="P95" s="91" t="e">
        <f>VLOOKUP(M95,'No HP'!$A:$B,2,)</f>
        <v>#N/A</v>
      </c>
      <c r="Q95" s="92" t="e">
        <f>VLOOKUP(M95,'No HP'!$A:$C,3,)</f>
        <v>#N/A</v>
      </c>
      <c r="R95" s="92" t="e">
        <f>VLOOKUP(M95,'No HP'!$A:$F,6,)</f>
        <v>#N/A</v>
      </c>
      <c r="S95" s="302"/>
      <c r="T95" s="91"/>
      <c r="U95" s="93" t="s">
        <v>3461</v>
      </c>
      <c r="V95" s="97" t="s">
        <v>3510</v>
      </c>
    </row>
    <row r="96" spans="1:22" ht="15.75" thickBot="1" x14ac:dyDescent="0.3">
      <c r="A96" s="99"/>
      <c r="B96" s="100"/>
      <c r="C96" s="100"/>
      <c r="D96" s="100"/>
      <c r="E96" s="172"/>
      <c r="F96" s="102"/>
      <c r="G96" s="100"/>
      <c r="H96" s="101"/>
      <c r="I96" s="102"/>
      <c r="J96" s="103" t="s">
        <v>1124</v>
      </c>
      <c r="K96" s="104" t="s">
        <v>995</v>
      </c>
      <c r="L96" s="105"/>
      <c r="M96" s="103"/>
      <c r="N96" s="105"/>
      <c r="O96" s="105"/>
      <c r="P96" s="105" t="e">
        <f>VLOOKUP(M96,'No HP'!$A:$B,2,)</f>
        <v>#N/A</v>
      </c>
      <c r="Q96" s="106" t="e">
        <f>VLOOKUP(M96,'No HP'!$A:$C,3,)</f>
        <v>#N/A</v>
      </c>
      <c r="R96" s="106" t="e">
        <f>VLOOKUP(M96,'No HP'!$A:$F,6,)</f>
        <v>#N/A</v>
      </c>
      <c r="S96" s="303"/>
      <c r="T96" s="105"/>
      <c r="U96" s="107"/>
      <c r="V96" s="108"/>
    </row>
    <row r="97" spans="1:22" x14ac:dyDescent="0.25">
      <c r="A97" s="109">
        <v>6</v>
      </c>
      <c r="B97" s="110" t="s">
        <v>108</v>
      </c>
      <c r="C97" s="110"/>
      <c r="D97" s="110" t="s">
        <v>25</v>
      </c>
      <c r="E97" s="112" t="s">
        <v>1420</v>
      </c>
      <c r="F97" s="111" t="s">
        <v>2495</v>
      </c>
      <c r="G97" s="110" t="str">
        <f>VLOOKUP(B97,Sheet1!A:B,2,)</f>
        <v>Mukhlis Muis</v>
      </c>
      <c r="H97" s="112" t="str">
        <f>VLOOKUP(B97,Sheet1!A:C,3,)</f>
        <v>0852-7464-8228</v>
      </c>
      <c r="I97" s="111" t="s">
        <v>936</v>
      </c>
      <c r="J97" s="113" t="s">
        <v>107</v>
      </c>
      <c r="K97" s="114" t="s">
        <v>1163</v>
      </c>
      <c r="L97" s="115" t="s">
        <v>109</v>
      </c>
      <c r="M97" s="113" t="s">
        <v>1498</v>
      </c>
      <c r="N97" s="115" t="s">
        <v>3435</v>
      </c>
      <c r="O97" s="115">
        <v>50</v>
      </c>
      <c r="P97" s="115">
        <f>VLOOKUP(M97,'No HP'!$A:$B,2,)</f>
        <v>36174</v>
      </c>
      <c r="Q97" s="115" t="str">
        <f>VLOOKUP(M97,'No HP'!$A:$C,3,)</f>
        <v>Chairul Nikmat</v>
      </c>
      <c r="R97" s="115" t="str">
        <f>VLOOKUP(M97,'No HP'!$A:$F,6,)</f>
        <v>081363101933</v>
      </c>
      <c r="S97" s="116" t="str">
        <f>VLOOKUP(M97,Email!A:C,2,)</f>
        <v>jai.batusangkar@ahmadiyya.or.id</v>
      </c>
      <c r="T97" s="115"/>
      <c r="U97" s="117"/>
      <c r="V97" s="118"/>
    </row>
    <row r="98" spans="1:22" x14ac:dyDescent="0.25">
      <c r="A98" s="119"/>
      <c r="B98" s="120"/>
      <c r="C98" s="120"/>
      <c r="D98" s="120"/>
      <c r="E98" s="157"/>
      <c r="F98" s="121"/>
      <c r="G98" s="120"/>
      <c r="H98" s="122"/>
      <c r="I98" s="121"/>
      <c r="J98" s="123" t="s">
        <v>107</v>
      </c>
      <c r="K98" s="124" t="s">
        <v>111</v>
      </c>
      <c r="L98" s="125" t="s">
        <v>112</v>
      </c>
      <c r="M98" s="123" t="s">
        <v>2543</v>
      </c>
      <c r="N98" s="125" t="s">
        <v>3435</v>
      </c>
      <c r="O98" s="125">
        <v>78</v>
      </c>
      <c r="P98" s="125">
        <f>VLOOKUP(M98,'No HP'!$A:$B,2,)</f>
        <v>35148</v>
      </c>
      <c r="Q98" s="126" t="str">
        <f>VLOOKUP(M98,'No HP'!$A:$C,3,)</f>
        <v>D. Tajudin</v>
      </c>
      <c r="R98" s="126" t="str">
        <f>VLOOKUP(M98,'No HP'!$A:$F,6,)</f>
        <v>085365345747</v>
      </c>
      <c r="S98" s="127" t="str">
        <f>VLOOKUP(M98,Email!A:C,2,)</f>
        <v>jai.bukittinggi@ahmadiyya.or.id</v>
      </c>
      <c r="T98" s="125" t="s">
        <v>428</v>
      </c>
      <c r="U98" s="128" t="s">
        <v>429</v>
      </c>
      <c r="V98" s="134" t="s">
        <v>430</v>
      </c>
    </row>
    <row r="99" spans="1:22" x14ac:dyDescent="0.25">
      <c r="A99" s="119"/>
      <c r="B99" s="120"/>
      <c r="C99" s="120"/>
      <c r="D99" s="120"/>
      <c r="E99" s="157"/>
      <c r="F99" s="121"/>
      <c r="G99" s="120"/>
      <c r="H99" s="122"/>
      <c r="I99" s="121"/>
      <c r="J99" s="123" t="s">
        <v>107</v>
      </c>
      <c r="K99" s="124" t="s">
        <v>1164</v>
      </c>
      <c r="L99" s="125" t="s">
        <v>113</v>
      </c>
      <c r="M99" s="123" t="s">
        <v>1499</v>
      </c>
      <c r="N99" s="125" t="s">
        <v>3436</v>
      </c>
      <c r="O99" s="125">
        <v>82</v>
      </c>
      <c r="P99" s="125">
        <f>VLOOKUP(M99,'No HP'!$A:$B,2,)</f>
        <v>50391</v>
      </c>
      <c r="Q99" s="126" t="str">
        <f>VLOOKUP(M99,'No HP'!$A:$C,3,)</f>
        <v>Abu Amin</v>
      </c>
      <c r="R99" s="126">
        <f>VLOOKUP(M99,'No HP'!$A:$F,6,)</f>
        <v>0</v>
      </c>
      <c r="S99" s="127" t="str">
        <f>VLOOKUP(M99,Email!A:C,2,)</f>
        <v>jai.duku@ahmadiyya.or.id</v>
      </c>
      <c r="T99" s="125"/>
      <c r="U99" s="128"/>
      <c r="V99" s="129"/>
    </row>
    <row r="100" spans="1:22" x14ac:dyDescent="0.25">
      <c r="A100" s="119"/>
      <c r="B100" s="120"/>
      <c r="C100" s="120"/>
      <c r="D100" s="120"/>
      <c r="E100" s="157"/>
      <c r="F100" s="121"/>
      <c r="G100" s="120"/>
      <c r="H100" s="122"/>
      <c r="I100" s="121"/>
      <c r="J100" s="123" t="s">
        <v>107</v>
      </c>
      <c r="K100" s="124" t="s">
        <v>114</v>
      </c>
      <c r="L100" s="125" t="s">
        <v>115</v>
      </c>
      <c r="M100" s="123" t="s">
        <v>1500</v>
      </c>
      <c r="N100" s="125" t="s">
        <v>3435</v>
      </c>
      <c r="O100" s="125">
        <v>29</v>
      </c>
      <c r="P100" s="125">
        <f>VLOOKUP(M100,'No HP'!$A:$B,2,)</f>
        <v>33161</v>
      </c>
      <c r="Q100" s="126" t="str">
        <f>VLOOKUP(M100,'No HP'!$A:$C,3,)</f>
        <v>Muhamad Sultan</v>
      </c>
      <c r="R100" s="126" t="str">
        <f>VLOOKUP(M100,'No HP'!$A:$F,6,)</f>
        <v>081276909730</v>
      </c>
      <c r="S100" s="127" t="str">
        <f>VLOOKUP(M100,Email!A:C,2,)</f>
        <v>jai.padang@ahmadiyya.or.id</v>
      </c>
      <c r="T100" s="125"/>
      <c r="U100" s="306" t="s">
        <v>25</v>
      </c>
      <c r="V100" s="359" t="s">
        <v>1420</v>
      </c>
    </row>
    <row r="101" spans="1:22" x14ac:dyDescent="0.25">
      <c r="A101" s="119"/>
      <c r="B101" s="120"/>
      <c r="C101" s="120"/>
      <c r="D101" s="120"/>
      <c r="E101" s="157"/>
      <c r="F101" s="121"/>
      <c r="G101" s="120"/>
      <c r="H101" s="122"/>
      <c r="I101" s="121"/>
      <c r="J101" s="123" t="s">
        <v>107</v>
      </c>
      <c r="K101" s="124" t="s">
        <v>997</v>
      </c>
      <c r="L101" s="125" t="s">
        <v>116</v>
      </c>
      <c r="M101" s="123" t="s">
        <v>1501</v>
      </c>
      <c r="N101" s="125" t="s">
        <v>3436</v>
      </c>
      <c r="O101" s="125">
        <v>51</v>
      </c>
      <c r="P101" s="125">
        <f>VLOOKUP(M101,'No HP'!$A:$B,2,)</f>
        <v>28598</v>
      </c>
      <c r="Q101" s="126" t="str">
        <f>VLOOKUP(M101,'No HP'!$A:$C,3,)</f>
        <v>Rahmad Aly</v>
      </c>
      <c r="R101" s="126">
        <f>VLOOKUP(M101,'No HP'!$A:$F,6,)</f>
        <v>0</v>
      </c>
      <c r="S101" s="127" t="str">
        <f>VLOOKUP(M101,Email!A:C,2,)</f>
        <v>jai.pampangan@ahmadiyya.or.id</v>
      </c>
      <c r="T101" s="125"/>
      <c r="U101" s="128" t="s">
        <v>120</v>
      </c>
      <c r="V101" s="130" t="s">
        <v>1423</v>
      </c>
    </row>
    <row r="102" spans="1:22" x14ac:dyDescent="0.25">
      <c r="A102" s="119"/>
      <c r="B102" s="120"/>
      <c r="C102" s="120"/>
      <c r="D102" s="120"/>
      <c r="E102" s="157"/>
      <c r="F102" s="121"/>
      <c r="G102" s="120"/>
      <c r="H102" s="122"/>
      <c r="I102" s="121"/>
      <c r="J102" s="123" t="s">
        <v>107</v>
      </c>
      <c r="K102" s="124" t="s">
        <v>1165</v>
      </c>
      <c r="L102" s="125" t="s">
        <v>117</v>
      </c>
      <c r="M102" s="123" t="s">
        <v>1780</v>
      </c>
      <c r="N102" s="125"/>
      <c r="O102" s="125">
        <v>227</v>
      </c>
      <c r="P102" s="125" t="e">
        <f>VLOOKUP(M102,'No HP'!$A:$B,2,)</f>
        <v>#N/A</v>
      </c>
      <c r="Q102" s="126" t="e">
        <f>VLOOKUP(M102,'No HP'!$A:$C,3,)</f>
        <v>#N/A</v>
      </c>
      <c r="R102" s="126" t="e">
        <f>VLOOKUP(M102,'No HP'!$A:$F,6,)</f>
        <v>#N/A</v>
      </c>
      <c r="S102" s="127" t="str">
        <f>VLOOKUP(M102,Email!A:C,2,)</f>
        <v>jai.ujunggading@ahmadiyya.or.id</v>
      </c>
      <c r="T102" s="131">
        <v>30621</v>
      </c>
      <c r="U102" s="128" t="s">
        <v>141</v>
      </c>
      <c r="V102" s="134" t="s">
        <v>142</v>
      </c>
    </row>
    <row r="103" spans="1:22" x14ac:dyDescent="0.25">
      <c r="A103" s="119"/>
      <c r="B103" s="120"/>
      <c r="C103" s="120"/>
      <c r="D103" s="120"/>
      <c r="E103" s="157"/>
      <c r="F103" s="121"/>
      <c r="G103" s="120"/>
      <c r="H103" s="122"/>
      <c r="I103" s="121"/>
      <c r="J103" s="123" t="s">
        <v>107</v>
      </c>
      <c r="K103" s="124" t="s">
        <v>1165</v>
      </c>
      <c r="L103" s="125"/>
      <c r="M103" s="123" t="s">
        <v>3322</v>
      </c>
      <c r="N103" s="125" t="s">
        <v>3436</v>
      </c>
      <c r="O103" s="125">
        <v>410</v>
      </c>
      <c r="P103" s="125">
        <f>VLOOKUP(M103,'No HP'!$A:$B,2,)</f>
        <v>50283</v>
      </c>
      <c r="Q103" s="126" t="str">
        <f>VLOOKUP(M103,'No HP'!$A:$C,3,)</f>
        <v>Syaibul Ammar Sahri</v>
      </c>
      <c r="R103" s="126">
        <f>VLOOKUP(M103,'No HP'!$A:$F,6,)</f>
        <v>0</v>
      </c>
      <c r="S103" s="127" t="e">
        <f>VLOOKUP(M103,Email!A:C,2,)</f>
        <v>#N/A</v>
      </c>
      <c r="T103" s="131"/>
      <c r="U103" s="128"/>
      <c r="V103" s="134"/>
    </row>
    <row r="104" spans="1:22" x14ac:dyDescent="0.25">
      <c r="A104" s="119"/>
      <c r="B104" s="120"/>
      <c r="C104" s="120"/>
      <c r="D104" s="120"/>
      <c r="E104" s="157"/>
      <c r="F104" s="121"/>
      <c r="G104" s="120"/>
      <c r="H104" s="122"/>
      <c r="I104" s="121"/>
      <c r="J104" s="123" t="s">
        <v>107</v>
      </c>
      <c r="K104" s="124" t="s">
        <v>998</v>
      </c>
      <c r="L104" s="125"/>
      <c r="M104" s="123" t="s">
        <v>119</v>
      </c>
      <c r="N104" s="125"/>
      <c r="O104" s="125" t="e">
        <v>#N/A</v>
      </c>
      <c r="P104" s="125" t="e">
        <f>VLOOKUP(M104,'No HP'!$A:$B,2,)</f>
        <v>#N/A</v>
      </c>
      <c r="Q104" s="126" t="e">
        <f>VLOOKUP(M104,'No HP'!$A:$C,3,)</f>
        <v>#N/A</v>
      </c>
      <c r="R104" s="126" t="e">
        <f>VLOOKUP(M104,'No HP'!$A:$F,6,)</f>
        <v>#N/A</v>
      </c>
      <c r="S104" s="127" t="e">
        <f>VLOOKUP(M104,Email!A:C,2,)</f>
        <v>#N/A</v>
      </c>
      <c r="T104" s="125">
        <v>32593</v>
      </c>
      <c r="U104" s="128" t="s">
        <v>1999</v>
      </c>
      <c r="V104" s="130" t="s">
        <v>2468</v>
      </c>
    </row>
    <row r="105" spans="1:22" x14ac:dyDescent="0.25">
      <c r="A105" s="119"/>
      <c r="B105" s="120"/>
      <c r="C105" s="120"/>
      <c r="D105" s="120"/>
      <c r="E105" s="157"/>
      <c r="F105" s="121"/>
      <c r="G105" s="120"/>
      <c r="H105" s="122"/>
      <c r="I105" s="121"/>
      <c r="J105" s="123" t="s">
        <v>107</v>
      </c>
      <c r="K105" s="124" t="s">
        <v>999</v>
      </c>
      <c r="L105" s="125"/>
      <c r="M105" s="123"/>
      <c r="N105" s="125"/>
      <c r="O105" s="125"/>
      <c r="P105" s="125" t="e">
        <f>VLOOKUP(M105,'No HP'!$A:$B,2,)</f>
        <v>#N/A</v>
      </c>
      <c r="Q105" s="126" t="e">
        <f>VLOOKUP(M105,'No HP'!$A:$C,3,)</f>
        <v>#N/A</v>
      </c>
      <c r="R105" s="126" t="e">
        <f>VLOOKUP(M105,'No HP'!$A:$F,6,)</f>
        <v>#N/A</v>
      </c>
      <c r="S105" s="125"/>
      <c r="T105" s="125"/>
      <c r="U105" s="128"/>
      <c r="V105" s="129"/>
    </row>
    <row r="106" spans="1:22" x14ac:dyDescent="0.25">
      <c r="A106" s="119"/>
      <c r="B106" s="120"/>
      <c r="C106" s="120"/>
      <c r="D106" s="120"/>
      <c r="E106" s="157"/>
      <c r="F106" s="121"/>
      <c r="G106" s="120"/>
      <c r="H106" s="122"/>
      <c r="I106" s="121"/>
      <c r="J106" s="123" t="s">
        <v>107</v>
      </c>
      <c r="K106" s="124" t="s">
        <v>1000</v>
      </c>
      <c r="L106" s="125"/>
      <c r="M106" s="123"/>
      <c r="N106" s="125"/>
      <c r="O106" s="125"/>
      <c r="P106" s="125" t="e">
        <f>VLOOKUP(M106,'No HP'!$A:$B,2,)</f>
        <v>#N/A</v>
      </c>
      <c r="Q106" s="126" t="e">
        <f>VLOOKUP(M106,'No HP'!$A:$C,3,)</f>
        <v>#N/A</v>
      </c>
      <c r="R106" s="126" t="e">
        <f>VLOOKUP(M106,'No HP'!$A:$F,6,)</f>
        <v>#N/A</v>
      </c>
      <c r="S106" s="125"/>
      <c r="T106" s="125"/>
      <c r="U106" s="128"/>
      <c r="V106" s="129"/>
    </row>
    <row r="107" spans="1:22" x14ac:dyDescent="0.25">
      <c r="A107" s="119"/>
      <c r="B107" s="120"/>
      <c r="C107" s="120"/>
      <c r="D107" s="120"/>
      <c r="E107" s="157"/>
      <c r="F107" s="121"/>
      <c r="G107" s="120"/>
      <c r="H107" s="122"/>
      <c r="I107" s="121"/>
      <c r="J107" s="123" t="s">
        <v>107</v>
      </c>
      <c r="K107" s="124" t="s">
        <v>1001</v>
      </c>
      <c r="L107" s="125"/>
      <c r="M107" s="123"/>
      <c r="N107" s="125"/>
      <c r="O107" s="125"/>
      <c r="P107" s="125" t="e">
        <f>VLOOKUP(M107,'No HP'!$A:$B,2,)</f>
        <v>#N/A</v>
      </c>
      <c r="Q107" s="126" t="e">
        <f>VLOOKUP(M107,'No HP'!$A:$C,3,)</f>
        <v>#N/A</v>
      </c>
      <c r="R107" s="126" t="e">
        <f>VLOOKUP(M107,'No HP'!$A:$F,6,)</f>
        <v>#N/A</v>
      </c>
      <c r="S107" s="125"/>
      <c r="T107" s="125"/>
      <c r="U107" s="128"/>
      <c r="V107" s="129"/>
    </row>
    <row r="108" spans="1:22" x14ac:dyDescent="0.25">
      <c r="A108" s="119"/>
      <c r="B108" s="120"/>
      <c r="C108" s="120"/>
      <c r="D108" s="120"/>
      <c r="E108" s="157"/>
      <c r="F108" s="121"/>
      <c r="G108" s="120"/>
      <c r="H108" s="122"/>
      <c r="I108" s="121"/>
      <c r="J108" s="123" t="s">
        <v>107</v>
      </c>
      <c r="K108" s="124" t="s">
        <v>1002</v>
      </c>
      <c r="L108" s="125"/>
      <c r="M108" s="123"/>
      <c r="N108" s="125"/>
      <c r="O108" s="125"/>
      <c r="P108" s="125" t="e">
        <f>VLOOKUP(M108,'No HP'!$A:$B,2,)</f>
        <v>#N/A</v>
      </c>
      <c r="Q108" s="126" t="e">
        <f>VLOOKUP(M108,'No HP'!$A:$C,3,)</f>
        <v>#N/A</v>
      </c>
      <c r="R108" s="126" t="e">
        <f>VLOOKUP(M108,'No HP'!$A:$F,6,)</f>
        <v>#N/A</v>
      </c>
      <c r="S108" s="125"/>
      <c r="T108" s="125"/>
      <c r="U108" s="128"/>
      <c r="V108" s="129"/>
    </row>
    <row r="109" spans="1:22" x14ac:dyDescent="0.25">
      <c r="A109" s="119"/>
      <c r="B109" s="120"/>
      <c r="C109" s="120"/>
      <c r="D109" s="120"/>
      <c r="E109" s="157"/>
      <c r="F109" s="121"/>
      <c r="G109" s="120"/>
      <c r="H109" s="122"/>
      <c r="I109" s="121"/>
      <c r="J109" s="123" t="s">
        <v>107</v>
      </c>
      <c r="K109" s="124" t="s">
        <v>128</v>
      </c>
      <c r="L109" s="125"/>
      <c r="M109" s="123"/>
      <c r="N109" s="125"/>
      <c r="O109" s="125"/>
      <c r="P109" s="125" t="e">
        <f>VLOOKUP(M109,'No HP'!$A:$B,2,)</f>
        <v>#N/A</v>
      </c>
      <c r="Q109" s="126" t="e">
        <f>VLOOKUP(M109,'No HP'!$A:$C,3,)</f>
        <v>#N/A</v>
      </c>
      <c r="R109" s="126" t="e">
        <f>VLOOKUP(M109,'No HP'!$A:$F,6,)</f>
        <v>#N/A</v>
      </c>
      <c r="S109" s="125"/>
      <c r="T109" s="125"/>
      <c r="U109" s="128"/>
      <c r="V109" s="129"/>
    </row>
    <row r="110" spans="1:22" ht="15.75" thickBot="1" x14ac:dyDescent="0.3">
      <c r="A110" s="135"/>
      <c r="B110" s="136"/>
      <c r="C110" s="136"/>
      <c r="D110" s="136"/>
      <c r="E110" s="163"/>
      <c r="F110" s="137"/>
      <c r="G110" s="120"/>
      <c r="H110" s="364"/>
      <c r="I110" s="365"/>
      <c r="J110" s="139" t="s">
        <v>107</v>
      </c>
      <c r="K110" s="140" t="s">
        <v>1003</v>
      </c>
      <c r="L110" s="141"/>
      <c r="M110" s="139"/>
      <c r="N110" s="141"/>
      <c r="O110" s="141"/>
      <c r="P110" s="141" t="e">
        <f>VLOOKUP(M110,'No HP'!$A:$B,2,)</f>
        <v>#N/A</v>
      </c>
      <c r="Q110" s="142" t="e">
        <f>VLOOKUP(M110,'No HP'!$A:$C,3,)</f>
        <v>#N/A</v>
      </c>
      <c r="R110" s="142" t="e">
        <f>VLOOKUP(M110,'No HP'!$A:$F,6,)</f>
        <v>#N/A</v>
      </c>
      <c r="S110" s="141"/>
      <c r="T110" s="141"/>
      <c r="U110" s="143"/>
      <c r="V110" s="144"/>
    </row>
    <row r="111" spans="1:22" x14ac:dyDescent="0.25">
      <c r="A111" s="76">
        <v>7</v>
      </c>
      <c r="B111" s="77" t="s">
        <v>121</v>
      </c>
      <c r="C111" s="77">
        <v>33460</v>
      </c>
      <c r="D111" s="77" t="s">
        <v>3277</v>
      </c>
      <c r="E111" s="78" t="s">
        <v>948</v>
      </c>
      <c r="F111" s="79" t="s">
        <v>122</v>
      </c>
      <c r="G111" s="86"/>
      <c r="H111" s="87"/>
      <c r="I111" s="88"/>
      <c r="J111" s="80" t="s">
        <v>107</v>
      </c>
      <c r="K111" s="81" t="s">
        <v>1166</v>
      </c>
      <c r="L111" s="82" t="s">
        <v>123</v>
      </c>
      <c r="M111" s="80" t="s">
        <v>1781</v>
      </c>
      <c r="N111" s="82" t="s">
        <v>3435</v>
      </c>
      <c r="O111" s="82">
        <v>67</v>
      </c>
      <c r="P111" s="82">
        <f>VLOOKUP(M111,'No HP'!$A:$B,2,)</f>
        <v>40707</v>
      </c>
      <c r="Q111" s="82" t="str">
        <f>VLOOKUP(M111,'No HP'!$A:$C,3,)</f>
        <v>Ahmad Syukur</v>
      </c>
      <c r="R111" s="82" t="str">
        <f>VLOOKUP(M111,'No HP'!$A:$F,6,)</f>
        <v>082286134495</v>
      </c>
      <c r="S111" s="82" t="str">
        <f>VLOOKUP(M111,Email!A:C,2,)</f>
        <v>jai.lurahingu@ahmadiyya.or.id</v>
      </c>
      <c r="T111" s="146"/>
      <c r="U111" s="83" t="s">
        <v>200</v>
      </c>
      <c r="V111" s="84" t="s">
        <v>1429</v>
      </c>
    </row>
    <row r="112" spans="1:22" x14ac:dyDescent="0.25">
      <c r="A112" s="85"/>
      <c r="B112" s="86"/>
      <c r="C112" s="86"/>
      <c r="D112" s="86"/>
      <c r="E112" s="87"/>
      <c r="F112" s="88"/>
      <c r="G112" s="86"/>
      <c r="H112" s="87"/>
      <c r="I112" s="88"/>
      <c r="J112" s="89" t="s">
        <v>107</v>
      </c>
      <c r="K112" s="90" t="s">
        <v>1167</v>
      </c>
      <c r="L112" s="91" t="s">
        <v>127</v>
      </c>
      <c r="M112" s="89" t="s">
        <v>1848</v>
      </c>
      <c r="N112" s="91"/>
      <c r="O112" s="91">
        <v>196</v>
      </c>
      <c r="P112" s="91" t="e">
        <f>VLOOKUP(M112,'No HP'!$A:$B,2,)</f>
        <v>#N/A</v>
      </c>
      <c r="Q112" s="92" t="e">
        <f>VLOOKUP(M112,'No HP'!$A:$C,3,)</f>
        <v>#N/A</v>
      </c>
      <c r="R112" s="92" t="e">
        <f>VLOOKUP(M112,'No HP'!$A:$F,6,)</f>
        <v>#N/A</v>
      </c>
      <c r="S112" s="91" t="str">
        <f>VLOOKUP(M112,Email!A:C,2,)</f>
        <v>jai.muaratimpeh@ahmadiyya.or.id</v>
      </c>
      <c r="T112" s="91"/>
      <c r="U112" s="93"/>
      <c r="V112" s="94"/>
    </row>
    <row r="113" spans="1:22" x14ac:dyDescent="0.25">
      <c r="A113" s="85"/>
      <c r="B113" s="86"/>
      <c r="C113" s="86"/>
      <c r="D113" s="86"/>
      <c r="E113" s="87"/>
      <c r="F113" s="88"/>
      <c r="G113" s="86"/>
      <c r="H113" s="87"/>
      <c r="I113" s="88"/>
      <c r="J113" s="89" t="s">
        <v>107</v>
      </c>
      <c r="K113" s="90" t="s">
        <v>128</v>
      </c>
      <c r="L113" s="91" t="s">
        <v>129</v>
      </c>
      <c r="M113" s="89" t="s">
        <v>1502</v>
      </c>
      <c r="N113" s="91" t="s">
        <v>3436</v>
      </c>
      <c r="O113" s="91">
        <v>350</v>
      </c>
      <c r="P113" s="91">
        <f>VLOOKUP(M113,'No HP'!$A:$B,2,)</f>
        <v>26436</v>
      </c>
      <c r="Q113" s="92" t="str">
        <f>VLOOKUP(M113,'No HP'!$A:$C,3,)</f>
        <v>Habib Rahmatullah R</v>
      </c>
      <c r="R113" s="92" t="str">
        <f>VLOOKUP(M113,'No HP'!$A:$F,6,)</f>
        <v>082111614546</v>
      </c>
      <c r="S113" s="91" t="str">
        <f>VLOOKUP(M113,Email!A:C,2,)</f>
        <v>jai.payakumbuh@ahmadiyya.or.id</v>
      </c>
      <c r="T113" s="310"/>
      <c r="U113" s="93"/>
      <c r="V113" s="94"/>
    </row>
    <row r="114" spans="1:22" x14ac:dyDescent="0.25">
      <c r="A114" s="85"/>
      <c r="B114" s="86"/>
      <c r="C114" s="86"/>
      <c r="D114" s="86"/>
      <c r="E114" s="87"/>
      <c r="F114" s="88"/>
      <c r="G114" s="86"/>
      <c r="H114" s="87"/>
      <c r="I114" s="88"/>
      <c r="J114" s="89" t="s">
        <v>107</v>
      </c>
      <c r="K114" s="90" t="s">
        <v>1166</v>
      </c>
      <c r="L114" s="173" t="s">
        <v>134</v>
      </c>
      <c r="M114" s="89" t="s">
        <v>1503</v>
      </c>
      <c r="N114" s="91" t="s">
        <v>3435</v>
      </c>
      <c r="O114" s="91">
        <v>30</v>
      </c>
      <c r="P114" s="91">
        <f>VLOOKUP(M114,'No HP'!$A:$B,2,)</f>
        <v>21301</v>
      </c>
      <c r="Q114" s="92" t="str">
        <f>VLOOKUP(M114,'No HP'!$A:$C,3,)</f>
        <v>Dindin Mujahidin</v>
      </c>
      <c r="R114" s="92" t="str">
        <f>VLOOKUP(M114,'No HP'!$A:$F,6,)</f>
        <v>081318642330</v>
      </c>
      <c r="S114" s="91" t="str">
        <f>VLOOKUP(M114,Email!A:C,2,)</f>
        <v>jai.talang@ahmadiyya.or.id</v>
      </c>
      <c r="T114" s="91"/>
      <c r="U114" s="268" t="s">
        <v>3277</v>
      </c>
      <c r="V114" s="295" t="s">
        <v>948</v>
      </c>
    </row>
    <row r="115" spans="1:22" x14ac:dyDescent="0.25">
      <c r="A115" s="85"/>
      <c r="B115" s="86"/>
      <c r="C115" s="86"/>
      <c r="D115" s="86"/>
      <c r="E115" s="87"/>
      <c r="F115" s="88"/>
      <c r="G115" s="86"/>
      <c r="H115" s="87"/>
      <c r="I115" s="88"/>
      <c r="J115" s="89" t="s">
        <v>107</v>
      </c>
      <c r="K115" s="90" t="s">
        <v>1168</v>
      </c>
      <c r="L115" s="91" t="s">
        <v>130</v>
      </c>
      <c r="M115" s="89" t="s">
        <v>1782</v>
      </c>
      <c r="N115" s="91" t="s">
        <v>3436</v>
      </c>
      <c r="O115" s="91">
        <v>326</v>
      </c>
      <c r="P115" s="91">
        <f>VLOOKUP(M115,'No HP'!$A:$B,2,)</f>
        <v>27981</v>
      </c>
      <c r="Q115" s="92" t="str">
        <f>VLOOKUP(M115,'No HP'!$A:$C,3,)</f>
        <v>Sabtuasih</v>
      </c>
      <c r="R115" s="92" t="str">
        <f>VLOOKUP(M115,'No HP'!$A:$F,6,)</f>
        <v>082286373795</v>
      </c>
      <c r="S115" s="91" t="str">
        <f>VLOOKUP(M115,Email!A:C,2,)</f>
        <v>jai.solokselatan@ahmadiyya.or.id</v>
      </c>
      <c r="T115" s="98"/>
      <c r="U115" s="93" t="s">
        <v>3475</v>
      </c>
      <c r="V115" s="96" t="s">
        <v>3520</v>
      </c>
    </row>
    <row r="116" spans="1:22" ht="15.75" thickBot="1" x14ac:dyDescent="0.3">
      <c r="A116" s="99"/>
      <c r="B116" s="100"/>
      <c r="C116" s="100"/>
      <c r="D116" s="100"/>
      <c r="E116" s="101"/>
      <c r="F116" s="102"/>
      <c r="G116" s="100"/>
      <c r="H116" s="101"/>
      <c r="I116" s="102"/>
      <c r="J116" s="103" t="s">
        <v>107</v>
      </c>
      <c r="K116" s="104" t="s">
        <v>1004</v>
      </c>
      <c r="L116" s="105" t="s">
        <v>131</v>
      </c>
      <c r="M116" s="103" t="s">
        <v>135</v>
      </c>
      <c r="N116" s="105"/>
      <c r="O116" s="105">
        <v>49</v>
      </c>
      <c r="P116" s="105" t="e">
        <f>VLOOKUP(M116,'No HP'!$A:$B,2,)</f>
        <v>#N/A</v>
      </c>
      <c r="Q116" s="106" t="e">
        <f>VLOOKUP(M116,'No HP'!$A:$C,3,)</f>
        <v>#N/A</v>
      </c>
      <c r="R116" s="106" t="e">
        <f>VLOOKUP(M116,'No HP'!$A:$F,6,)</f>
        <v>#N/A</v>
      </c>
      <c r="S116" s="105" t="str">
        <f>VLOOKUP(M116,Email!A:C,2,)</f>
        <v>jai.solok@ahmadiyya.or.id</v>
      </c>
      <c r="T116" s="105"/>
      <c r="U116" s="107"/>
      <c r="V116" s="108"/>
    </row>
    <row r="117" spans="1:22" x14ac:dyDescent="0.25">
      <c r="A117" s="109">
        <v>8</v>
      </c>
      <c r="B117" s="110" t="s">
        <v>136</v>
      </c>
      <c r="C117" s="110">
        <v>30694</v>
      </c>
      <c r="D117" s="110" t="s">
        <v>137</v>
      </c>
      <c r="E117" s="156" t="s">
        <v>138</v>
      </c>
      <c r="F117" s="111" t="s">
        <v>139</v>
      </c>
      <c r="G117" s="110" t="str">
        <f>VLOOKUP(B117,Sheet1!A:B,2,)</f>
        <v>Reno Effendi</v>
      </c>
      <c r="H117" s="112" t="str">
        <f>VLOOKUP(B117,Sheet1!A:C,3,)</f>
        <v>0811-7444-779</v>
      </c>
      <c r="I117" s="110"/>
      <c r="J117" s="113" t="s">
        <v>136</v>
      </c>
      <c r="K117" s="114" t="s">
        <v>1169</v>
      </c>
      <c r="L117" s="115" t="s">
        <v>140</v>
      </c>
      <c r="M117" s="113" t="s">
        <v>1783</v>
      </c>
      <c r="N117" s="115" t="s">
        <v>3436</v>
      </c>
      <c r="O117" s="115">
        <v>141</v>
      </c>
      <c r="P117" s="115">
        <f>VLOOKUP(M117,'No HP'!$A:$B,2,)</f>
        <v>27863</v>
      </c>
      <c r="Q117" s="115" t="str">
        <f>VLOOKUP(M117,'No HP'!$A:$C,3,)</f>
        <v>Legiman</v>
      </c>
      <c r="R117" s="115" t="str">
        <f>VLOOKUP(M117,'No HP'!$A:$F,6,)</f>
        <v>081307480242</v>
      </c>
      <c r="S117" s="116" t="str">
        <f>VLOOKUP(M117,Email!A:C,2,)</f>
        <v>jai.gunungkerinci@ahmadiyya.or.id</v>
      </c>
      <c r="T117" s="115">
        <v>32082</v>
      </c>
      <c r="U117" s="117" t="s">
        <v>2502</v>
      </c>
      <c r="V117" s="118" t="s">
        <v>536</v>
      </c>
    </row>
    <row r="118" spans="1:22" x14ac:dyDescent="0.25">
      <c r="A118" s="119"/>
      <c r="B118" s="120"/>
      <c r="C118" s="120"/>
      <c r="D118" s="120"/>
      <c r="E118" s="157"/>
      <c r="F118" s="121"/>
      <c r="G118" s="120"/>
      <c r="H118" s="122"/>
      <c r="I118" s="120"/>
      <c r="J118" s="123" t="s">
        <v>136</v>
      </c>
      <c r="K118" s="124" t="s">
        <v>143</v>
      </c>
      <c r="L118" s="125" t="s">
        <v>144</v>
      </c>
      <c r="M118" s="123" t="s">
        <v>136</v>
      </c>
      <c r="N118" s="125" t="s">
        <v>3436</v>
      </c>
      <c r="O118" s="125">
        <v>294</v>
      </c>
      <c r="P118" s="125">
        <f>VLOOKUP(M118,'No HP'!$A:$B,2,)</f>
        <v>29061</v>
      </c>
      <c r="Q118" s="126" t="str">
        <f>VLOOKUP(M118,'No HP'!$A:$C,3,)</f>
        <v>Legimin Suprapto</v>
      </c>
      <c r="R118" s="126" t="str">
        <f>VLOOKUP(M118,'No HP'!$A:$F,6,)</f>
        <v>085377585793</v>
      </c>
      <c r="S118" s="127" t="str">
        <f>VLOOKUP(M118,Email!A:C,2,)</f>
        <v>jai.jambi@ahmadiyya.or.id</v>
      </c>
      <c r="T118" s="296">
        <v>30694</v>
      </c>
      <c r="U118" s="297" t="s">
        <v>137</v>
      </c>
      <c r="V118" s="307" t="s">
        <v>138</v>
      </c>
    </row>
    <row r="119" spans="1:22" x14ac:dyDescent="0.25">
      <c r="A119" s="119"/>
      <c r="B119" s="120"/>
      <c r="C119" s="120"/>
      <c r="D119" s="120"/>
      <c r="E119" s="157"/>
      <c r="F119" s="121"/>
      <c r="G119" s="120"/>
      <c r="H119" s="122"/>
      <c r="I119" s="120"/>
      <c r="J119" s="123" t="s">
        <v>136</v>
      </c>
      <c r="K119" s="124" t="s">
        <v>1170</v>
      </c>
      <c r="L119" s="125" t="s">
        <v>145</v>
      </c>
      <c r="M119" s="123" t="s">
        <v>1758</v>
      </c>
      <c r="N119" s="125" t="s">
        <v>3435</v>
      </c>
      <c r="O119" s="125">
        <v>351</v>
      </c>
      <c r="P119" s="125">
        <f>VLOOKUP(M119,'No HP'!$A:$B,2,)</f>
        <v>52872</v>
      </c>
      <c r="Q119" s="126" t="str">
        <f>VLOOKUP(M119,'No HP'!$A:$C,3,)</f>
        <v>Suparman</v>
      </c>
      <c r="R119" s="126" t="str">
        <f>VLOOKUP(M119,'No HP'!$A:$F,6,)</f>
        <v>082353264431</v>
      </c>
      <c r="S119" s="127" t="str">
        <f>VLOOKUP(M119,Email!A:C,2,)</f>
        <v>jai.muarabungo@ahmadiyya.or.id</v>
      </c>
      <c r="T119" s="174"/>
      <c r="U119" s="128" t="s">
        <v>1958</v>
      </c>
      <c r="V119" s="134" t="s">
        <v>1424</v>
      </c>
    </row>
    <row r="120" spans="1:22" x14ac:dyDescent="0.25">
      <c r="A120" s="119"/>
      <c r="B120" s="120"/>
      <c r="C120" s="120"/>
      <c r="D120" s="120"/>
      <c r="E120" s="157"/>
      <c r="F120" s="121"/>
      <c r="G120" s="120"/>
      <c r="H120" s="122"/>
      <c r="I120" s="120"/>
      <c r="J120" s="123" t="s">
        <v>136</v>
      </c>
      <c r="K120" s="124" t="s">
        <v>1171</v>
      </c>
      <c r="L120" s="125" t="s">
        <v>146</v>
      </c>
      <c r="M120" s="123" t="s">
        <v>1504</v>
      </c>
      <c r="N120" s="125"/>
      <c r="O120" s="125">
        <v>235</v>
      </c>
      <c r="P120" s="125" t="e">
        <f>VLOOKUP(M120,'No HP'!$A:$B,2,)</f>
        <v>#N/A</v>
      </c>
      <c r="Q120" s="126" t="e">
        <f>VLOOKUP(M120,'No HP'!$A:$C,3,)</f>
        <v>#N/A</v>
      </c>
      <c r="R120" s="126" t="e">
        <f>VLOOKUP(M120,'No HP'!$A:$F,6,)</f>
        <v>#N/A</v>
      </c>
      <c r="S120" s="127" t="str">
        <f>VLOOKUP(M120,Email!A:C,2,)</f>
        <v>jai.mersam@ahmadiyya.or.id</v>
      </c>
      <c r="T120" s="125"/>
      <c r="U120" s="128"/>
      <c r="V120" s="129"/>
    </row>
    <row r="121" spans="1:22" x14ac:dyDescent="0.25">
      <c r="A121" s="119"/>
      <c r="B121" s="120"/>
      <c r="C121" s="120"/>
      <c r="D121" s="120"/>
      <c r="E121" s="157"/>
      <c r="F121" s="121"/>
      <c r="G121" s="120"/>
      <c r="H121" s="122"/>
      <c r="I121" s="120"/>
      <c r="J121" s="123" t="s">
        <v>136</v>
      </c>
      <c r="K121" s="124" t="s">
        <v>1169</v>
      </c>
      <c r="L121" s="125" t="s">
        <v>147</v>
      </c>
      <c r="M121" s="123" t="s">
        <v>1784</v>
      </c>
      <c r="N121" s="125" t="s">
        <v>3436</v>
      </c>
      <c r="O121" s="125">
        <v>379</v>
      </c>
      <c r="P121" s="125">
        <f>VLOOKUP(M121,'No HP'!$A:$B,2,)</f>
        <v>27800</v>
      </c>
      <c r="Q121" s="126" t="str">
        <f>VLOOKUP(M121,'No HP'!$A:$C,3,)</f>
        <v>Ahmad Suarno</v>
      </c>
      <c r="R121" s="126">
        <f>VLOOKUP(M121,'No HP'!$A:$F,6,)</f>
        <v>0</v>
      </c>
      <c r="S121" s="127" t="str">
        <f>VLOOKUP(M121,Email!A:C,2,)</f>
        <v>jai.pasarminggu.kerinci@ahmadiyya.or.id</v>
      </c>
      <c r="T121" s="125"/>
      <c r="U121" s="128"/>
      <c r="V121" s="129"/>
    </row>
    <row r="122" spans="1:22" x14ac:dyDescent="0.25">
      <c r="A122" s="119"/>
      <c r="B122" s="120"/>
      <c r="C122" s="120"/>
      <c r="D122" s="120"/>
      <c r="E122" s="157"/>
      <c r="F122" s="121"/>
      <c r="G122" s="120"/>
      <c r="H122" s="122"/>
      <c r="I122" s="120"/>
      <c r="J122" s="123" t="s">
        <v>136</v>
      </c>
      <c r="K122" s="124" t="s">
        <v>1172</v>
      </c>
      <c r="L122" s="125" t="s">
        <v>148</v>
      </c>
      <c r="M122" s="123" t="s">
        <v>1785</v>
      </c>
      <c r="N122" s="125" t="s">
        <v>3435</v>
      </c>
      <c r="O122" s="125">
        <v>329</v>
      </c>
      <c r="P122" s="125">
        <f>VLOOKUP(M122,'No HP'!$A:$B,2,)</f>
        <v>46767</v>
      </c>
      <c r="Q122" s="126" t="str">
        <f>VLOOKUP(M122,'No HP'!$A:$C,3,)</f>
        <v>Mulyono</v>
      </c>
      <c r="R122" s="126" t="str">
        <f>VLOOKUP(M122,'No HP'!$A:$F,6,)</f>
        <v>081274320418</v>
      </c>
      <c r="S122" s="127" t="str">
        <f>VLOOKUP(M122,Email!A:C,2,)</f>
        <v>jai.sungaimerah@ahmadiyya.or.id</v>
      </c>
      <c r="T122" s="155"/>
      <c r="U122" s="175"/>
      <c r="V122" s="176"/>
    </row>
    <row r="123" spans="1:22" x14ac:dyDescent="0.25">
      <c r="A123" s="119"/>
      <c r="B123" s="120"/>
      <c r="C123" s="120"/>
      <c r="D123" s="120"/>
      <c r="E123" s="157"/>
      <c r="F123" s="121"/>
      <c r="G123" s="120"/>
      <c r="H123" s="122"/>
      <c r="I123" s="120"/>
      <c r="J123" s="123" t="s">
        <v>136</v>
      </c>
      <c r="K123" s="124" t="s">
        <v>1172</v>
      </c>
      <c r="L123" s="125" t="s">
        <v>150</v>
      </c>
      <c r="M123" s="123" t="s">
        <v>1505</v>
      </c>
      <c r="N123" s="125" t="s">
        <v>3436</v>
      </c>
      <c r="O123" s="125">
        <v>124</v>
      </c>
      <c r="P123" s="125">
        <f>VLOOKUP(M123,'No HP'!$A:$B,2,)</f>
        <v>27472</v>
      </c>
      <c r="Q123" s="126" t="str">
        <f>VLOOKUP(M123,'No HP'!$A:$C,3,)</f>
        <v>Subadri</v>
      </c>
      <c r="R123" s="126">
        <f>VLOOKUP(M123,'No HP'!$A:$F,6,)</f>
        <v>0</v>
      </c>
      <c r="S123" s="127" t="str">
        <f>VLOOKUP(M123,Email!A:C,2,)</f>
        <v>jai.singkut@ahmadiyya.or.id</v>
      </c>
      <c r="T123" s="125"/>
      <c r="U123" s="128" t="s">
        <v>151</v>
      </c>
      <c r="V123" s="130" t="s">
        <v>1425</v>
      </c>
    </row>
    <row r="124" spans="1:22" x14ac:dyDescent="0.25">
      <c r="A124" s="119"/>
      <c r="B124" s="120"/>
      <c r="C124" s="120"/>
      <c r="D124" s="120"/>
      <c r="E124" s="157"/>
      <c r="F124" s="121"/>
      <c r="G124" s="120"/>
      <c r="H124" s="122"/>
      <c r="I124" s="120"/>
      <c r="J124" s="123" t="s">
        <v>136</v>
      </c>
      <c r="K124" s="124" t="s">
        <v>1173</v>
      </c>
      <c r="L124" s="125"/>
      <c r="M124" s="123"/>
      <c r="N124" s="125"/>
      <c r="O124" s="125"/>
      <c r="P124" s="125" t="e">
        <f>VLOOKUP(M124,'No HP'!$A:$B,2,)</f>
        <v>#N/A</v>
      </c>
      <c r="Q124" s="126" t="e">
        <f>VLOOKUP(M124,'No HP'!$A:$C,3,)</f>
        <v>#N/A</v>
      </c>
      <c r="R124" s="126" t="e">
        <f>VLOOKUP(M124,'No HP'!$A:$F,6,)</f>
        <v>#N/A</v>
      </c>
      <c r="S124" s="125"/>
      <c r="T124" s="125"/>
      <c r="U124" s="128"/>
      <c r="V124" s="129"/>
    </row>
    <row r="125" spans="1:22" x14ac:dyDescent="0.25">
      <c r="A125" s="119"/>
      <c r="B125" s="120"/>
      <c r="C125" s="120"/>
      <c r="D125" s="120"/>
      <c r="E125" s="157"/>
      <c r="F125" s="121"/>
      <c r="G125" s="120"/>
      <c r="H125" s="122"/>
      <c r="I125" s="120"/>
      <c r="J125" s="123" t="s">
        <v>136</v>
      </c>
      <c r="K125" s="124" t="s">
        <v>1174</v>
      </c>
      <c r="L125" s="125"/>
      <c r="M125" s="123"/>
      <c r="N125" s="125"/>
      <c r="O125" s="125"/>
      <c r="P125" s="125" t="e">
        <f>VLOOKUP(M125,'No HP'!$A:$B,2,)</f>
        <v>#N/A</v>
      </c>
      <c r="Q125" s="126" t="e">
        <f>VLOOKUP(M125,'No HP'!$A:$C,3,)</f>
        <v>#N/A</v>
      </c>
      <c r="R125" s="126" t="e">
        <f>VLOOKUP(M125,'No HP'!$A:$F,6,)</f>
        <v>#N/A</v>
      </c>
      <c r="S125" s="125"/>
      <c r="T125" s="125"/>
      <c r="U125" s="128"/>
      <c r="V125" s="129"/>
    </row>
    <row r="126" spans="1:22" x14ac:dyDescent="0.25">
      <c r="A126" s="119"/>
      <c r="B126" s="120"/>
      <c r="C126" s="120"/>
      <c r="D126" s="120"/>
      <c r="E126" s="157"/>
      <c r="F126" s="121"/>
      <c r="G126" s="120"/>
      <c r="H126" s="122"/>
      <c r="I126" s="120"/>
      <c r="J126" s="123" t="s">
        <v>136</v>
      </c>
      <c r="K126" s="124" t="s">
        <v>1175</v>
      </c>
      <c r="L126" s="125"/>
      <c r="M126" s="123"/>
      <c r="N126" s="125"/>
      <c r="O126" s="125"/>
      <c r="P126" s="125" t="e">
        <f>VLOOKUP(M126,'No HP'!$A:$B,2,)</f>
        <v>#N/A</v>
      </c>
      <c r="Q126" s="126" t="e">
        <f>VLOOKUP(M126,'No HP'!$A:$C,3,)</f>
        <v>#N/A</v>
      </c>
      <c r="R126" s="126" t="e">
        <f>VLOOKUP(M126,'No HP'!$A:$F,6,)</f>
        <v>#N/A</v>
      </c>
      <c r="S126" s="125"/>
      <c r="T126" s="125"/>
      <c r="U126" s="128"/>
      <c r="V126" s="129"/>
    </row>
    <row r="127" spans="1:22" x14ac:dyDescent="0.25">
      <c r="A127" s="119"/>
      <c r="B127" s="120"/>
      <c r="C127" s="120"/>
      <c r="D127" s="120"/>
      <c r="E127" s="157"/>
      <c r="F127" s="121"/>
      <c r="G127" s="120"/>
      <c r="H127" s="122"/>
      <c r="I127" s="120"/>
      <c r="J127" s="123" t="s">
        <v>136</v>
      </c>
      <c r="K127" s="124" t="s">
        <v>1176</v>
      </c>
      <c r="L127" s="125"/>
      <c r="M127" s="123"/>
      <c r="N127" s="125"/>
      <c r="O127" s="125"/>
      <c r="P127" s="125" t="e">
        <f>VLOOKUP(M127,'No HP'!$A:$B,2,)</f>
        <v>#N/A</v>
      </c>
      <c r="Q127" s="126" t="e">
        <f>VLOOKUP(M127,'No HP'!$A:$C,3,)</f>
        <v>#N/A</v>
      </c>
      <c r="R127" s="126" t="e">
        <f>VLOOKUP(M127,'No HP'!$A:$F,6,)</f>
        <v>#N/A</v>
      </c>
      <c r="S127" s="125"/>
      <c r="T127" s="125"/>
      <c r="U127" s="128"/>
      <c r="V127" s="129"/>
    </row>
    <row r="128" spans="1:22" x14ac:dyDescent="0.25">
      <c r="A128" s="119"/>
      <c r="B128" s="120"/>
      <c r="C128" s="120"/>
      <c r="D128" s="120"/>
      <c r="E128" s="157"/>
      <c r="F128" s="121"/>
      <c r="G128" s="120"/>
      <c r="H128" s="122"/>
      <c r="I128" s="120"/>
      <c r="J128" s="123" t="s">
        <v>136</v>
      </c>
      <c r="K128" s="124" t="s">
        <v>1177</v>
      </c>
      <c r="L128" s="125"/>
      <c r="M128" s="123"/>
      <c r="N128" s="125"/>
      <c r="O128" s="125"/>
      <c r="P128" s="125" t="e">
        <f>VLOOKUP(M128,'No HP'!$A:$B,2,)</f>
        <v>#N/A</v>
      </c>
      <c r="Q128" s="126" t="e">
        <f>VLOOKUP(M128,'No HP'!$A:$C,3,)</f>
        <v>#N/A</v>
      </c>
      <c r="R128" s="126" t="e">
        <f>VLOOKUP(M128,'No HP'!$A:$F,6,)</f>
        <v>#N/A</v>
      </c>
      <c r="S128" s="125"/>
      <c r="T128" s="125"/>
      <c r="U128" s="128"/>
      <c r="V128" s="129"/>
    </row>
    <row r="129" spans="1:22" ht="15.75" thickBot="1" x14ac:dyDescent="0.3">
      <c r="A129" s="135"/>
      <c r="B129" s="136"/>
      <c r="C129" s="136"/>
      <c r="D129" s="136"/>
      <c r="E129" s="163"/>
      <c r="F129" s="137"/>
      <c r="G129" s="136"/>
      <c r="H129" s="138"/>
      <c r="I129" s="136"/>
      <c r="J129" s="139" t="s">
        <v>136</v>
      </c>
      <c r="K129" s="140" t="s">
        <v>152</v>
      </c>
      <c r="L129" s="141"/>
      <c r="M129" s="139"/>
      <c r="N129" s="141"/>
      <c r="O129" s="141"/>
      <c r="P129" s="141" t="e">
        <f>VLOOKUP(M129,'No HP'!$A:$B,2,)</f>
        <v>#N/A</v>
      </c>
      <c r="Q129" s="142" t="e">
        <f>VLOOKUP(M129,'No HP'!$A:$C,3,)</f>
        <v>#N/A</v>
      </c>
      <c r="R129" s="142" t="e">
        <f>VLOOKUP(M129,'No HP'!$A:$F,6,)</f>
        <v>#N/A</v>
      </c>
      <c r="S129" s="141"/>
      <c r="T129" s="141"/>
      <c r="U129" s="143"/>
      <c r="V129" s="144"/>
    </row>
    <row r="130" spans="1:22" x14ac:dyDescent="0.25">
      <c r="A130" s="76">
        <v>9</v>
      </c>
      <c r="B130" s="77" t="s">
        <v>153</v>
      </c>
      <c r="C130" s="77"/>
      <c r="D130" s="77" t="s">
        <v>2009</v>
      </c>
      <c r="E130" s="164" t="s">
        <v>2023</v>
      </c>
      <c r="F130" s="79" t="s">
        <v>2494</v>
      </c>
      <c r="G130" s="77" t="str">
        <f>VLOOKUP(B130,Sheet1!A:B,2,)</f>
        <v>Muhyidin Nasir Ahmad</v>
      </c>
      <c r="H130" s="78" t="str">
        <f>VLOOKUP(B130,Sheet1!A:C,3,)</f>
        <v>0813-3000-2450</v>
      </c>
      <c r="I130" s="79" t="s">
        <v>937</v>
      </c>
      <c r="J130" s="80" t="s">
        <v>153</v>
      </c>
      <c r="K130" s="81" t="s">
        <v>1178</v>
      </c>
      <c r="L130" s="82" t="s">
        <v>154</v>
      </c>
      <c r="M130" s="80" t="s">
        <v>1786</v>
      </c>
      <c r="N130" s="82" t="s">
        <v>3436</v>
      </c>
      <c r="O130" s="82">
        <v>185</v>
      </c>
      <c r="P130" s="82">
        <f>VLOOKUP(M130,'No HP'!$A:$B,2,)</f>
        <v>51462</v>
      </c>
      <c r="Q130" s="82" t="str">
        <f>VLOOKUP(M130,'No HP'!$A:$C,3,)</f>
        <v>Nurdin</v>
      </c>
      <c r="R130" s="82">
        <f>VLOOKUP(M130,'No HP'!$A:$F,6,)</f>
        <v>0</v>
      </c>
      <c r="S130" s="82" t="str">
        <f>VLOOKUP(M130,Email!A:C,2,)</f>
        <v>jai.burnaimulya@ahmadiyya.or.id</v>
      </c>
      <c r="T130" s="146"/>
      <c r="U130" s="83" t="s">
        <v>1949</v>
      </c>
      <c r="V130" s="84" t="s">
        <v>1403</v>
      </c>
    </row>
    <row r="131" spans="1:22" x14ac:dyDescent="0.25">
      <c r="A131" s="85"/>
      <c r="B131" s="86"/>
      <c r="C131" s="86"/>
      <c r="D131" s="86"/>
      <c r="E131" s="165"/>
      <c r="F131" s="88"/>
      <c r="G131" s="86"/>
      <c r="H131" s="87"/>
      <c r="I131" s="88"/>
      <c r="J131" s="89" t="s">
        <v>153</v>
      </c>
      <c r="K131" s="90" t="s">
        <v>1179</v>
      </c>
      <c r="L131" s="91" t="s">
        <v>156</v>
      </c>
      <c r="M131" s="89" t="s">
        <v>1506</v>
      </c>
      <c r="N131" s="91"/>
      <c r="O131" s="91">
        <v>33</v>
      </c>
      <c r="P131" s="91" t="e">
        <f>VLOOKUP(M131,'No HP'!$A:$B,2,)</f>
        <v>#N/A</v>
      </c>
      <c r="Q131" s="92" t="e">
        <f>VLOOKUP(M131,'No HP'!$A:$C,3,)</f>
        <v>#N/A</v>
      </c>
      <c r="R131" s="92" t="e">
        <f>VLOOKUP(M131,'No HP'!$A:$F,6,)</f>
        <v>#N/A</v>
      </c>
      <c r="S131" s="91" t="str">
        <f>VLOOKUP(M131,Email!A:C,2,)</f>
        <v>jai.baturaja@ahmadiyya.or.id</v>
      </c>
      <c r="T131" s="91"/>
      <c r="U131" s="93"/>
      <c r="V131" s="94"/>
    </row>
    <row r="132" spans="1:22" x14ac:dyDescent="0.25">
      <c r="A132" s="85"/>
      <c r="B132" s="86"/>
      <c r="C132" s="86"/>
      <c r="D132" s="86"/>
      <c r="E132" s="165"/>
      <c r="F132" s="88"/>
      <c r="G132" s="86"/>
      <c r="H132" s="87"/>
      <c r="I132" s="88"/>
      <c r="J132" s="89" t="s">
        <v>153</v>
      </c>
      <c r="K132" s="90" t="s">
        <v>1180</v>
      </c>
      <c r="L132" s="91" t="s">
        <v>157</v>
      </c>
      <c r="M132" s="89" t="s">
        <v>1787</v>
      </c>
      <c r="N132" s="91" t="s">
        <v>3435</v>
      </c>
      <c r="O132" s="91">
        <v>334</v>
      </c>
      <c r="P132" s="91">
        <f>VLOOKUP(M132,'No HP'!$A:$B,2,)</f>
        <v>29104</v>
      </c>
      <c r="Q132" s="92" t="str">
        <f>VLOOKUP(M132,'No HP'!$A:$C,3,)</f>
        <v>Meri Darlani</v>
      </c>
      <c r="R132" s="92" t="str">
        <f>VLOOKUP(M132,'No HP'!$A:$F,6,)</f>
        <v>081274932887</v>
      </c>
      <c r="S132" s="91" t="str">
        <f>VLOOKUP(M132,Email!A:C,2,)</f>
        <v>jai.bayunglencir@ahmadiyya.or.id</v>
      </c>
      <c r="T132" s="91"/>
      <c r="U132" s="93"/>
      <c r="V132" s="94"/>
    </row>
    <row r="133" spans="1:22" x14ac:dyDescent="0.25">
      <c r="A133" s="85"/>
      <c r="B133" s="86"/>
      <c r="C133" s="86"/>
      <c r="D133" s="86"/>
      <c r="E133" s="165"/>
      <c r="F133" s="88"/>
      <c r="G133" s="86"/>
      <c r="H133" s="87"/>
      <c r="I133" s="88"/>
      <c r="J133" s="89" t="s">
        <v>153</v>
      </c>
      <c r="K133" s="90" t="s">
        <v>1181</v>
      </c>
      <c r="L133" s="91" t="s">
        <v>158</v>
      </c>
      <c r="M133" s="89" t="s">
        <v>1850</v>
      </c>
      <c r="N133" s="91" t="s">
        <v>3435</v>
      </c>
      <c r="O133" s="91">
        <v>136</v>
      </c>
      <c r="P133" s="91">
        <f>VLOOKUP(M133,'No HP'!$A:$B,2,)</f>
        <v>36715</v>
      </c>
      <c r="Q133" s="92" t="str">
        <f>VLOOKUP(M133,'No HP'!$A:$C,3,)</f>
        <v>Nasaruddin</v>
      </c>
      <c r="R133" s="92" t="str">
        <f>VLOOKUP(M133,'No HP'!$A:$F,6,)</f>
        <v>082171552808</v>
      </c>
      <c r="S133" s="91" t="str">
        <f>VLOOKUP(M133,Email!A:C,2,)</f>
        <v>jai.jalurdelapan@ahmadiyya.or.id</v>
      </c>
      <c r="T133" s="91"/>
      <c r="U133" s="93" t="s">
        <v>3466</v>
      </c>
      <c r="V133" s="97" t="s">
        <v>3515</v>
      </c>
    </row>
    <row r="134" spans="1:22" x14ac:dyDescent="0.25">
      <c r="A134" s="85"/>
      <c r="B134" s="86"/>
      <c r="C134" s="86"/>
      <c r="D134" s="86"/>
      <c r="E134" s="165"/>
      <c r="F134" s="88"/>
      <c r="G134" s="86"/>
      <c r="H134" s="87"/>
      <c r="I134" s="88"/>
      <c r="J134" s="89" t="s">
        <v>153</v>
      </c>
      <c r="K134" s="90" t="s">
        <v>1182</v>
      </c>
      <c r="L134" s="91" t="s">
        <v>160</v>
      </c>
      <c r="M134" s="89" t="s">
        <v>1507</v>
      </c>
      <c r="N134" s="91" t="s">
        <v>3435</v>
      </c>
      <c r="O134" s="91">
        <v>32</v>
      </c>
      <c r="P134" s="91">
        <f>VLOOKUP(M134,'No HP'!$A:$B,2,)</f>
        <v>27597</v>
      </c>
      <c r="Q134" s="92" t="str">
        <f>VLOOKUP(M134,'No HP'!$A:$C,3,)</f>
        <v>Abdur Rahman</v>
      </c>
      <c r="R134" s="92" t="str">
        <f>VLOOKUP(M134,'No HP'!$A:$F,6,)</f>
        <v>081379223461</v>
      </c>
      <c r="S134" s="91" t="str">
        <f>VLOOKUP(M134,Email!A:C,2,)</f>
        <v>jai.jati@ahmadiyya.or.id</v>
      </c>
      <c r="T134" s="91"/>
      <c r="U134" s="93"/>
      <c r="V134" s="94"/>
    </row>
    <row r="135" spans="1:22" x14ac:dyDescent="0.25">
      <c r="A135" s="85"/>
      <c r="B135" s="86"/>
      <c r="C135" s="86"/>
      <c r="D135" s="86"/>
      <c r="E135" s="165"/>
      <c r="F135" s="88"/>
      <c r="G135" s="86"/>
      <c r="H135" s="87"/>
      <c r="I135" s="88"/>
      <c r="J135" s="89" t="s">
        <v>153</v>
      </c>
      <c r="K135" s="90" t="s">
        <v>1182</v>
      </c>
      <c r="L135" s="91" t="s">
        <v>161</v>
      </c>
      <c r="M135" s="89" t="s">
        <v>1508</v>
      </c>
      <c r="N135" s="91" t="s">
        <v>3435</v>
      </c>
      <c r="O135" s="91">
        <v>31</v>
      </c>
      <c r="P135" s="91">
        <f>VLOOKUP(M135,'No HP'!$A:$B,2,)</f>
        <v>28007</v>
      </c>
      <c r="Q135" s="92" t="str">
        <f>VLOOKUP(M135,'No HP'!$A:$C,3,)</f>
        <v>Mukhlis</v>
      </c>
      <c r="R135" s="92" t="str">
        <f>VLOOKUP(M135,'No HP'!$A:$F,6,)</f>
        <v>085273246542</v>
      </c>
      <c r="S135" s="91" t="str">
        <f>VLOOKUP(M135,Email!A:C,2,)</f>
        <v>jai.lahat@ahmadiyya.or.id</v>
      </c>
      <c r="T135" s="91"/>
      <c r="U135" s="93" t="s">
        <v>3464</v>
      </c>
      <c r="V135" s="97" t="s">
        <v>3514</v>
      </c>
    </row>
    <row r="136" spans="1:22" x14ac:dyDescent="0.25">
      <c r="A136" s="85"/>
      <c r="B136" s="86"/>
      <c r="C136" s="86"/>
      <c r="D136" s="86"/>
      <c r="E136" s="165"/>
      <c r="F136" s="88"/>
      <c r="G136" s="86"/>
      <c r="H136" s="87"/>
      <c r="I136" s="88"/>
      <c r="J136" s="89" t="s">
        <v>153</v>
      </c>
      <c r="K136" s="90" t="s">
        <v>163</v>
      </c>
      <c r="L136" s="91" t="s">
        <v>164</v>
      </c>
      <c r="M136" s="89" t="s">
        <v>1788</v>
      </c>
      <c r="N136" s="91"/>
      <c r="O136" s="91">
        <v>43</v>
      </c>
      <c r="P136" s="91" t="e">
        <f>VLOOKUP(M136,'No HP'!$A:$B,2,)</f>
        <v>#N/A</v>
      </c>
      <c r="Q136" s="92" t="e">
        <f>VLOOKUP(M136,'No HP'!$A:$C,3,)</f>
        <v>#N/A</v>
      </c>
      <c r="R136" s="92" t="e">
        <f>VLOOKUP(M136,'No HP'!$A:$F,6,)</f>
        <v>#N/A</v>
      </c>
      <c r="S136" s="91" t="str">
        <f>VLOOKUP(M136,Email!A:C,2,)</f>
        <v>jai.lubuklinggau@ahmadiyya.or.id</v>
      </c>
      <c r="T136" s="98">
        <v>15172</v>
      </c>
      <c r="U136" s="93" t="s">
        <v>165</v>
      </c>
      <c r="V136" s="96" t="s">
        <v>166</v>
      </c>
    </row>
    <row r="137" spans="1:22" x14ac:dyDescent="0.25">
      <c r="A137" s="85"/>
      <c r="B137" s="86"/>
      <c r="C137" s="86"/>
      <c r="D137" s="86"/>
      <c r="E137" s="165"/>
      <c r="F137" s="88"/>
      <c r="G137" s="86"/>
      <c r="H137" s="87"/>
      <c r="I137" s="88"/>
      <c r="J137" s="89" t="s">
        <v>153</v>
      </c>
      <c r="K137" s="90" t="s">
        <v>167</v>
      </c>
      <c r="L137" s="91" t="s">
        <v>168</v>
      </c>
      <c r="M137" s="89" t="s">
        <v>1509</v>
      </c>
      <c r="N137" s="91" t="s">
        <v>3435</v>
      </c>
      <c r="O137" s="91">
        <v>41</v>
      </c>
      <c r="P137" s="91">
        <f>VLOOKUP(M137,'No HP'!$A:$B,2,)</f>
        <v>50196</v>
      </c>
      <c r="Q137" s="92" t="str">
        <f>VLOOKUP(M137,'No HP'!$A:$C,3,)</f>
        <v>Hasnul Athaullah</v>
      </c>
      <c r="R137" s="92" t="str">
        <f>VLOOKUP(M137,'No HP'!$A:$F,6,)</f>
        <v>082182462858</v>
      </c>
      <c r="S137" s="91" t="str">
        <f>VLOOKUP(M137,Email!A:C,2,)</f>
        <v>jai.palembang@ahmadiyya.or.id</v>
      </c>
      <c r="T137" s="98"/>
      <c r="U137" s="264" t="s">
        <v>2009</v>
      </c>
      <c r="V137" s="305" t="s">
        <v>2023</v>
      </c>
    </row>
    <row r="138" spans="1:22" x14ac:dyDescent="0.25">
      <c r="A138" s="85"/>
      <c r="B138" s="86"/>
      <c r="C138" s="86"/>
      <c r="D138" s="86"/>
      <c r="E138" s="165"/>
      <c r="F138" s="88"/>
      <c r="G138" s="86"/>
      <c r="H138" s="87"/>
      <c r="I138" s="88"/>
      <c r="J138" s="89" t="s">
        <v>153</v>
      </c>
      <c r="K138" s="90" t="s">
        <v>1183</v>
      </c>
      <c r="L138" s="91" t="s">
        <v>169</v>
      </c>
      <c r="M138" s="89" t="s">
        <v>1789</v>
      </c>
      <c r="N138" s="91" t="s">
        <v>3436</v>
      </c>
      <c r="O138" s="91">
        <v>290</v>
      </c>
      <c r="P138" s="91">
        <f>VLOOKUP(M138,'No HP'!$A:$B,2,)</f>
        <v>40341</v>
      </c>
      <c r="Q138" s="92" t="str">
        <f>VLOOKUP(M138,'No HP'!$A:$C,3,)</f>
        <v>Azi Muhammad Barjah</v>
      </c>
      <c r="R138" s="92">
        <f>VLOOKUP(M138,'No HP'!$A:$F,6,)</f>
        <v>0</v>
      </c>
      <c r="S138" s="91" t="str">
        <f>VLOOKUP(M138,Email!A:C,2,)</f>
        <v>jai.pematangjaya@ahmadiyya.or.id</v>
      </c>
      <c r="T138" s="91"/>
      <c r="U138" s="93"/>
      <c r="V138" s="94"/>
    </row>
    <row r="139" spans="1:22" x14ac:dyDescent="0.25">
      <c r="A139" s="85"/>
      <c r="B139" s="86"/>
      <c r="C139" s="86"/>
      <c r="D139" s="86"/>
      <c r="E139" s="165"/>
      <c r="F139" s="88"/>
      <c r="G139" s="86"/>
      <c r="H139" s="87"/>
      <c r="I139" s="88"/>
      <c r="J139" s="89" t="s">
        <v>153</v>
      </c>
      <c r="K139" s="90" t="s">
        <v>1181</v>
      </c>
      <c r="L139" s="91" t="s">
        <v>171</v>
      </c>
      <c r="M139" s="89" t="s">
        <v>1790</v>
      </c>
      <c r="N139" s="91"/>
      <c r="O139" s="91">
        <v>308</v>
      </c>
      <c r="P139" s="91" t="e">
        <f>VLOOKUP(M139,'No HP'!$A:$B,2,)</f>
        <v>#N/A</v>
      </c>
      <c r="Q139" s="92" t="e">
        <f>VLOOKUP(M139,'No HP'!$A:$C,3,)</f>
        <v>#N/A</v>
      </c>
      <c r="R139" s="92" t="e">
        <f>VLOOKUP(M139,'No HP'!$A:$F,6,)</f>
        <v>#N/A</v>
      </c>
      <c r="S139" s="91" t="str">
        <f>VLOOKUP(M139,Email!A:C,2,)</f>
        <v>jai.pulaurimau@ahmadiyya.or.id</v>
      </c>
      <c r="T139" s="91"/>
      <c r="U139" s="93"/>
      <c r="V139" s="94"/>
    </row>
    <row r="140" spans="1:22" x14ac:dyDescent="0.25">
      <c r="A140" s="85"/>
      <c r="B140" s="86"/>
      <c r="C140" s="86"/>
      <c r="D140" s="86"/>
      <c r="E140" s="165"/>
      <c r="F140" s="88"/>
      <c r="G140" s="86"/>
      <c r="H140" s="87"/>
      <c r="I140" s="88"/>
      <c r="J140" s="89" t="s">
        <v>153</v>
      </c>
      <c r="K140" s="90" t="s">
        <v>1181</v>
      </c>
      <c r="L140" s="91" t="s">
        <v>172</v>
      </c>
      <c r="M140" s="89" t="s">
        <v>1510</v>
      </c>
      <c r="N140" s="91" t="s">
        <v>3435</v>
      </c>
      <c r="O140" s="91">
        <v>68</v>
      </c>
      <c r="P140" s="91">
        <f>VLOOKUP(M140,'No HP'!$A:$B,2,)</f>
        <v>68112</v>
      </c>
      <c r="Q140" s="92" t="str">
        <f>VLOOKUP(M140,'No HP'!$A:$C,3,)</f>
        <v>Ismail Fahmi</v>
      </c>
      <c r="R140" s="92" t="str">
        <f>VLOOKUP(M140,'No HP'!$A:$F,6,)</f>
        <v>085269723230</v>
      </c>
      <c r="S140" s="91" t="str">
        <f>VLOOKUP(M140,Email!A:C,2,)</f>
        <v>jai.sungsang@ahmadiyya.or.id</v>
      </c>
      <c r="T140" s="91"/>
      <c r="U140" s="93" t="s">
        <v>919</v>
      </c>
      <c r="V140" s="94" t="s">
        <v>1411</v>
      </c>
    </row>
    <row r="141" spans="1:22" x14ac:dyDescent="0.25">
      <c r="A141" s="85"/>
      <c r="B141" s="86"/>
      <c r="C141" s="86"/>
      <c r="D141" s="86"/>
      <c r="E141" s="165"/>
      <c r="F141" s="88"/>
      <c r="G141" s="86"/>
      <c r="H141" s="87"/>
      <c r="I141" s="88"/>
      <c r="J141" s="89" t="s">
        <v>153</v>
      </c>
      <c r="K141" s="90" t="s">
        <v>1182</v>
      </c>
      <c r="L141" s="91" t="s">
        <v>173</v>
      </c>
      <c r="M141" s="89" t="s">
        <v>1511</v>
      </c>
      <c r="N141" s="91" t="s">
        <v>3436</v>
      </c>
      <c r="O141" s="91">
        <v>131</v>
      </c>
      <c r="P141" s="91">
        <f>VLOOKUP(M141,'No HP'!$A:$B,2,)</f>
        <v>48672</v>
      </c>
      <c r="Q141" s="92" t="str">
        <f>VLOOKUP(M141,'No HP'!$A:$C,3,)</f>
        <v>Armadi Wijaya</v>
      </c>
      <c r="R141" s="92" t="str">
        <f>VLOOKUP(M141,'No HP'!$A:$F,6,)</f>
        <v>085381515113</v>
      </c>
      <c r="S141" s="91" t="str">
        <f>VLOOKUP(M141,Email!A:C,2,)</f>
        <v>jai.trijayacecar@ahmadiyya.or.id</v>
      </c>
      <c r="T141" s="91"/>
      <c r="U141" s="93"/>
      <c r="V141" s="94"/>
    </row>
    <row r="142" spans="1:22" x14ac:dyDescent="0.25">
      <c r="A142" s="85"/>
      <c r="B142" s="86"/>
      <c r="C142" s="86"/>
      <c r="D142" s="86"/>
      <c r="E142" s="165"/>
      <c r="F142" s="88"/>
      <c r="G142" s="86"/>
      <c r="H142" s="87"/>
      <c r="I142" s="88"/>
      <c r="J142" s="89" t="s">
        <v>153</v>
      </c>
      <c r="K142" s="90" t="s">
        <v>1005</v>
      </c>
      <c r="L142" s="91"/>
      <c r="M142" s="89"/>
      <c r="N142" s="91"/>
      <c r="O142" s="91"/>
      <c r="P142" s="91" t="e">
        <f>VLOOKUP(M142,'No HP'!$A:$B,2,)</f>
        <v>#N/A</v>
      </c>
      <c r="Q142" s="92" t="e">
        <f>VLOOKUP(M142,'No HP'!$A:$C,3,)</f>
        <v>#N/A</v>
      </c>
      <c r="R142" s="92" t="e">
        <f>VLOOKUP(M142,'No HP'!$A:$F,6,)</f>
        <v>#N/A</v>
      </c>
      <c r="S142" s="91"/>
      <c r="T142" s="91"/>
      <c r="U142" s="93"/>
      <c r="V142" s="94"/>
    </row>
    <row r="143" spans="1:22" x14ac:dyDescent="0.25">
      <c r="A143" s="85"/>
      <c r="B143" s="86"/>
      <c r="C143" s="86"/>
      <c r="D143" s="86"/>
      <c r="E143" s="165"/>
      <c r="F143" s="88"/>
      <c r="G143" s="86"/>
      <c r="H143" s="87"/>
      <c r="I143" s="88"/>
      <c r="J143" s="89" t="s">
        <v>153</v>
      </c>
      <c r="K143" s="90" t="s">
        <v>1006</v>
      </c>
      <c r="L143" s="91"/>
      <c r="M143" s="89"/>
      <c r="N143" s="91"/>
      <c r="O143" s="91"/>
      <c r="P143" s="91" t="e">
        <f>VLOOKUP(M143,'No HP'!$A:$B,2,)</f>
        <v>#N/A</v>
      </c>
      <c r="Q143" s="92" t="e">
        <f>VLOOKUP(M143,'No HP'!$A:$C,3,)</f>
        <v>#N/A</v>
      </c>
      <c r="R143" s="92" t="e">
        <f>VLOOKUP(M143,'No HP'!$A:$F,6,)</f>
        <v>#N/A</v>
      </c>
      <c r="S143" s="91"/>
      <c r="T143" s="91"/>
      <c r="U143" s="93"/>
      <c r="V143" s="94"/>
    </row>
    <row r="144" spans="1:22" x14ac:dyDescent="0.25">
      <c r="A144" s="85"/>
      <c r="B144" s="86"/>
      <c r="C144" s="86"/>
      <c r="D144" s="86"/>
      <c r="E144" s="165"/>
      <c r="F144" s="88"/>
      <c r="G144" s="86"/>
      <c r="H144" s="87"/>
      <c r="I144" s="88"/>
      <c r="J144" s="89" t="s">
        <v>153</v>
      </c>
      <c r="K144" s="90" t="s">
        <v>1007</v>
      </c>
      <c r="L144" s="91"/>
      <c r="M144" s="89"/>
      <c r="N144" s="91"/>
      <c r="O144" s="91"/>
      <c r="P144" s="91" t="e">
        <f>VLOOKUP(M144,'No HP'!$A:$B,2,)</f>
        <v>#N/A</v>
      </c>
      <c r="Q144" s="92" t="e">
        <f>VLOOKUP(M144,'No HP'!$A:$C,3,)</f>
        <v>#N/A</v>
      </c>
      <c r="R144" s="92" t="e">
        <f>VLOOKUP(M144,'No HP'!$A:$F,6,)</f>
        <v>#N/A</v>
      </c>
      <c r="S144" s="91"/>
      <c r="T144" s="91"/>
      <c r="U144" s="93"/>
      <c r="V144" s="94"/>
    </row>
    <row r="145" spans="1:22" x14ac:dyDescent="0.25">
      <c r="A145" s="85"/>
      <c r="B145" s="86"/>
      <c r="C145" s="86"/>
      <c r="D145" s="86"/>
      <c r="E145" s="165"/>
      <c r="F145" s="88"/>
      <c r="G145" s="86"/>
      <c r="H145" s="87"/>
      <c r="I145" s="88"/>
      <c r="J145" s="89" t="s">
        <v>153</v>
      </c>
      <c r="K145" s="90" t="s">
        <v>1008</v>
      </c>
      <c r="L145" s="91"/>
      <c r="M145" s="89"/>
      <c r="N145" s="91"/>
      <c r="O145" s="91"/>
      <c r="P145" s="91" t="e">
        <f>VLOOKUP(M145,'No HP'!$A:$B,2,)</f>
        <v>#N/A</v>
      </c>
      <c r="Q145" s="92" t="e">
        <f>VLOOKUP(M145,'No HP'!$A:$C,3,)</f>
        <v>#N/A</v>
      </c>
      <c r="R145" s="92" t="e">
        <f>VLOOKUP(M145,'No HP'!$A:$F,6,)</f>
        <v>#N/A</v>
      </c>
      <c r="S145" s="91"/>
      <c r="T145" s="91"/>
      <c r="U145" s="93"/>
      <c r="V145" s="94"/>
    </row>
    <row r="146" spans="1:22" x14ac:dyDescent="0.25">
      <c r="A146" s="85"/>
      <c r="B146" s="86"/>
      <c r="C146" s="86"/>
      <c r="D146" s="86"/>
      <c r="E146" s="165"/>
      <c r="F146" s="88"/>
      <c r="G146" s="86"/>
      <c r="H146" s="87"/>
      <c r="I146" s="88"/>
      <c r="J146" s="89" t="s">
        <v>153</v>
      </c>
      <c r="K146" s="90" t="s">
        <v>1009</v>
      </c>
      <c r="L146" s="91"/>
      <c r="M146" s="89"/>
      <c r="N146" s="91"/>
      <c r="O146" s="91"/>
      <c r="P146" s="91" t="e">
        <f>VLOOKUP(M146,'No HP'!$A:$B,2,)</f>
        <v>#N/A</v>
      </c>
      <c r="Q146" s="92" t="e">
        <f>VLOOKUP(M146,'No HP'!$A:$C,3,)</f>
        <v>#N/A</v>
      </c>
      <c r="R146" s="92" t="e">
        <f>VLOOKUP(M146,'No HP'!$A:$F,6,)</f>
        <v>#N/A</v>
      </c>
      <c r="S146" s="91"/>
      <c r="T146" s="91"/>
      <c r="U146" s="93"/>
      <c r="V146" s="94"/>
    </row>
    <row r="147" spans="1:22" x14ac:dyDescent="0.25">
      <c r="A147" s="85"/>
      <c r="B147" s="86"/>
      <c r="C147" s="86"/>
      <c r="D147" s="86"/>
      <c r="E147" s="165"/>
      <c r="F147" s="88"/>
      <c r="G147" s="86"/>
      <c r="H147" s="87"/>
      <c r="I147" s="88"/>
      <c r="J147" s="89" t="s">
        <v>153</v>
      </c>
      <c r="K147" s="90" t="s">
        <v>1010</v>
      </c>
      <c r="L147" s="91"/>
      <c r="M147" s="89"/>
      <c r="N147" s="91"/>
      <c r="O147" s="91"/>
      <c r="P147" s="91" t="e">
        <f>VLOOKUP(M147,'No HP'!$A:$B,2,)</f>
        <v>#N/A</v>
      </c>
      <c r="Q147" s="92" t="e">
        <f>VLOOKUP(M147,'No HP'!$A:$C,3,)</f>
        <v>#N/A</v>
      </c>
      <c r="R147" s="92" t="e">
        <f>VLOOKUP(M147,'No HP'!$A:$F,6,)</f>
        <v>#N/A</v>
      </c>
      <c r="S147" s="91"/>
      <c r="T147" s="91"/>
      <c r="U147" s="93"/>
      <c r="V147" s="94"/>
    </row>
    <row r="148" spans="1:22" x14ac:dyDescent="0.25">
      <c r="A148" s="85"/>
      <c r="B148" s="86"/>
      <c r="C148" s="86"/>
      <c r="D148" s="86"/>
      <c r="E148" s="165"/>
      <c r="F148" s="88"/>
      <c r="G148" s="86"/>
      <c r="H148" s="87"/>
      <c r="I148" s="88"/>
      <c r="J148" s="89" t="s">
        <v>153</v>
      </c>
      <c r="K148" s="90" t="s">
        <v>1011</v>
      </c>
      <c r="L148" s="91"/>
      <c r="M148" s="89"/>
      <c r="N148" s="91"/>
      <c r="O148" s="91"/>
      <c r="P148" s="91" t="e">
        <f>VLOOKUP(M148,'No HP'!$A:$B,2,)</f>
        <v>#N/A</v>
      </c>
      <c r="Q148" s="92" t="e">
        <f>VLOOKUP(M148,'No HP'!$A:$C,3,)</f>
        <v>#N/A</v>
      </c>
      <c r="R148" s="92" t="e">
        <f>VLOOKUP(M148,'No HP'!$A:$F,6,)</f>
        <v>#N/A</v>
      </c>
      <c r="S148" s="91"/>
      <c r="T148" s="91"/>
      <c r="U148" s="93"/>
      <c r="V148" s="94"/>
    </row>
    <row r="149" spans="1:22" x14ac:dyDescent="0.25">
      <c r="A149" s="85"/>
      <c r="B149" s="86"/>
      <c r="C149" s="86"/>
      <c r="D149" s="86"/>
      <c r="E149" s="165"/>
      <c r="F149" s="88"/>
      <c r="G149" s="86"/>
      <c r="H149" s="87"/>
      <c r="I149" s="88"/>
      <c r="J149" s="89" t="s">
        <v>153</v>
      </c>
      <c r="K149" s="90" t="s">
        <v>1012</v>
      </c>
      <c r="L149" s="91"/>
      <c r="M149" s="89"/>
      <c r="N149" s="91"/>
      <c r="O149" s="91"/>
      <c r="P149" s="91" t="e">
        <f>VLOOKUP(M149,'No HP'!$A:$B,2,)</f>
        <v>#N/A</v>
      </c>
      <c r="Q149" s="92" t="e">
        <f>VLOOKUP(M149,'No HP'!$A:$C,3,)</f>
        <v>#N/A</v>
      </c>
      <c r="R149" s="92" t="e">
        <f>VLOOKUP(M149,'No HP'!$A:$F,6,)</f>
        <v>#N/A</v>
      </c>
      <c r="S149" s="91"/>
      <c r="T149" s="91"/>
      <c r="U149" s="93"/>
      <c r="V149" s="94"/>
    </row>
    <row r="150" spans="1:22" ht="15.75" thickBot="1" x14ac:dyDescent="0.3">
      <c r="A150" s="99"/>
      <c r="B150" s="100"/>
      <c r="C150" s="100"/>
      <c r="D150" s="100"/>
      <c r="E150" s="172"/>
      <c r="F150" s="102"/>
      <c r="G150" s="100"/>
      <c r="H150" s="101"/>
      <c r="I150" s="102"/>
      <c r="J150" s="103" t="s">
        <v>153</v>
      </c>
      <c r="K150" s="104" t="s">
        <v>1013</v>
      </c>
      <c r="L150" s="105"/>
      <c r="M150" s="103"/>
      <c r="N150" s="105"/>
      <c r="O150" s="105"/>
      <c r="P150" s="105" t="e">
        <f>VLOOKUP(M150,'No HP'!$A:$B,2,)</f>
        <v>#N/A</v>
      </c>
      <c r="Q150" s="106" t="e">
        <f>VLOOKUP(M150,'No HP'!$A:$C,3,)</f>
        <v>#N/A</v>
      </c>
      <c r="R150" s="106" t="e">
        <f>VLOOKUP(M150,'No HP'!$A:$F,6,)</f>
        <v>#N/A</v>
      </c>
      <c r="S150" s="105"/>
      <c r="T150" s="105"/>
      <c r="U150" s="107"/>
      <c r="V150" s="108"/>
    </row>
    <row r="151" spans="1:22" x14ac:dyDescent="0.25">
      <c r="A151" s="109">
        <v>10</v>
      </c>
      <c r="B151" s="110" t="s">
        <v>174</v>
      </c>
      <c r="C151" s="110">
        <v>24990</v>
      </c>
      <c r="D151" s="110" t="s">
        <v>2010</v>
      </c>
      <c r="E151" s="112" t="s">
        <v>2475</v>
      </c>
      <c r="F151" s="110" t="s">
        <v>2493</v>
      </c>
      <c r="G151" s="110" t="e">
        <f>VLOOKUP(B151,Sheet1!A:B,2,)</f>
        <v>#N/A</v>
      </c>
      <c r="H151" s="112" t="e">
        <f>VLOOKUP(B151,Sheet1!A:C,3,)</f>
        <v>#N/A</v>
      </c>
      <c r="I151" s="111" t="s">
        <v>937</v>
      </c>
      <c r="J151" s="113" t="s">
        <v>174</v>
      </c>
      <c r="K151" s="114" t="s">
        <v>175</v>
      </c>
      <c r="L151" s="115" t="s">
        <v>176</v>
      </c>
      <c r="M151" s="113" t="s">
        <v>174</v>
      </c>
      <c r="N151" s="115" t="s">
        <v>3435</v>
      </c>
      <c r="O151" s="115">
        <v>152</v>
      </c>
      <c r="P151" s="115">
        <f>VLOOKUP(M151,'No HP'!$A:$B,2,)</f>
        <v>50330</v>
      </c>
      <c r="Q151" s="115" t="str">
        <f>VLOOKUP(M151,'No HP'!$A:$C,3,)</f>
        <v>Kasman</v>
      </c>
      <c r="R151" s="115" t="str">
        <f>VLOOKUP(M151,'No HP'!$A:$F,6,)</f>
        <v>085788774746</v>
      </c>
      <c r="S151" s="116" t="str">
        <f>VLOOKUP(M151,Email!A:C,2,)</f>
        <v>jai.bengkulu@ahmadiyya.or.id</v>
      </c>
      <c r="T151" s="348">
        <v>24990</v>
      </c>
      <c r="U151" s="349" t="s">
        <v>2010</v>
      </c>
      <c r="V151" s="350" t="s">
        <v>2475</v>
      </c>
    </row>
    <row r="152" spans="1:22" x14ac:dyDescent="0.25">
      <c r="A152" s="119"/>
      <c r="B152" s="120"/>
      <c r="C152" s="120"/>
      <c r="D152" s="120"/>
      <c r="E152" s="122"/>
      <c r="F152" s="120"/>
      <c r="G152" s="120"/>
      <c r="H152" s="122"/>
      <c r="I152" s="121"/>
      <c r="J152" s="123" t="s">
        <v>174</v>
      </c>
      <c r="K152" s="124" t="s">
        <v>1184</v>
      </c>
      <c r="L152" s="125" t="s">
        <v>178</v>
      </c>
      <c r="M152" s="123" t="s">
        <v>1512</v>
      </c>
      <c r="N152" s="125"/>
      <c r="O152" s="125">
        <v>56</v>
      </c>
      <c r="P152" s="125" t="e">
        <f>VLOOKUP(M152,'No HP'!$A:$B,2,)</f>
        <v>#N/A</v>
      </c>
      <c r="Q152" s="126" t="e">
        <f>VLOOKUP(M152,'No HP'!$A:$C,3,)</f>
        <v>#N/A</v>
      </c>
      <c r="R152" s="126" t="e">
        <f>VLOOKUP(M152,'No HP'!$A:$F,6,)</f>
        <v>#N/A</v>
      </c>
      <c r="S152" s="127" t="str">
        <f>VLOOKUP(M152,Email!A:C,2,)</f>
        <v>jai.curup@ahmadiyya.or.id</v>
      </c>
      <c r="T152" s="131">
        <v>28636</v>
      </c>
      <c r="U152" s="128" t="s">
        <v>179</v>
      </c>
      <c r="V152" s="134" t="s">
        <v>180</v>
      </c>
    </row>
    <row r="153" spans="1:22" x14ac:dyDescent="0.25">
      <c r="A153" s="119"/>
      <c r="B153" s="120"/>
      <c r="C153" s="120"/>
      <c r="D153" s="120"/>
      <c r="E153" s="122"/>
      <c r="F153" s="120"/>
      <c r="G153" s="120"/>
      <c r="H153" s="122"/>
      <c r="I153" s="121"/>
      <c r="J153" s="123" t="s">
        <v>174</v>
      </c>
      <c r="K153" s="124" t="s">
        <v>1014</v>
      </c>
      <c r="L153" s="125"/>
      <c r="M153" s="123"/>
      <c r="N153" s="125"/>
      <c r="O153" s="125"/>
      <c r="P153" s="125" t="e">
        <f>VLOOKUP(M153,'No HP'!$A:$B,2,)</f>
        <v>#N/A</v>
      </c>
      <c r="Q153" s="126" t="e">
        <f>VLOOKUP(M153,'No HP'!$A:$C,3,)</f>
        <v>#N/A</v>
      </c>
      <c r="R153" s="126" t="e">
        <f>VLOOKUP(M153,'No HP'!$A:$F,6,)</f>
        <v>#N/A</v>
      </c>
      <c r="S153" s="125"/>
      <c r="T153" s="125"/>
      <c r="U153" s="128"/>
      <c r="V153" s="129"/>
    </row>
    <row r="154" spans="1:22" x14ac:dyDescent="0.25">
      <c r="A154" s="119"/>
      <c r="B154" s="120"/>
      <c r="C154" s="120"/>
      <c r="D154" s="120"/>
      <c r="E154" s="122"/>
      <c r="F154" s="120"/>
      <c r="G154" s="120"/>
      <c r="H154" s="122"/>
      <c r="I154" s="121"/>
      <c r="J154" s="123" t="s">
        <v>174</v>
      </c>
      <c r="K154" s="124" t="s">
        <v>1015</v>
      </c>
      <c r="L154" s="125"/>
      <c r="M154" s="123"/>
      <c r="N154" s="125"/>
      <c r="O154" s="125"/>
      <c r="P154" s="125" t="e">
        <f>VLOOKUP(M154,'No HP'!$A:$B,2,)</f>
        <v>#N/A</v>
      </c>
      <c r="Q154" s="126" t="e">
        <f>VLOOKUP(M154,'No HP'!$A:$C,3,)</f>
        <v>#N/A</v>
      </c>
      <c r="R154" s="126" t="e">
        <f>VLOOKUP(M154,'No HP'!$A:$F,6,)</f>
        <v>#N/A</v>
      </c>
      <c r="S154" s="125"/>
      <c r="T154" s="125"/>
      <c r="U154" s="128"/>
      <c r="V154" s="129"/>
    </row>
    <row r="155" spans="1:22" x14ac:dyDescent="0.25">
      <c r="A155" s="119"/>
      <c r="B155" s="120"/>
      <c r="C155" s="120"/>
      <c r="D155" s="120"/>
      <c r="E155" s="122"/>
      <c r="F155" s="120"/>
      <c r="G155" s="120"/>
      <c r="H155" s="122"/>
      <c r="I155" s="121"/>
      <c r="J155" s="123" t="s">
        <v>174</v>
      </c>
      <c r="K155" s="124" t="s">
        <v>1016</v>
      </c>
      <c r="L155" s="125"/>
      <c r="M155" s="123"/>
      <c r="N155" s="125"/>
      <c r="O155" s="125"/>
      <c r="P155" s="125" t="e">
        <f>VLOOKUP(M155,'No HP'!$A:$B,2,)</f>
        <v>#N/A</v>
      </c>
      <c r="Q155" s="126" t="e">
        <f>VLOOKUP(M155,'No HP'!$A:$C,3,)</f>
        <v>#N/A</v>
      </c>
      <c r="R155" s="126" t="e">
        <f>VLOOKUP(M155,'No HP'!$A:$F,6,)</f>
        <v>#N/A</v>
      </c>
      <c r="S155" s="125"/>
      <c r="T155" s="125"/>
      <c r="U155" s="128"/>
      <c r="V155" s="129"/>
    </row>
    <row r="156" spans="1:22" x14ac:dyDescent="0.25">
      <c r="A156" s="119"/>
      <c r="B156" s="120"/>
      <c r="C156" s="120"/>
      <c r="D156" s="120"/>
      <c r="E156" s="122"/>
      <c r="F156" s="120"/>
      <c r="G156" s="120"/>
      <c r="H156" s="122"/>
      <c r="I156" s="121"/>
      <c r="J156" s="123" t="s">
        <v>174</v>
      </c>
      <c r="K156" s="124" t="s">
        <v>1017</v>
      </c>
      <c r="L156" s="125"/>
      <c r="M156" s="123"/>
      <c r="N156" s="125"/>
      <c r="O156" s="125"/>
      <c r="P156" s="125" t="e">
        <f>VLOOKUP(M156,'No HP'!$A:$B,2,)</f>
        <v>#N/A</v>
      </c>
      <c r="Q156" s="126" t="e">
        <f>VLOOKUP(M156,'No HP'!$A:$C,3,)</f>
        <v>#N/A</v>
      </c>
      <c r="R156" s="126" t="e">
        <f>VLOOKUP(M156,'No HP'!$A:$F,6,)</f>
        <v>#N/A</v>
      </c>
      <c r="S156" s="125"/>
      <c r="T156" s="125"/>
      <c r="U156" s="128"/>
      <c r="V156" s="129"/>
    </row>
    <row r="157" spans="1:22" x14ac:dyDescent="0.25">
      <c r="A157" s="119"/>
      <c r="B157" s="120"/>
      <c r="C157" s="120"/>
      <c r="D157" s="120"/>
      <c r="E157" s="122"/>
      <c r="F157" s="120"/>
      <c r="G157" s="120"/>
      <c r="H157" s="122"/>
      <c r="I157" s="121"/>
      <c r="J157" s="123" t="s">
        <v>174</v>
      </c>
      <c r="K157" s="124" t="s">
        <v>1018</v>
      </c>
      <c r="L157" s="125"/>
      <c r="M157" s="123"/>
      <c r="N157" s="125"/>
      <c r="O157" s="125"/>
      <c r="P157" s="125" t="e">
        <f>VLOOKUP(M157,'No HP'!$A:$B,2,)</f>
        <v>#N/A</v>
      </c>
      <c r="Q157" s="126" t="e">
        <f>VLOOKUP(M157,'No HP'!$A:$C,3,)</f>
        <v>#N/A</v>
      </c>
      <c r="R157" s="126" t="e">
        <f>VLOOKUP(M157,'No HP'!$A:$F,6,)</f>
        <v>#N/A</v>
      </c>
      <c r="S157" s="125"/>
      <c r="T157" s="125"/>
      <c r="U157" s="128"/>
      <c r="V157" s="129"/>
    </row>
    <row r="158" spans="1:22" x14ac:dyDescent="0.25">
      <c r="A158" s="119"/>
      <c r="B158" s="120"/>
      <c r="C158" s="120"/>
      <c r="D158" s="120"/>
      <c r="E158" s="122"/>
      <c r="F158" s="120"/>
      <c r="G158" s="120"/>
      <c r="H158" s="122"/>
      <c r="I158" s="121"/>
      <c r="J158" s="123" t="s">
        <v>174</v>
      </c>
      <c r="K158" s="124" t="s">
        <v>1019</v>
      </c>
      <c r="L158" s="125"/>
      <c r="M158" s="123" t="s">
        <v>3482</v>
      </c>
      <c r="N158" s="125"/>
      <c r="O158" s="125"/>
      <c r="P158" s="125" t="e">
        <f>VLOOKUP(M158,'No HP'!$A:$B,2,)</f>
        <v>#N/A</v>
      </c>
      <c r="Q158" s="126" t="e">
        <f>VLOOKUP(M158,'No HP'!$A:$C,3,)</f>
        <v>#N/A</v>
      </c>
      <c r="R158" s="126" t="e">
        <f>VLOOKUP(M158,'No HP'!$A:$F,6,)</f>
        <v>#N/A</v>
      </c>
      <c r="S158" s="125"/>
      <c r="T158" s="125"/>
      <c r="U158" s="128" t="s">
        <v>162</v>
      </c>
      <c r="V158" s="130" t="s">
        <v>1428</v>
      </c>
    </row>
    <row r="159" spans="1:22" x14ac:dyDescent="0.25">
      <c r="A159" s="119"/>
      <c r="B159" s="120"/>
      <c r="C159" s="120"/>
      <c r="D159" s="120"/>
      <c r="E159" s="122"/>
      <c r="F159" s="120"/>
      <c r="G159" s="120"/>
      <c r="H159" s="122"/>
      <c r="I159" s="121"/>
      <c r="J159" s="123" t="s">
        <v>174</v>
      </c>
      <c r="K159" s="124" t="s">
        <v>1020</v>
      </c>
      <c r="L159" s="125"/>
      <c r="M159" s="123"/>
      <c r="N159" s="125"/>
      <c r="O159" s="125"/>
      <c r="P159" s="125" t="e">
        <f>VLOOKUP(M159,'No HP'!$A:$B,2,)</f>
        <v>#N/A</v>
      </c>
      <c r="Q159" s="126" t="e">
        <f>VLOOKUP(M159,'No HP'!$A:$C,3,)</f>
        <v>#N/A</v>
      </c>
      <c r="R159" s="126" t="e">
        <f>VLOOKUP(M159,'No HP'!$A:$F,6,)</f>
        <v>#N/A</v>
      </c>
      <c r="S159" s="125"/>
      <c r="T159" s="125"/>
      <c r="U159" s="128"/>
      <c r="V159" s="129"/>
    </row>
    <row r="160" spans="1:22" ht="15.75" thickBot="1" x14ac:dyDescent="0.3">
      <c r="A160" s="135"/>
      <c r="B160" s="136"/>
      <c r="C160" s="136"/>
      <c r="D160" s="136"/>
      <c r="E160" s="138"/>
      <c r="F160" s="136"/>
      <c r="G160" s="136"/>
      <c r="H160" s="138"/>
      <c r="I160" s="137"/>
      <c r="J160" s="139" t="s">
        <v>174</v>
      </c>
      <c r="K160" s="140" t="s">
        <v>1021</v>
      </c>
      <c r="L160" s="141"/>
      <c r="M160" s="139"/>
      <c r="N160" s="141"/>
      <c r="O160" s="141"/>
      <c r="P160" s="141" t="e">
        <f>VLOOKUP(M160,'No HP'!$A:$B,2,)</f>
        <v>#N/A</v>
      </c>
      <c r="Q160" s="142" t="e">
        <f>VLOOKUP(M160,'No HP'!$A:$C,3,)</f>
        <v>#N/A</v>
      </c>
      <c r="R160" s="142" t="e">
        <f>VLOOKUP(M160,'No HP'!$A:$F,6,)</f>
        <v>#N/A</v>
      </c>
      <c r="S160" s="141"/>
      <c r="T160" s="141"/>
      <c r="U160" s="143"/>
      <c r="V160" s="144"/>
    </row>
    <row r="161" spans="1:22" x14ac:dyDescent="0.25">
      <c r="A161" s="76">
        <v>11</v>
      </c>
      <c r="B161" s="77" t="s">
        <v>181</v>
      </c>
      <c r="C161" s="77">
        <v>17952</v>
      </c>
      <c r="D161" s="77" t="s">
        <v>2015</v>
      </c>
      <c r="E161" s="77" t="s">
        <v>2022</v>
      </c>
      <c r="F161" s="79" t="s">
        <v>2492</v>
      </c>
      <c r="G161" s="77" t="e">
        <f>VLOOKUP(B161,Sheet1!A:B,2,)</f>
        <v>#N/A</v>
      </c>
      <c r="H161" s="78" t="e">
        <f>VLOOKUP(B161,Sheet1!A:C,3,)</f>
        <v>#N/A</v>
      </c>
      <c r="I161" s="77"/>
      <c r="J161" s="80" t="s">
        <v>181</v>
      </c>
      <c r="K161" s="81" t="s">
        <v>1022</v>
      </c>
      <c r="L161" s="82" t="s">
        <v>183</v>
      </c>
      <c r="M161" s="80" t="s">
        <v>1513</v>
      </c>
      <c r="N161" s="82" t="s">
        <v>3435</v>
      </c>
      <c r="O161" s="82">
        <v>156</v>
      </c>
      <c r="P161" s="82">
        <f>VLOOKUP(M161,'No HP'!$A:$B,2,)</f>
        <v>33411</v>
      </c>
      <c r="Q161" s="82" t="str">
        <f>VLOOKUP(M161,'No HP'!$A:$C,3,)</f>
        <v>Abdul Fikri</v>
      </c>
      <c r="R161" s="82" t="str">
        <f>VLOOKUP(M161,'No HP'!$A:$F,6,)</f>
        <v>0895413215252</v>
      </c>
      <c r="S161" s="145" t="str">
        <f>VLOOKUP(M161,Email!A:C,2,)</f>
        <v>jai.bangka@ahmadiyya.or.id</v>
      </c>
      <c r="T161" s="351">
        <v>17952</v>
      </c>
      <c r="U161" s="345" t="s">
        <v>2015</v>
      </c>
      <c r="V161" s="352" t="s">
        <v>2022</v>
      </c>
    </row>
    <row r="162" spans="1:22" x14ac:dyDescent="0.25">
      <c r="A162" s="85"/>
      <c r="B162" s="86"/>
      <c r="C162" s="86"/>
      <c r="D162" s="86"/>
      <c r="E162" s="86"/>
      <c r="F162" s="88"/>
      <c r="G162" s="86"/>
      <c r="H162" s="87"/>
      <c r="I162" s="86"/>
      <c r="J162" s="89" t="s">
        <v>181</v>
      </c>
      <c r="K162" s="90" t="s">
        <v>1023</v>
      </c>
      <c r="L162" s="91" t="s">
        <v>185</v>
      </c>
      <c r="M162" s="89" t="s">
        <v>1514</v>
      </c>
      <c r="N162" s="91" t="s">
        <v>3435</v>
      </c>
      <c r="O162" s="91">
        <v>343</v>
      </c>
      <c r="P162" s="91">
        <f>VLOOKUP(M162,'No HP'!$A:$B,2,)</f>
        <v>50828</v>
      </c>
      <c r="Q162" s="92" t="str">
        <f>VLOOKUP(M162,'No HP'!$A:$C,3,)</f>
        <v>Ary Maulana Akbar</v>
      </c>
      <c r="R162" s="92" t="str">
        <f>VLOOKUP(M162,'No HP'!$A:$F,6,)</f>
        <v>087795595550</v>
      </c>
      <c r="S162" s="148" t="str">
        <f>VLOOKUP(M162,Email!A:C,2,)</f>
        <v>jai.belitung@ahmadiyya.or.id</v>
      </c>
      <c r="T162" s="95"/>
      <c r="U162" s="93" t="s">
        <v>1917</v>
      </c>
      <c r="V162" s="96" t="s">
        <v>3521</v>
      </c>
    </row>
    <row r="163" spans="1:22" x14ac:dyDescent="0.25">
      <c r="A163" s="85"/>
      <c r="B163" s="86"/>
      <c r="C163" s="86"/>
      <c r="D163" s="86"/>
      <c r="E163" s="86"/>
      <c r="F163" s="88"/>
      <c r="G163" s="86"/>
      <c r="H163" s="87"/>
      <c r="I163" s="86"/>
      <c r="J163" s="89" t="s">
        <v>181</v>
      </c>
      <c r="K163" s="90" t="s">
        <v>1024</v>
      </c>
      <c r="L163" s="91"/>
      <c r="M163" s="89"/>
      <c r="N163" s="91"/>
      <c r="O163" s="91"/>
      <c r="P163" s="91" t="e">
        <f>VLOOKUP(M163,'No HP'!$A:$B,2,)</f>
        <v>#N/A</v>
      </c>
      <c r="Q163" s="92" t="e">
        <f>VLOOKUP(M163,'No HP'!$A:$C,3,)</f>
        <v>#N/A</v>
      </c>
      <c r="R163" s="92" t="e">
        <f>VLOOKUP(M163,'No HP'!$A:$F,6,)</f>
        <v>#N/A</v>
      </c>
      <c r="S163" s="91"/>
      <c r="T163" s="91"/>
      <c r="U163" s="93"/>
      <c r="V163" s="94"/>
    </row>
    <row r="164" spans="1:22" x14ac:dyDescent="0.25">
      <c r="A164" s="85"/>
      <c r="B164" s="86"/>
      <c r="C164" s="86"/>
      <c r="D164" s="86"/>
      <c r="E164" s="86"/>
      <c r="F164" s="88"/>
      <c r="G164" s="86"/>
      <c r="H164" s="87"/>
      <c r="I164" s="86"/>
      <c r="J164" s="89" t="s">
        <v>181</v>
      </c>
      <c r="K164" s="90" t="s">
        <v>1025</v>
      </c>
      <c r="L164" s="91"/>
      <c r="M164" s="89"/>
      <c r="N164" s="91"/>
      <c r="O164" s="91"/>
      <c r="P164" s="91" t="e">
        <f>VLOOKUP(M164,'No HP'!$A:$B,2,)</f>
        <v>#N/A</v>
      </c>
      <c r="Q164" s="92" t="e">
        <f>VLOOKUP(M164,'No HP'!$A:$C,3,)</f>
        <v>#N/A</v>
      </c>
      <c r="R164" s="92" t="e">
        <f>VLOOKUP(M164,'No HP'!$A:$F,6,)</f>
        <v>#N/A</v>
      </c>
      <c r="S164" s="91"/>
      <c r="T164" s="91"/>
      <c r="U164" s="93"/>
      <c r="V164" s="94"/>
    </row>
    <row r="165" spans="1:22" x14ac:dyDescent="0.25">
      <c r="A165" s="85"/>
      <c r="B165" s="86"/>
      <c r="C165" s="86"/>
      <c r="D165" s="86"/>
      <c r="E165" s="86"/>
      <c r="F165" s="88"/>
      <c r="G165" s="86"/>
      <c r="H165" s="87"/>
      <c r="I165" s="86"/>
      <c r="J165" s="89" t="s">
        <v>181</v>
      </c>
      <c r="K165" s="90" t="s">
        <v>1026</v>
      </c>
      <c r="L165" s="91"/>
      <c r="M165" s="89"/>
      <c r="N165" s="91"/>
      <c r="O165" s="91"/>
      <c r="P165" s="91" t="e">
        <f>VLOOKUP(M165,'No HP'!$A:$B,2,)</f>
        <v>#N/A</v>
      </c>
      <c r="Q165" s="92" t="e">
        <f>VLOOKUP(M165,'No HP'!$A:$C,3,)</f>
        <v>#N/A</v>
      </c>
      <c r="R165" s="92" t="e">
        <f>VLOOKUP(M165,'No HP'!$A:$F,6,)</f>
        <v>#N/A</v>
      </c>
      <c r="S165" s="91"/>
      <c r="T165" s="91"/>
      <c r="U165" s="93"/>
      <c r="V165" s="94"/>
    </row>
    <row r="166" spans="1:22" x14ac:dyDescent="0.25">
      <c r="A166" s="85"/>
      <c r="B166" s="86"/>
      <c r="C166" s="86"/>
      <c r="D166" s="86"/>
      <c r="E166" s="86"/>
      <c r="F166" s="88"/>
      <c r="G166" s="86"/>
      <c r="H166" s="87"/>
      <c r="I166" s="86"/>
      <c r="J166" s="89" t="s">
        <v>181</v>
      </c>
      <c r="K166" s="90" t="s">
        <v>1027</v>
      </c>
      <c r="L166" s="91"/>
      <c r="M166" s="89"/>
      <c r="N166" s="91"/>
      <c r="O166" s="91"/>
      <c r="P166" s="91" t="e">
        <f>VLOOKUP(M166,'No HP'!$A:$B,2,)</f>
        <v>#N/A</v>
      </c>
      <c r="Q166" s="92" t="e">
        <f>VLOOKUP(M166,'No HP'!$A:$C,3,)</f>
        <v>#N/A</v>
      </c>
      <c r="R166" s="92" t="e">
        <f>VLOOKUP(M166,'No HP'!$A:$F,6,)</f>
        <v>#N/A</v>
      </c>
      <c r="S166" s="91"/>
      <c r="T166" s="91"/>
      <c r="U166" s="93"/>
      <c r="V166" s="94"/>
    </row>
    <row r="167" spans="1:22" ht="15.75" thickBot="1" x14ac:dyDescent="0.3">
      <c r="A167" s="99"/>
      <c r="B167" s="100"/>
      <c r="C167" s="100"/>
      <c r="D167" s="100"/>
      <c r="E167" s="100"/>
      <c r="F167" s="102"/>
      <c r="G167" s="100"/>
      <c r="H167" s="101"/>
      <c r="I167" s="100"/>
      <c r="J167" s="103" t="s">
        <v>181</v>
      </c>
      <c r="K167" s="104" t="s">
        <v>1028</v>
      </c>
      <c r="L167" s="105"/>
      <c r="M167" s="103"/>
      <c r="N167" s="105"/>
      <c r="O167" s="105"/>
      <c r="P167" s="105" t="e">
        <f>VLOOKUP(M167,'No HP'!$A:$B,2,)</f>
        <v>#N/A</v>
      </c>
      <c r="Q167" s="106" t="e">
        <f>VLOOKUP(M167,'No HP'!$A:$C,3,)</f>
        <v>#N/A</v>
      </c>
      <c r="R167" s="106" t="e">
        <f>VLOOKUP(M167,'No HP'!$A:$F,6,)</f>
        <v>#N/A</v>
      </c>
      <c r="S167" s="105"/>
      <c r="T167" s="105"/>
      <c r="U167" s="107"/>
      <c r="V167" s="108"/>
    </row>
    <row r="168" spans="1:22" x14ac:dyDescent="0.25">
      <c r="A168" s="109">
        <v>12</v>
      </c>
      <c r="B168" s="110" t="s">
        <v>189</v>
      </c>
      <c r="C168" s="110">
        <v>33367</v>
      </c>
      <c r="D168" s="110" t="s">
        <v>44</v>
      </c>
      <c r="E168" s="110" t="s">
        <v>61</v>
      </c>
      <c r="F168" s="111" t="s">
        <v>45</v>
      </c>
      <c r="G168" s="110" t="str">
        <f>VLOOKUP(B168,Sheet1!A:B,2,)</f>
        <v>Abdul Rohim</v>
      </c>
      <c r="H168" s="112" t="str">
        <f>VLOOKUP(B168,Sheet1!A:C,3,)</f>
        <v>0853-8303-1833</v>
      </c>
      <c r="I168" s="110"/>
      <c r="J168" s="113" t="s">
        <v>189</v>
      </c>
      <c r="K168" s="114" t="s">
        <v>1185</v>
      </c>
      <c r="L168" s="115" t="s">
        <v>192</v>
      </c>
      <c r="M168" s="113" t="s">
        <v>1791</v>
      </c>
      <c r="N168" s="115" t="s">
        <v>3435</v>
      </c>
      <c r="O168" s="115">
        <v>262</v>
      </c>
      <c r="P168" s="115">
        <f>VLOOKUP(M168,'No HP'!$A:$B,2,)</f>
        <v>33286</v>
      </c>
      <c r="Q168" s="115" t="str">
        <f>VLOOKUP(M168,'No HP'!$A:$C,3,)</f>
        <v>Hery Suryadi</v>
      </c>
      <c r="R168" s="115" t="str">
        <f>VLOOKUP(M168,'No HP'!$A:$F,6,)</f>
        <v>085357865441</v>
      </c>
      <c r="S168" s="116" t="str">
        <f>VLOOKUP(M168,Email!A:C,2,)</f>
        <v>jai.abungselatan@ahmadiyya.or.id</v>
      </c>
      <c r="T168" s="115"/>
      <c r="U168" s="117"/>
      <c r="V168" s="118"/>
    </row>
    <row r="169" spans="1:22" x14ac:dyDescent="0.25">
      <c r="A169" s="119"/>
      <c r="B169" s="120"/>
      <c r="C169" s="120"/>
      <c r="D169" s="120"/>
      <c r="E169" s="120"/>
      <c r="F169" s="121"/>
      <c r="G169" s="120"/>
      <c r="H169" s="122"/>
      <c r="I169" s="120"/>
      <c r="J169" s="123" t="s">
        <v>189</v>
      </c>
      <c r="K169" s="124" t="s">
        <v>1186</v>
      </c>
      <c r="L169" s="125" t="s">
        <v>193</v>
      </c>
      <c r="M169" s="123" t="s">
        <v>1515</v>
      </c>
      <c r="N169" s="125" t="s">
        <v>3436</v>
      </c>
      <c r="O169" s="125">
        <v>184</v>
      </c>
      <c r="P169" s="125">
        <f>VLOOKUP(M169,'No HP'!$A:$B,2,)</f>
        <v>26752</v>
      </c>
      <c r="Q169" s="126" t="str">
        <f>VLOOKUP(M169,'No HP'!$A:$C,3,)</f>
        <v>Mamat</v>
      </c>
      <c r="R169" s="126">
        <f>VLOOKUP(M169,'No HP'!$A:$F,6,)</f>
        <v>0</v>
      </c>
      <c r="S169" s="127" t="str">
        <f>VLOOKUP(M169,Email!A:C,2,)</f>
        <v>jai.budijaya@ahmadiyya.or.id</v>
      </c>
      <c r="T169" s="125"/>
      <c r="U169" s="128"/>
      <c r="V169" s="129"/>
    </row>
    <row r="170" spans="1:22" x14ac:dyDescent="0.25">
      <c r="A170" s="119"/>
      <c r="B170" s="120"/>
      <c r="C170" s="120"/>
      <c r="D170" s="120"/>
      <c r="E170" s="120"/>
      <c r="F170" s="121"/>
      <c r="G170" s="120"/>
      <c r="H170" s="122"/>
      <c r="I170" s="120"/>
      <c r="J170" s="123" t="s">
        <v>189</v>
      </c>
      <c r="K170" s="124" t="s">
        <v>1187</v>
      </c>
      <c r="L170" s="125" t="s">
        <v>194</v>
      </c>
      <c r="M170" s="123" t="s">
        <v>1516</v>
      </c>
      <c r="N170" s="125" t="s">
        <v>3435</v>
      </c>
      <c r="O170" s="125">
        <v>209</v>
      </c>
      <c r="P170" s="125">
        <f>VLOOKUP(M170,'No HP'!$A:$B,2,)</f>
        <v>33405</v>
      </c>
      <c r="Q170" s="126" t="str">
        <f>VLOOKUP(M170,'No HP'!$A:$C,3,)</f>
        <v>Endang Suryadi Rais</v>
      </c>
      <c r="R170" s="126" t="str">
        <f>VLOOKUP(M170,'No HP'!$A:$F,6,)</f>
        <v>081367611437</v>
      </c>
      <c r="S170" s="127" t="str">
        <f>VLOOKUP(M170,Email!A:C,2,)</f>
        <v>jai.bakauheni@ahmadiyya.or.id</v>
      </c>
      <c r="T170" s="125">
        <v>15048</v>
      </c>
      <c r="U170" s="128" t="s">
        <v>2503</v>
      </c>
      <c r="V170" s="129" t="s">
        <v>539</v>
      </c>
    </row>
    <row r="171" spans="1:22" x14ac:dyDescent="0.25">
      <c r="A171" s="119"/>
      <c r="B171" s="120"/>
      <c r="C171" s="120"/>
      <c r="D171" s="120"/>
      <c r="E171" s="120"/>
      <c r="F171" s="121"/>
      <c r="G171" s="120"/>
      <c r="H171" s="122"/>
      <c r="I171" s="120"/>
      <c r="J171" s="123" t="s">
        <v>189</v>
      </c>
      <c r="K171" s="124" t="s">
        <v>1188</v>
      </c>
      <c r="L171" s="125" t="s">
        <v>195</v>
      </c>
      <c r="M171" s="123" t="s">
        <v>1792</v>
      </c>
      <c r="N171" s="125" t="s">
        <v>3435</v>
      </c>
      <c r="O171" s="125">
        <v>69</v>
      </c>
      <c r="P171" s="125">
        <f>VLOOKUP(M171,'No HP'!$A:$B,2,)</f>
        <v>51868</v>
      </c>
      <c r="Q171" s="126" t="str">
        <f>VLOOKUP(M171,'No HP'!$A:$C,3,)</f>
        <v>Marmo</v>
      </c>
      <c r="R171" s="126" t="str">
        <f>VLOOKUP(M171,'No HP'!$A:$F,6,)</f>
        <v>081369016098</v>
      </c>
      <c r="S171" s="127" t="str">
        <f>VLOOKUP(M171,Email!A:C,2,)</f>
        <v>jai.ikatansaudara@ahmadiyya.or.id</v>
      </c>
      <c r="T171" s="131"/>
      <c r="U171" s="128" t="s">
        <v>2499</v>
      </c>
      <c r="V171" s="134" t="s">
        <v>2498</v>
      </c>
    </row>
    <row r="172" spans="1:22" x14ac:dyDescent="0.25">
      <c r="A172" s="119"/>
      <c r="B172" s="120"/>
      <c r="C172" s="120"/>
      <c r="D172" s="120"/>
      <c r="E172" s="120"/>
      <c r="F172" s="121"/>
      <c r="G172" s="120"/>
      <c r="H172" s="122"/>
      <c r="I172" s="120"/>
      <c r="J172" s="123" t="s">
        <v>189</v>
      </c>
      <c r="K172" s="124" t="s">
        <v>196</v>
      </c>
      <c r="L172" s="125" t="s">
        <v>197</v>
      </c>
      <c r="M172" s="123" t="s">
        <v>1851</v>
      </c>
      <c r="N172" s="125" t="s">
        <v>3435</v>
      </c>
      <c r="O172" s="125">
        <v>39</v>
      </c>
      <c r="P172" s="125">
        <f>VLOOKUP(M172,'No HP'!$A:$B,2,)</f>
        <v>29406</v>
      </c>
      <c r="Q172" s="126" t="str">
        <f>VLOOKUP(M172,'No HP'!$A:$C,3,)</f>
        <v>Rizal Muzaffar Ahmad</v>
      </c>
      <c r="R172" s="126" t="str">
        <f>VLOOKUP(M172,'No HP'!$A:$F,6,)</f>
        <v>081279818203</v>
      </c>
      <c r="S172" s="127" t="str">
        <f>VLOOKUP(M172,Email!A:C,2,)</f>
        <v>jai.lampung@ahmadiyya.or.id</v>
      </c>
      <c r="T172" s="353">
        <v>33367</v>
      </c>
      <c r="U172" s="297" t="s">
        <v>44</v>
      </c>
      <c r="V172" s="298" t="s">
        <v>61</v>
      </c>
    </row>
    <row r="173" spans="1:22" x14ac:dyDescent="0.25">
      <c r="A173" s="119"/>
      <c r="B173" s="120"/>
      <c r="C173" s="120"/>
      <c r="D173" s="120"/>
      <c r="E173" s="120"/>
      <c r="F173" s="121"/>
      <c r="G173" s="120"/>
      <c r="H173" s="122"/>
      <c r="I173" s="120"/>
      <c r="J173" s="123" t="s">
        <v>189</v>
      </c>
      <c r="K173" s="124" t="s">
        <v>1189</v>
      </c>
      <c r="L173" s="125" t="s">
        <v>198</v>
      </c>
      <c r="M173" s="123" t="s">
        <v>1517</v>
      </c>
      <c r="N173" s="125"/>
      <c r="O173" s="125">
        <v>177</v>
      </c>
      <c r="P173" s="125" t="e">
        <f>VLOOKUP(M173,'No HP'!$A:$B,2,)</f>
        <v>#N/A</v>
      </c>
      <c r="Q173" s="126" t="e">
        <f>VLOOKUP(M173,'No HP'!$A:$C,3,)</f>
        <v>#N/A</v>
      </c>
      <c r="R173" s="126" t="e">
        <f>VLOOKUP(M173,'No HP'!$A:$F,6,)</f>
        <v>#N/A</v>
      </c>
      <c r="S173" s="127" t="str">
        <f>VLOOKUP(M173,Email!A:C,2,)</f>
        <v>jai.menggala@ahmadiyya.or.id</v>
      </c>
      <c r="T173" s="125"/>
      <c r="U173" s="128"/>
      <c r="V173" s="129"/>
    </row>
    <row r="174" spans="1:22" x14ac:dyDescent="0.25">
      <c r="A174" s="119"/>
      <c r="B174" s="120"/>
      <c r="C174" s="120"/>
      <c r="D174" s="120"/>
      <c r="E174" s="120"/>
      <c r="F174" s="121"/>
      <c r="G174" s="120"/>
      <c r="H174" s="122"/>
      <c r="I174" s="120"/>
      <c r="J174" s="123" t="s">
        <v>189</v>
      </c>
      <c r="K174" s="124" t="s">
        <v>1189</v>
      </c>
      <c r="L174" s="125" t="s">
        <v>199</v>
      </c>
      <c r="M174" s="123" t="s">
        <v>1518</v>
      </c>
      <c r="N174" s="125" t="s">
        <v>3435</v>
      </c>
      <c r="O174" s="125">
        <v>204</v>
      </c>
      <c r="P174" s="125">
        <f>VLOOKUP(M174,'No HP'!$A:$B,2,)</f>
        <v>32054</v>
      </c>
      <c r="Q174" s="126" t="str">
        <f>VLOOKUP(M174,'No HP'!$A:$C,3,)</f>
        <v>Ahmad Tohari</v>
      </c>
      <c r="R174" s="126" t="str">
        <f>VLOOKUP(M174,'No HP'!$A:$F,6,)</f>
        <v>081279203431</v>
      </c>
      <c r="S174" s="127" t="str">
        <f>VLOOKUP(M174,Email!A:C,2,)</f>
        <v>jai.pagelaran@ahmadiyya.or.id</v>
      </c>
      <c r="T174" s="155">
        <v>15159</v>
      </c>
      <c r="U174" s="175" t="s">
        <v>867</v>
      </c>
      <c r="V174" s="176" t="s">
        <v>868</v>
      </c>
    </row>
    <row r="175" spans="1:22" x14ac:dyDescent="0.25">
      <c r="A175" s="119"/>
      <c r="B175" s="120"/>
      <c r="C175" s="120"/>
      <c r="D175" s="120"/>
      <c r="E175" s="120"/>
      <c r="F175" s="121"/>
      <c r="G175" s="120"/>
      <c r="H175" s="122"/>
      <c r="I175" s="120"/>
      <c r="J175" s="123" t="s">
        <v>189</v>
      </c>
      <c r="K175" s="124" t="s">
        <v>1190</v>
      </c>
      <c r="L175" s="125" t="s">
        <v>201</v>
      </c>
      <c r="M175" s="123" t="s">
        <v>1519</v>
      </c>
      <c r="N175" s="125" t="s">
        <v>3436</v>
      </c>
      <c r="O175" s="125">
        <v>339</v>
      </c>
      <c r="P175" s="125">
        <f>VLOOKUP(M175,'No HP'!$A:$B,2,)</f>
        <v>26638</v>
      </c>
      <c r="Q175" s="126" t="str">
        <f>VLOOKUP(M175,'No HP'!$A:$C,3,)</f>
        <v>Arif Hidayatullah</v>
      </c>
      <c r="R175" s="126">
        <f>VLOOKUP(M175,'No HP'!$A:$F,6,)</f>
        <v>0</v>
      </c>
      <c r="S175" s="127" t="str">
        <f>VLOOKUP(M175,Email!A:C,2,)</f>
        <v>jai.pringsewu@ahmadiyya.or.id</v>
      </c>
      <c r="T175" s="123"/>
      <c r="U175" s="123"/>
      <c r="V175" s="154"/>
    </row>
    <row r="176" spans="1:22" x14ac:dyDescent="0.25">
      <c r="A176" s="119"/>
      <c r="B176" s="120"/>
      <c r="C176" s="120"/>
      <c r="D176" s="120"/>
      <c r="E176" s="120"/>
      <c r="F176" s="121"/>
      <c r="G176" s="120"/>
      <c r="H176" s="122"/>
      <c r="I176" s="120"/>
      <c r="J176" s="123" t="s">
        <v>189</v>
      </c>
      <c r="K176" s="124" t="s">
        <v>1190</v>
      </c>
      <c r="L176" s="125" t="s">
        <v>202</v>
      </c>
      <c r="M176" s="123" t="s">
        <v>1852</v>
      </c>
      <c r="N176" s="125" t="s">
        <v>3436</v>
      </c>
      <c r="O176" s="125">
        <v>301</v>
      </c>
      <c r="P176" s="125">
        <f>VLOOKUP(M176,'No HP'!$A:$B,2,)</f>
        <v>46916</v>
      </c>
      <c r="Q176" s="126" t="str">
        <f>VLOOKUP(M176,'No HP'!$A:$C,3,)</f>
        <v>Ahmad Susanto</v>
      </c>
      <c r="R176" s="126">
        <f>VLOOKUP(M176,'No HP'!$A:$F,6,)</f>
        <v>0</v>
      </c>
      <c r="S176" s="127" t="str">
        <f>VLOOKUP(M176,Email!A:C,2,)</f>
        <v>jai.rawapitu@ahmadiyya.or.id</v>
      </c>
      <c r="T176" s="174" t="s">
        <v>203</v>
      </c>
      <c r="U176" s="133" t="s">
        <v>204</v>
      </c>
      <c r="V176" s="134" t="s">
        <v>205</v>
      </c>
    </row>
    <row r="177" spans="1:22" x14ac:dyDescent="0.25">
      <c r="A177" s="119"/>
      <c r="B177" s="120"/>
      <c r="C177" s="120"/>
      <c r="D177" s="120"/>
      <c r="E177" s="120"/>
      <c r="F177" s="121"/>
      <c r="G177" s="120"/>
      <c r="H177" s="122"/>
      <c r="I177" s="120"/>
      <c r="J177" s="123" t="s">
        <v>189</v>
      </c>
      <c r="K177" s="124" t="s">
        <v>1187</v>
      </c>
      <c r="L177" s="125" t="s">
        <v>206</v>
      </c>
      <c r="M177" s="123" t="s">
        <v>1520</v>
      </c>
      <c r="N177" s="125" t="s">
        <v>3435</v>
      </c>
      <c r="O177" s="125">
        <v>142</v>
      </c>
      <c r="P177" s="125">
        <f>VLOOKUP(M177,'No HP'!$A:$B,2,)</f>
        <v>27278</v>
      </c>
      <c r="Q177" s="126" t="str">
        <f>VLOOKUP(M177,'No HP'!$A:$C,3,)</f>
        <v>Kavitalladi</v>
      </c>
      <c r="R177" s="126" t="str">
        <f>VLOOKUP(M177,'No HP'!$A:$F,6,)</f>
        <v>082376836578</v>
      </c>
      <c r="S177" s="127" t="str">
        <f>VLOOKUP(M177,Email!A:C,2,)</f>
        <v>jai.sidomulyo@ahmadiyya.or.id</v>
      </c>
      <c r="T177" s="125"/>
      <c r="U177" s="128"/>
      <c r="V177" s="129"/>
    </row>
    <row r="178" spans="1:22" x14ac:dyDescent="0.25">
      <c r="A178" s="119"/>
      <c r="B178" s="120"/>
      <c r="C178" s="120"/>
      <c r="D178" s="120"/>
      <c r="E178" s="120"/>
      <c r="F178" s="121"/>
      <c r="G178" s="120"/>
      <c r="H178" s="122"/>
      <c r="I178" s="120"/>
      <c r="J178" s="123" t="s">
        <v>189</v>
      </c>
      <c r="K178" s="124" t="s">
        <v>1185</v>
      </c>
      <c r="L178" s="125" t="s">
        <v>207</v>
      </c>
      <c r="M178" s="123" t="s">
        <v>1521</v>
      </c>
      <c r="N178" s="125" t="s">
        <v>3435</v>
      </c>
      <c r="O178" s="125">
        <v>234</v>
      </c>
      <c r="P178" s="125">
        <f>VLOOKUP(M178,'No HP'!$A:$B,2,)</f>
        <v>30460</v>
      </c>
      <c r="Q178" s="126" t="str">
        <f>VLOOKUP(M178,'No HP'!$A:$C,3,)</f>
        <v>Suparno</v>
      </c>
      <c r="R178" s="126" t="str">
        <f>VLOOKUP(M178,'No HP'!$A:$F,6,)</f>
        <v>085384753791</v>
      </c>
      <c r="S178" s="127" t="str">
        <f>VLOOKUP(M178,Email!A:C,2,)</f>
        <v>jai.sidorahayu@ahmadiyya.or.id</v>
      </c>
      <c r="T178" s="131">
        <v>15153</v>
      </c>
      <c r="U178" s="133" t="s">
        <v>208</v>
      </c>
      <c r="V178" s="134" t="s">
        <v>209</v>
      </c>
    </row>
    <row r="179" spans="1:22" x14ac:dyDescent="0.25">
      <c r="A179" s="119"/>
      <c r="B179" s="120"/>
      <c r="C179" s="120"/>
      <c r="D179" s="120"/>
      <c r="E179" s="120"/>
      <c r="F179" s="121"/>
      <c r="G179" s="120"/>
      <c r="H179" s="122"/>
      <c r="I179" s="120"/>
      <c r="J179" s="123" t="s">
        <v>189</v>
      </c>
      <c r="K179" s="124" t="s">
        <v>196</v>
      </c>
      <c r="L179" s="125" t="s">
        <v>210</v>
      </c>
      <c r="M179" s="123" t="s">
        <v>1793</v>
      </c>
      <c r="N179" s="125"/>
      <c r="O179" s="125">
        <v>70</v>
      </c>
      <c r="P179" s="125" t="e">
        <f>VLOOKUP(M179,'No HP'!$A:$B,2,)</f>
        <v>#N/A</v>
      </c>
      <c r="Q179" s="126" t="e">
        <f>VLOOKUP(M179,'No HP'!$A:$C,3,)</f>
        <v>#N/A</v>
      </c>
      <c r="R179" s="126" t="e">
        <f>VLOOKUP(M179,'No HP'!$A:$F,6,)</f>
        <v>#N/A</v>
      </c>
      <c r="S179" s="127" t="str">
        <f>VLOOKUP(M179,Email!A:C,2,)</f>
        <v>jai.telukbetung@ahmadiyya.or.id</v>
      </c>
      <c r="T179" s="125"/>
      <c r="U179" s="128"/>
      <c r="V179" s="129"/>
    </row>
    <row r="180" spans="1:22" ht="15.75" thickBot="1" x14ac:dyDescent="0.3">
      <c r="A180" s="135"/>
      <c r="B180" s="136"/>
      <c r="C180" s="136"/>
      <c r="D180" s="136"/>
      <c r="E180" s="136"/>
      <c r="F180" s="137"/>
      <c r="G180" s="136"/>
      <c r="H180" s="138"/>
      <c r="I180" s="136"/>
      <c r="J180" s="139" t="s">
        <v>189</v>
      </c>
      <c r="K180" s="140" t="s">
        <v>1191</v>
      </c>
      <c r="L180" s="141" t="s">
        <v>211</v>
      </c>
      <c r="M180" s="139" t="s">
        <v>1794</v>
      </c>
      <c r="N180" s="141" t="s">
        <v>3435</v>
      </c>
      <c r="O180" s="141">
        <v>285</v>
      </c>
      <c r="P180" s="141">
        <f>VLOOKUP(M180,'No HP'!$A:$B,2,)</f>
        <v>26675</v>
      </c>
      <c r="Q180" s="142" t="str">
        <f>VLOOKUP(M180,'No HP'!$A:$C,3,)</f>
        <v>Bastami Efwanto</v>
      </c>
      <c r="R180" s="142" t="str">
        <f>VLOOKUP(M180,'No HP'!$A:$F,6,)</f>
        <v>081369023408</v>
      </c>
      <c r="S180" s="178" t="str">
        <f>VLOOKUP(M180,Email!A:C,2,)</f>
        <v>jai.talangpadang@ahmadiyya.or.id</v>
      </c>
      <c r="T180" s="179"/>
      <c r="U180" s="180"/>
      <c r="V180" s="181"/>
    </row>
    <row r="181" spans="1:22" x14ac:dyDescent="0.25">
      <c r="A181" s="76">
        <v>13</v>
      </c>
      <c r="B181" s="77" t="s">
        <v>214</v>
      </c>
      <c r="C181" s="182">
        <v>28484</v>
      </c>
      <c r="D181" s="77" t="s">
        <v>796</v>
      </c>
      <c r="E181" s="164" t="s">
        <v>964</v>
      </c>
      <c r="F181" s="79"/>
      <c r="G181" s="77" t="str">
        <f>VLOOKUP(B181,Sheet1!A:B,2,)</f>
        <v>Abdul Koyum</v>
      </c>
      <c r="H181" s="78" t="str">
        <f>VLOOKUP(B181,Sheet1!A:C,3,)</f>
        <v>0817-9165-205</v>
      </c>
      <c r="I181" s="79" t="s">
        <v>938</v>
      </c>
      <c r="J181" s="80" t="s">
        <v>212</v>
      </c>
      <c r="K181" s="81" t="s">
        <v>213</v>
      </c>
      <c r="L181" s="82" t="s">
        <v>217</v>
      </c>
      <c r="M181" s="80" t="s">
        <v>1522</v>
      </c>
      <c r="N181" s="82" t="s">
        <v>3435</v>
      </c>
      <c r="O181" s="82">
        <v>44</v>
      </c>
      <c r="P181" s="82">
        <f>VLOOKUP(M181,'No HP'!$A:$B,2,)</f>
        <v>11247</v>
      </c>
      <c r="Q181" s="82" t="str">
        <f>VLOOKUP(M181,'No HP'!$A:$C,3,)</f>
        <v>Ferdias Muhammad Zafrullah</v>
      </c>
      <c r="R181" s="82" t="str">
        <f>VLOOKUP(M181,'No HP'!$A:$F,6,)</f>
        <v>081219154040</v>
      </c>
      <c r="S181" s="145" t="str">
        <f>VLOOKUP(M181,Email!A:C,2,)</f>
        <v>jai.cilegon@ahmadiyya.or.id</v>
      </c>
      <c r="T181" s="146">
        <v>15151</v>
      </c>
      <c r="U181" s="83" t="s">
        <v>218</v>
      </c>
      <c r="V181" s="167" t="s">
        <v>219</v>
      </c>
    </row>
    <row r="182" spans="1:22" x14ac:dyDescent="0.25">
      <c r="A182" s="85"/>
      <c r="B182" s="86"/>
      <c r="C182" s="183"/>
      <c r="D182" s="86"/>
      <c r="E182" s="165"/>
      <c r="F182" s="88"/>
      <c r="G182" s="86"/>
      <c r="H182" s="87"/>
      <c r="I182" s="88"/>
      <c r="J182" s="89" t="s">
        <v>212</v>
      </c>
      <c r="K182" s="90" t="s">
        <v>1192</v>
      </c>
      <c r="L182" s="91" t="s">
        <v>220</v>
      </c>
      <c r="M182" s="89" t="s">
        <v>1523</v>
      </c>
      <c r="N182" s="91" t="s">
        <v>3436</v>
      </c>
      <c r="O182" s="91">
        <v>229</v>
      </c>
      <c r="P182" s="91">
        <f>VLOOKUP(M182,'No HP'!$A:$B,2,)</f>
        <v>41507</v>
      </c>
      <c r="Q182" s="92" t="str">
        <f>VLOOKUP(M182,'No HP'!$A:$C,3,)</f>
        <v>Soleman</v>
      </c>
      <c r="R182" s="92" t="str">
        <f>VLOOKUP(M182,'No HP'!$A:$F,6,)</f>
        <v>082311865756</v>
      </c>
      <c r="S182" s="148" t="str">
        <f>VLOOKUP(M182,Email!A:C,2,)</f>
        <v>jai.cisereh@ahmadiyya.or.id</v>
      </c>
      <c r="T182" s="91"/>
      <c r="U182" s="184"/>
      <c r="V182" s="360"/>
    </row>
    <row r="183" spans="1:22" x14ac:dyDescent="0.25">
      <c r="A183" s="85"/>
      <c r="B183" s="86"/>
      <c r="C183" s="183"/>
      <c r="D183" s="86"/>
      <c r="E183" s="165"/>
      <c r="F183" s="88"/>
      <c r="G183" s="86"/>
      <c r="H183" s="87"/>
      <c r="I183" s="88"/>
      <c r="J183" s="89" t="s">
        <v>212</v>
      </c>
      <c r="K183" s="90" t="s">
        <v>213</v>
      </c>
      <c r="L183" s="91" t="s">
        <v>222</v>
      </c>
      <c r="M183" s="89" t="s">
        <v>1524</v>
      </c>
      <c r="N183" s="91"/>
      <c r="O183" s="91">
        <v>137</v>
      </c>
      <c r="P183" s="91">
        <f>VLOOKUP(M183,'No HP'!$A:$B,2,)</f>
        <v>44530</v>
      </c>
      <c r="Q183" s="92" t="str">
        <f>VLOOKUP(M183,'No HP'!$A:$C,3,)</f>
        <v>Sukasno</v>
      </c>
      <c r="R183" s="92">
        <f>VLOOKUP(M183,'No HP'!$A:$F,6,)</f>
        <v>0</v>
      </c>
      <c r="S183" s="148" t="str">
        <f>VLOOKUP(M183,Email!A:C,2,)</f>
        <v>jai.merak@ahmadiyya.or.id</v>
      </c>
      <c r="T183" s="91"/>
      <c r="U183" s="93"/>
      <c r="V183" s="94"/>
    </row>
    <row r="184" spans="1:22" x14ac:dyDescent="0.25">
      <c r="A184" s="85"/>
      <c r="B184" s="86"/>
      <c r="C184" s="183"/>
      <c r="D184" s="86"/>
      <c r="E184" s="165"/>
      <c r="F184" s="88"/>
      <c r="G184" s="86"/>
      <c r="H184" s="87"/>
      <c r="I184" s="88"/>
      <c r="J184" s="89" t="s">
        <v>212</v>
      </c>
      <c r="K184" s="90" t="s">
        <v>1192</v>
      </c>
      <c r="L184" s="91" t="s">
        <v>223</v>
      </c>
      <c r="M184" s="89" t="s">
        <v>1525</v>
      </c>
      <c r="N184" s="91"/>
      <c r="O184" s="91">
        <v>279</v>
      </c>
      <c r="P184" s="91" t="e">
        <f>VLOOKUP(M184,'No HP'!$A:$B,2,)</f>
        <v>#N/A</v>
      </c>
      <c r="Q184" s="92" t="e">
        <f>VLOOKUP(M184,'No HP'!$A:$C,3,)</f>
        <v>#N/A</v>
      </c>
      <c r="R184" s="92" t="e">
        <f>VLOOKUP(M184,'No HP'!$A:$F,6,)</f>
        <v>#N/A</v>
      </c>
      <c r="S184" s="148" t="str">
        <f>VLOOKUP(M184,Email!A:C,2,)</f>
        <v>jai.pandeglang@ahmadiyya.or.id</v>
      </c>
      <c r="T184" s="91"/>
      <c r="U184" s="93"/>
      <c r="V184" s="94"/>
    </row>
    <row r="185" spans="1:22" x14ac:dyDescent="0.25">
      <c r="A185" s="85"/>
      <c r="B185" s="86"/>
      <c r="C185" s="183"/>
      <c r="D185" s="86"/>
      <c r="E185" s="165"/>
      <c r="F185" s="88"/>
      <c r="G185" s="86"/>
      <c r="H185" s="87"/>
      <c r="I185" s="88"/>
      <c r="J185" s="89" t="s">
        <v>212</v>
      </c>
      <c r="K185" s="90" t="s">
        <v>1193</v>
      </c>
      <c r="L185" s="91" t="s">
        <v>224</v>
      </c>
      <c r="M185" s="89" t="s">
        <v>1526</v>
      </c>
      <c r="N185" s="91" t="s">
        <v>3435</v>
      </c>
      <c r="O185" s="91">
        <v>20</v>
      </c>
      <c r="P185" s="91">
        <f>VLOOKUP(M185,'No HP'!$A:$B,2,)</f>
        <v>31939</v>
      </c>
      <c r="Q185" s="92" t="str">
        <f>VLOOKUP(M185,'No HP'!$A:$C,3,)</f>
        <v>Dade Rachman Sulaeman, H.</v>
      </c>
      <c r="R185" s="92" t="str">
        <f>VLOOKUP(M185,'No HP'!$A:$F,6,)</f>
        <v>087713141555</v>
      </c>
      <c r="S185" s="148" t="str">
        <f>VLOOKUP(M185,Email!A:C,2,)</f>
        <v>jai.rangkasbitung@ahmadiyya.or.id</v>
      </c>
      <c r="T185" s="304">
        <v>28484</v>
      </c>
      <c r="U185" s="268" t="s">
        <v>796</v>
      </c>
      <c r="V185" s="305" t="s">
        <v>964</v>
      </c>
    </row>
    <row r="186" spans="1:22" x14ac:dyDescent="0.25">
      <c r="A186" s="85"/>
      <c r="B186" s="86"/>
      <c r="C186" s="183"/>
      <c r="D186" s="86"/>
      <c r="E186" s="165"/>
      <c r="F186" s="88"/>
      <c r="G186" s="86"/>
      <c r="H186" s="87"/>
      <c r="I186" s="88"/>
      <c r="J186" s="89" t="s">
        <v>212</v>
      </c>
      <c r="K186" s="90" t="s">
        <v>225</v>
      </c>
      <c r="L186" s="91" t="s">
        <v>226</v>
      </c>
      <c r="M186" s="89" t="s">
        <v>1527</v>
      </c>
      <c r="N186" s="91" t="s">
        <v>3435</v>
      </c>
      <c r="O186" s="91">
        <v>282</v>
      </c>
      <c r="P186" s="91">
        <f>VLOOKUP(M186,'No HP'!$A:$B,2,)</f>
        <v>34609</v>
      </c>
      <c r="Q186" s="92" t="str">
        <f>VLOOKUP(M186,'No HP'!$A:$C,3,)</f>
        <v>Syarif  Achmadi</v>
      </c>
      <c r="R186" s="92" t="str">
        <f>VLOOKUP(M186,'No HP'!$A:$F,6,)</f>
        <v>081210593867</v>
      </c>
      <c r="S186" s="148" t="str">
        <f>VLOOKUP(M186,Email!A:C,2,)</f>
        <v>jai.serang@ahmadiyya.or.id</v>
      </c>
      <c r="T186" s="98">
        <v>15035</v>
      </c>
      <c r="U186" s="93" t="s">
        <v>408</v>
      </c>
      <c r="V186" s="96" t="s">
        <v>1438</v>
      </c>
    </row>
    <row r="187" spans="1:22" x14ac:dyDescent="0.25">
      <c r="A187" s="85"/>
      <c r="B187" s="86"/>
      <c r="C187" s="183"/>
      <c r="D187" s="86"/>
      <c r="E187" s="165"/>
      <c r="F187" s="88"/>
      <c r="G187" s="86"/>
      <c r="H187" s="87"/>
      <c r="I187" s="88"/>
      <c r="J187" s="89" t="s">
        <v>212</v>
      </c>
      <c r="K187" s="90" t="s">
        <v>1193</v>
      </c>
      <c r="L187" s="91" t="s">
        <v>228</v>
      </c>
      <c r="M187" s="89" t="s">
        <v>1795</v>
      </c>
      <c r="N187" s="91"/>
      <c r="O187" s="91">
        <v>254</v>
      </c>
      <c r="P187" s="91" t="e">
        <f>VLOOKUP(M187,'No HP'!$A:$B,2,)</f>
        <v>#N/A</v>
      </c>
      <c r="Q187" s="92" t="e">
        <f>VLOOKUP(M187,'No HP'!$A:$C,3,)</f>
        <v>#N/A</v>
      </c>
      <c r="R187" s="92" t="e">
        <f>VLOOKUP(M187,'No HP'!$A:$F,6,)</f>
        <v>#N/A</v>
      </c>
      <c r="S187" s="148" t="str">
        <f>VLOOKUP(M187,Email!A:C,2,)</f>
        <v>jai.tegallumbu@ahmadiyya.or.id</v>
      </c>
      <c r="T187" s="91"/>
      <c r="U187" s="93"/>
      <c r="V187" s="94"/>
    </row>
    <row r="188" spans="1:22" x14ac:dyDescent="0.25">
      <c r="A188" s="85"/>
      <c r="B188" s="86"/>
      <c r="C188" s="183"/>
      <c r="D188" s="86"/>
      <c r="E188" s="165"/>
      <c r="F188" s="88"/>
      <c r="G188" s="86"/>
      <c r="H188" s="87"/>
      <c r="I188" s="88"/>
      <c r="J188" s="89" t="s">
        <v>212</v>
      </c>
      <c r="K188" s="90" t="s">
        <v>1194</v>
      </c>
      <c r="L188" s="91" t="s">
        <v>229</v>
      </c>
      <c r="M188" s="89" t="s">
        <v>1853</v>
      </c>
      <c r="N188" s="91"/>
      <c r="O188" s="91">
        <v>269</v>
      </c>
      <c r="P188" s="91" t="e">
        <f>VLOOKUP(M188,'No HP'!$A:$B,2,)</f>
        <v>#N/A</v>
      </c>
      <c r="Q188" s="91" t="e">
        <f>VLOOKUP(M188,'No HP'!$A:$C,3,)</f>
        <v>#N/A</v>
      </c>
      <c r="R188" s="91" t="e">
        <f>VLOOKUP(M188,'No HP'!$A:$F,6,)</f>
        <v>#N/A</v>
      </c>
      <c r="S188" s="148" t="e">
        <f>VLOOKUP(M188,Email!A:C,2,)</f>
        <v>#N/A</v>
      </c>
      <c r="T188" s="91"/>
      <c r="U188" s="93"/>
      <c r="V188" s="94"/>
    </row>
    <row r="189" spans="1:22" ht="15.75" thickBot="1" x14ac:dyDescent="0.3">
      <c r="A189" s="85"/>
      <c r="B189" s="86"/>
      <c r="C189" s="183"/>
      <c r="D189" s="86"/>
      <c r="E189" s="165"/>
      <c r="F189" s="88"/>
      <c r="G189" s="86"/>
      <c r="H189" s="87"/>
      <c r="I189" s="88"/>
      <c r="J189" s="150" t="s">
        <v>212</v>
      </c>
      <c r="K189" s="86"/>
      <c r="L189" s="185"/>
      <c r="M189" s="186" t="s">
        <v>3483</v>
      </c>
      <c r="N189" s="185"/>
      <c r="O189" s="185"/>
      <c r="P189" s="185"/>
      <c r="Q189" s="185"/>
      <c r="R189" s="185"/>
      <c r="S189" s="187"/>
      <c r="T189" s="185"/>
      <c r="U189" s="170" t="s">
        <v>889</v>
      </c>
      <c r="V189" s="171" t="s">
        <v>1382</v>
      </c>
    </row>
    <row r="190" spans="1:22" x14ac:dyDescent="0.25">
      <c r="A190" s="109">
        <v>14</v>
      </c>
      <c r="B190" s="110" t="s">
        <v>231</v>
      </c>
      <c r="C190" s="188">
        <v>15152</v>
      </c>
      <c r="D190" s="110" t="s">
        <v>3278</v>
      </c>
      <c r="E190" s="156" t="s">
        <v>238</v>
      </c>
      <c r="F190" s="111" t="s">
        <v>2491</v>
      </c>
      <c r="G190" s="110" t="str">
        <f>VLOOKUP(B190,Sheet1!A:B,2,)</f>
        <v>Gunawan Ahmad</v>
      </c>
      <c r="H190" s="112" t="str">
        <f>VLOOKUP(B190,Sheet1!A:C,3,)</f>
        <v>0821-1276-6138</v>
      </c>
      <c r="I190" s="111" t="s">
        <v>939</v>
      </c>
      <c r="J190" s="113" t="s">
        <v>212</v>
      </c>
      <c r="K190" s="114" t="s">
        <v>230</v>
      </c>
      <c r="L190" s="115" t="s">
        <v>234</v>
      </c>
      <c r="M190" s="113" t="s">
        <v>1529</v>
      </c>
      <c r="N190" s="115" t="s">
        <v>3435</v>
      </c>
      <c r="O190" s="115">
        <v>9</v>
      </c>
      <c r="P190" s="115">
        <f>VLOOKUP(M190,'No HP'!$A:$B,2,)</f>
        <v>11737</v>
      </c>
      <c r="Q190" s="115" t="str">
        <f>VLOOKUP(M190,'No HP'!$A:$C,3,)</f>
        <v>Sutisna Fadmadihardjo</v>
      </c>
      <c r="R190" s="115" t="str">
        <f>VLOOKUP(M190,'No HP'!$A:$F,6,)</f>
        <v>085930332855</v>
      </c>
      <c r="S190" s="116" t="str">
        <f>VLOOKUP(M190,Email!A:C,2,)</f>
        <v>jai.gondrong@ahmadiyya.or.id</v>
      </c>
      <c r="T190" s="354">
        <v>15152</v>
      </c>
      <c r="U190" s="355" t="s">
        <v>3278</v>
      </c>
      <c r="V190" s="356" t="s">
        <v>238</v>
      </c>
    </row>
    <row r="191" spans="1:22" x14ac:dyDescent="0.25">
      <c r="A191" s="119"/>
      <c r="B191" s="120"/>
      <c r="C191" s="189"/>
      <c r="D191" s="120"/>
      <c r="E191" s="157"/>
      <c r="F191" s="121"/>
      <c r="G191" s="120"/>
      <c r="H191" s="122"/>
      <c r="I191" s="121"/>
      <c r="J191" s="123" t="s">
        <v>212</v>
      </c>
      <c r="K191" s="124" t="s">
        <v>1195</v>
      </c>
      <c r="L191" s="125" t="s">
        <v>235</v>
      </c>
      <c r="M191" s="123" t="s">
        <v>1796</v>
      </c>
      <c r="N191" s="125"/>
      <c r="O191" s="125">
        <v>322</v>
      </c>
      <c r="P191" s="125" t="e">
        <f>VLOOKUP(M191,'No HP'!$A:$B,2,)</f>
        <v>#N/A</v>
      </c>
      <c r="Q191" s="126" t="e">
        <f>VLOOKUP(M191,'No HP'!$A:$C,3,)</f>
        <v>#N/A</v>
      </c>
      <c r="R191" s="126" t="e">
        <f>VLOOKUP(M191,'No HP'!$A:$F,6,)</f>
        <v>#N/A</v>
      </c>
      <c r="S191" s="127" t="str">
        <f>VLOOKUP(M191,Email!A:C,2,)</f>
        <v>jai.kampungkramat@ahmadiyya.or.id</v>
      </c>
      <c r="T191" s="131"/>
      <c r="U191" s="128"/>
      <c r="V191" s="190"/>
    </row>
    <row r="192" spans="1:22" x14ac:dyDescent="0.25">
      <c r="A192" s="119"/>
      <c r="B192" s="120"/>
      <c r="C192" s="189"/>
      <c r="D192" s="120"/>
      <c r="E192" s="157"/>
      <c r="F192" s="121"/>
      <c r="G192" s="120"/>
      <c r="H192" s="122"/>
      <c r="I192" s="121"/>
      <c r="J192" s="123" t="s">
        <v>212</v>
      </c>
      <c r="K192" s="124" t="s">
        <v>1195</v>
      </c>
      <c r="L192" s="125" t="s">
        <v>236</v>
      </c>
      <c r="M192" s="123" t="s">
        <v>1530</v>
      </c>
      <c r="N192" s="125" t="s">
        <v>3435</v>
      </c>
      <c r="O192" s="125">
        <v>384</v>
      </c>
      <c r="P192" s="125">
        <f>VLOOKUP(M192,'No HP'!$A:$B,2,)</f>
        <v>13818</v>
      </c>
      <c r="Q192" s="126" t="str">
        <f>VLOOKUP(M192,'No HP'!$A:$C,3,)</f>
        <v>Wahyu Dadi, Spd</v>
      </c>
      <c r="R192" s="126" t="str">
        <f>VLOOKUP(M192,'No HP'!$A:$F,6,)</f>
        <v>081399174007</v>
      </c>
      <c r="S192" s="127" t="str">
        <f>VLOOKUP(M192,Email!A:C,2,)</f>
        <v>jai.pagedangan@ahmadiyya.or.id</v>
      </c>
      <c r="T192" s="155"/>
      <c r="U192" s="175"/>
      <c r="V192" s="176"/>
    </row>
    <row r="193" spans="1:22" x14ac:dyDescent="0.25">
      <c r="A193" s="119"/>
      <c r="B193" s="120"/>
      <c r="C193" s="189"/>
      <c r="D193" s="120"/>
      <c r="E193" s="157"/>
      <c r="F193" s="121"/>
      <c r="G193" s="120"/>
      <c r="H193" s="122"/>
      <c r="I193" s="121"/>
      <c r="J193" s="123" t="s">
        <v>212</v>
      </c>
      <c r="K193" s="124" t="s">
        <v>230</v>
      </c>
      <c r="L193" s="125" t="s">
        <v>237</v>
      </c>
      <c r="M193" s="123" t="s">
        <v>1531</v>
      </c>
      <c r="N193" s="125" t="s">
        <v>3435</v>
      </c>
      <c r="O193" s="125">
        <v>37</v>
      </c>
      <c r="P193" s="125">
        <f>VLOOKUP(M193,'No HP'!$A:$B,2,)</f>
        <v>13144</v>
      </c>
      <c r="Q193" s="126" t="str">
        <f>VLOOKUP(M193,'No HP'!$A:$C,3,)</f>
        <v>Ikrar Setia Ahmad</v>
      </c>
      <c r="R193" s="126" t="str">
        <f>VLOOKUP(M193,'No HP'!$A:$F,6,)</f>
        <v>085216623842</v>
      </c>
      <c r="S193" s="127" t="str">
        <f>VLOOKUP(M193,Email!A:C,2,)</f>
        <v>jai.peninggilan@ahmadiyya.or.id</v>
      </c>
      <c r="T193" s="131"/>
      <c r="U193" s="128"/>
      <c r="V193" s="134"/>
    </row>
    <row r="194" spans="1:22" x14ac:dyDescent="0.25">
      <c r="A194" s="119"/>
      <c r="B194" s="120"/>
      <c r="C194" s="189"/>
      <c r="D194" s="120"/>
      <c r="E194" s="157"/>
      <c r="F194" s="121"/>
      <c r="G194" s="120"/>
      <c r="H194" s="122"/>
      <c r="I194" s="121"/>
      <c r="J194" s="123" t="s">
        <v>212</v>
      </c>
      <c r="K194" s="124" t="s">
        <v>239</v>
      </c>
      <c r="L194" s="125" t="s">
        <v>240</v>
      </c>
      <c r="M194" s="123" t="s">
        <v>1532</v>
      </c>
      <c r="N194" s="125" t="s">
        <v>3435</v>
      </c>
      <c r="O194" s="125">
        <v>86</v>
      </c>
      <c r="P194" s="125">
        <f>VLOOKUP(M194,'No HP'!$A:$B,2,)</f>
        <v>11132</v>
      </c>
      <c r="Q194" s="126" t="str">
        <f>VLOOKUP(M194,'No HP'!$A:$C,3,)</f>
        <v>Djoko Pramono</v>
      </c>
      <c r="R194" s="126" t="str">
        <f>VLOOKUP(M194,'No HP'!$A:$F,6,)</f>
        <v>081268015300</v>
      </c>
      <c r="S194" s="127" t="str">
        <f>VLOOKUP(M194,Email!A:C,2,)</f>
        <v>jai.perigi@ahmadiyya.or.id</v>
      </c>
      <c r="T194" s="131">
        <v>33401</v>
      </c>
      <c r="U194" s="175" t="s">
        <v>1998</v>
      </c>
      <c r="V194" s="190" t="s">
        <v>177</v>
      </c>
    </row>
    <row r="195" spans="1:22" x14ac:dyDescent="0.25">
      <c r="A195" s="119"/>
      <c r="B195" s="120"/>
      <c r="C195" s="189"/>
      <c r="D195" s="120"/>
      <c r="E195" s="157"/>
      <c r="F195" s="121"/>
      <c r="G195" s="120"/>
      <c r="H195" s="122"/>
      <c r="I195" s="121"/>
      <c r="J195" s="123" t="s">
        <v>212</v>
      </c>
      <c r="K195" s="124" t="s">
        <v>230</v>
      </c>
      <c r="L195" s="125" t="s">
        <v>241</v>
      </c>
      <c r="M195" s="123" t="s">
        <v>1854</v>
      </c>
      <c r="N195" s="125" t="s">
        <v>3435</v>
      </c>
      <c r="O195" s="125">
        <v>274</v>
      </c>
      <c r="P195" s="125">
        <f>VLOOKUP(M195,'No HP'!$A:$B,2,)</f>
        <v>44865</v>
      </c>
      <c r="Q195" s="126" t="str">
        <f>VLOOKUP(M195,'No HP'!$A:$C,3,)</f>
        <v>Ahmad  Irfan</v>
      </c>
      <c r="R195" s="126" t="str">
        <f>VLOOKUP(M195,'No HP'!$A:$F,6,)</f>
        <v>081287780919</v>
      </c>
      <c r="S195" s="127" t="str">
        <f>VLOOKUP(M195,Email!A:C,2,)</f>
        <v>jai.panungganganpusat@ahmadiyya.or.id</v>
      </c>
      <c r="T195" s="125"/>
      <c r="U195" s="128"/>
      <c r="V195" s="129"/>
    </row>
    <row r="196" spans="1:22" x14ac:dyDescent="0.25">
      <c r="A196" s="119"/>
      <c r="B196" s="120"/>
      <c r="C196" s="189"/>
      <c r="D196" s="120"/>
      <c r="E196" s="157"/>
      <c r="F196" s="121"/>
      <c r="G196" s="120"/>
      <c r="H196" s="122"/>
      <c r="I196" s="121"/>
      <c r="J196" s="123" t="s">
        <v>212</v>
      </c>
      <c r="K196" s="124" t="s">
        <v>1195</v>
      </c>
      <c r="L196" s="125" t="s">
        <v>242</v>
      </c>
      <c r="M196" s="123" t="s">
        <v>3273</v>
      </c>
      <c r="N196" s="125" t="s">
        <v>3435</v>
      </c>
      <c r="O196" s="125">
        <v>122</v>
      </c>
      <c r="P196" s="125">
        <f>VLOOKUP(M196,'No HP'!$A:$B,2,)</f>
        <v>17141</v>
      </c>
      <c r="Q196" s="126" t="str">
        <f>VLOOKUP(M196,'No HP'!$A:$C,3,)</f>
        <v>Syaeful Anwar</v>
      </c>
      <c r="R196" s="126" t="str">
        <f>VLOOKUP(M196,'No HP'!$A:$F,6,)</f>
        <v>085779849275</v>
      </c>
      <c r="S196" s="127" t="str">
        <f>VLOOKUP(M196,Email!A:C,2,)</f>
        <v>jai.pasirsemut@ahmadiyya.or.id</v>
      </c>
      <c r="T196" s="125"/>
      <c r="U196" s="128"/>
      <c r="V196" s="129"/>
    </row>
    <row r="197" spans="1:22" x14ac:dyDescent="0.25">
      <c r="A197" s="119"/>
      <c r="B197" s="120"/>
      <c r="C197" s="189"/>
      <c r="D197" s="120"/>
      <c r="E197" s="157"/>
      <c r="F197" s="121"/>
      <c r="G197" s="120"/>
      <c r="H197" s="122"/>
      <c r="I197" s="121"/>
      <c r="J197" s="123" t="s">
        <v>212</v>
      </c>
      <c r="K197" s="124" t="s">
        <v>230</v>
      </c>
      <c r="L197" s="125" t="s">
        <v>243</v>
      </c>
      <c r="M197" s="123" t="s">
        <v>1855</v>
      </c>
      <c r="N197" s="125" t="s">
        <v>3435</v>
      </c>
      <c r="O197" s="125">
        <v>138</v>
      </c>
      <c r="P197" s="125">
        <f>VLOOKUP(M197,'No HP'!$A:$B,2,)</f>
        <v>41615</v>
      </c>
      <c r="Q197" s="126" t="str">
        <f>VLOOKUP(M197,'No HP'!$A:$C,3,)</f>
        <v>Ahmad Yani</v>
      </c>
      <c r="R197" s="126" t="str">
        <f>VLOOKUP(M197,'No HP'!$A:$F,6,)</f>
        <v>089646959710</v>
      </c>
      <c r="S197" s="127" t="str">
        <f>VLOOKUP(M197,Email!A:C,2,)</f>
        <v>jai.panunggangantimur@ahmadiyya.or.id</v>
      </c>
      <c r="T197" s="125">
        <v>35875</v>
      </c>
      <c r="U197" s="128" t="s">
        <v>1997</v>
      </c>
      <c r="V197" s="129" t="s">
        <v>610</v>
      </c>
    </row>
    <row r="198" spans="1:22" x14ac:dyDescent="0.25">
      <c r="A198" s="119"/>
      <c r="B198" s="120"/>
      <c r="C198" s="189"/>
      <c r="D198" s="120"/>
      <c r="E198" s="157"/>
      <c r="F198" s="121"/>
      <c r="G198" s="120"/>
      <c r="H198" s="122"/>
      <c r="I198" s="121"/>
      <c r="J198" s="123" t="s">
        <v>212</v>
      </c>
      <c r="K198" s="124" t="s">
        <v>1195</v>
      </c>
      <c r="L198" s="125" t="s">
        <v>245</v>
      </c>
      <c r="M198" s="123" t="s">
        <v>1533</v>
      </c>
      <c r="N198" s="125" t="s">
        <v>3435</v>
      </c>
      <c r="O198" s="125">
        <v>385</v>
      </c>
      <c r="P198" s="125">
        <f>VLOOKUP(M198,'No HP'!$A:$B,2,)</f>
        <v>39440</v>
      </c>
      <c r="Q198" s="126" t="str">
        <f>VLOOKUP(M198,'No HP'!$A:$C,3,)</f>
        <v>Sarifudin Sadelih</v>
      </c>
      <c r="R198" s="126" t="str">
        <f>VLOOKUP(M198,'No HP'!$A:$F,6,)</f>
        <v>081808402439</v>
      </c>
      <c r="S198" s="127" t="str">
        <f>VLOOKUP(M198,Email!A:C,2,)</f>
        <v>jai.rajeg@ahmadiyya.or.id</v>
      </c>
      <c r="T198" s="125"/>
      <c r="U198" s="128"/>
      <c r="V198" s="129"/>
    </row>
    <row r="199" spans="1:22" x14ac:dyDescent="0.25">
      <c r="A199" s="119"/>
      <c r="B199" s="120"/>
      <c r="C199" s="189"/>
      <c r="D199" s="120"/>
      <c r="E199" s="157"/>
      <c r="F199" s="121"/>
      <c r="G199" s="120"/>
      <c r="H199" s="122"/>
      <c r="I199" s="121"/>
      <c r="J199" s="123" t="s">
        <v>212</v>
      </c>
      <c r="K199" s="124" t="s">
        <v>239</v>
      </c>
      <c r="L199" s="125" t="s">
        <v>247</v>
      </c>
      <c r="M199" s="123" t="s">
        <v>1534</v>
      </c>
      <c r="N199" s="125" t="s">
        <v>3435</v>
      </c>
      <c r="O199" s="125">
        <v>273</v>
      </c>
      <c r="P199" s="125">
        <f>VLOOKUP(M199,'No HP'!$A:$B,2,)</f>
        <v>29224</v>
      </c>
      <c r="Q199" s="126" t="str">
        <f>VLOOKUP(M199,'No HP'!$A:$C,3,)</f>
        <v>Heri Kuswanto</v>
      </c>
      <c r="R199" s="126" t="str">
        <f>VLOOKUP(M199,'No HP'!$A:$F,6,)</f>
        <v>081282936368</v>
      </c>
      <c r="S199" s="127" t="str">
        <f>VLOOKUP(M199,Email!A:C,2,)</f>
        <v>jai.serua@ahmadiyya.or.id</v>
      </c>
      <c r="T199" s="131"/>
      <c r="U199" s="128"/>
      <c r="V199" s="190"/>
    </row>
    <row r="200" spans="1:22" x14ac:dyDescent="0.25">
      <c r="A200" s="119"/>
      <c r="B200" s="120"/>
      <c r="C200" s="189"/>
      <c r="D200" s="120"/>
      <c r="E200" s="157"/>
      <c r="F200" s="121"/>
      <c r="G200" s="120"/>
      <c r="H200" s="122"/>
      <c r="I200" s="121"/>
      <c r="J200" s="123" t="s">
        <v>212</v>
      </c>
      <c r="K200" s="124" t="s">
        <v>230</v>
      </c>
      <c r="L200" s="125" t="s">
        <v>248</v>
      </c>
      <c r="M200" s="123" t="s">
        <v>1535</v>
      </c>
      <c r="N200" s="125" t="s">
        <v>3435</v>
      </c>
      <c r="O200" s="125">
        <v>73</v>
      </c>
      <c r="P200" s="125">
        <f>VLOOKUP(M200,'No HP'!$A:$B,2,)</f>
        <v>44236</v>
      </c>
      <c r="Q200" s="126" t="str">
        <f>VLOOKUP(M200,'No HP'!$A:$C,3,)</f>
        <v>Yulius Ahmad Basyir</v>
      </c>
      <c r="R200" s="126" t="str">
        <f>VLOOKUP(M200,'No HP'!$A:$F,6,)</f>
        <v>08167111915</v>
      </c>
      <c r="S200" s="127" t="str">
        <f>VLOOKUP(M200,Email!A:C,2,)</f>
        <v>jai.tangerang@ahmadiyya.or.id</v>
      </c>
      <c r="T200" s="131"/>
      <c r="U200" s="175" t="s">
        <v>250</v>
      </c>
      <c r="V200" s="134" t="s">
        <v>1432</v>
      </c>
    </row>
    <row r="201" spans="1:22" ht="15.75" thickBot="1" x14ac:dyDescent="0.3">
      <c r="A201" s="135"/>
      <c r="B201" s="136"/>
      <c r="C201" s="191"/>
      <c r="D201" s="136"/>
      <c r="E201" s="163"/>
      <c r="F201" s="137"/>
      <c r="G201" s="136"/>
      <c r="H201" s="138"/>
      <c r="I201" s="137"/>
      <c r="J201" s="139" t="s">
        <v>212</v>
      </c>
      <c r="K201" s="140" t="s">
        <v>230</v>
      </c>
      <c r="L201" s="141" t="s">
        <v>251</v>
      </c>
      <c r="M201" s="139" t="s">
        <v>1798</v>
      </c>
      <c r="N201" s="141" t="s">
        <v>3435</v>
      </c>
      <c r="O201" s="141">
        <v>297</v>
      </c>
      <c r="P201" s="141">
        <f>VLOOKUP(M201,'No HP'!$A:$B,2,)</f>
        <v>13837</v>
      </c>
      <c r="Q201" s="142" t="str">
        <f>VLOOKUP(M201,'No HP'!$A:$C,3,)</f>
        <v>Mukhsin Akhmad Sadiq</v>
      </c>
      <c r="R201" s="142" t="str">
        <f>VLOOKUP(M201,'No HP'!$A:$F,6,)</f>
        <v>081908359059</v>
      </c>
      <c r="S201" s="178" t="str">
        <f>VLOOKUP(M201,Email!A:C,2,)</f>
        <v>jai.warungmangga@ahmadiyya.or.id</v>
      </c>
      <c r="T201" s="179"/>
      <c r="U201" s="180"/>
      <c r="V201" s="181"/>
    </row>
    <row r="202" spans="1:22" x14ac:dyDescent="0.25">
      <c r="A202" s="76">
        <v>15</v>
      </c>
      <c r="B202" s="77" t="s">
        <v>253</v>
      </c>
      <c r="C202" s="77">
        <v>33382</v>
      </c>
      <c r="D202" s="77" t="s">
        <v>370</v>
      </c>
      <c r="E202" s="78" t="s">
        <v>371</v>
      </c>
      <c r="F202" s="79" t="s">
        <v>372</v>
      </c>
      <c r="G202" s="77" t="str">
        <f>VLOOKUP(B202,Sheet1!A:B,2,)</f>
        <v>Nur Rahim</v>
      </c>
      <c r="H202" s="78" t="str">
        <f>VLOOKUP(B202,Sheet1!A:C,3,)</f>
        <v>0857-8204-9689</v>
      </c>
      <c r="I202" s="79" t="s">
        <v>940</v>
      </c>
      <c r="J202" s="80" t="s">
        <v>253</v>
      </c>
      <c r="K202" s="81" t="s">
        <v>252</v>
      </c>
      <c r="L202" s="82" t="s">
        <v>257</v>
      </c>
      <c r="M202" s="80" t="s">
        <v>252</v>
      </c>
      <c r="N202" s="82" t="s">
        <v>3435</v>
      </c>
      <c r="O202" s="82">
        <v>200</v>
      </c>
      <c r="P202" s="82">
        <f>VLOOKUP(M202,'No HP'!$A:$B,2,)</f>
        <v>24526</v>
      </c>
      <c r="Q202" s="82" t="str">
        <f>VLOOKUP(M202,'No HP'!$A:$C,3,)</f>
        <v>Ardhian Afwan</v>
      </c>
      <c r="R202" s="82" t="str">
        <f>VLOOKUP(M202,'No HP'!$A:$F,6,)</f>
        <v>081210287402</v>
      </c>
      <c r="S202" s="145" t="str">
        <f>VLOOKUP(M202,Email!A:C,2,)</f>
        <v>jai.jakartabarat@ahmadiyya.or.id</v>
      </c>
      <c r="T202" s="146">
        <v>15037</v>
      </c>
      <c r="U202" s="83" t="s">
        <v>704</v>
      </c>
      <c r="V202" s="167" t="s">
        <v>705</v>
      </c>
    </row>
    <row r="203" spans="1:22" x14ac:dyDescent="0.25">
      <c r="A203" s="85"/>
      <c r="B203" s="86"/>
      <c r="C203" s="86"/>
      <c r="D203" s="86"/>
      <c r="E203" s="87"/>
      <c r="F203" s="88"/>
      <c r="G203" s="86"/>
      <c r="H203" s="87"/>
      <c r="I203" s="88"/>
      <c r="J203" s="89" t="s">
        <v>253</v>
      </c>
      <c r="K203" s="90" t="s">
        <v>259</v>
      </c>
      <c r="L203" s="91" t="s">
        <v>260</v>
      </c>
      <c r="M203" s="89" t="s">
        <v>259</v>
      </c>
      <c r="N203" s="91" t="s">
        <v>3435</v>
      </c>
      <c r="O203" s="91">
        <v>1</v>
      </c>
      <c r="P203" s="91">
        <f>VLOOKUP(M203,'No HP'!$A:$B,2,)</f>
        <v>10978</v>
      </c>
      <c r="Q203" s="92" t="str">
        <f>VLOOKUP(M203,'No HP'!$A:$C,3,)</f>
        <v>Eka Taher</v>
      </c>
      <c r="R203" s="92" t="str">
        <f>VLOOKUP(M203,'No HP'!$A:$F,6,)</f>
        <v>081386346098</v>
      </c>
      <c r="S203" s="148" t="str">
        <f>VLOOKUP(M203,Email!A:C,2,)</f>
        <v>jai.jakartapusat@ahmadiyya.or.id</v>
      </c>
      <c r="T203" s="89"/>
      <c r="U203" s="184"/>
      <c r="V203" s="360"/>
    </row>
    <row r="204" spans="1:22" x14ac:dyDescent="0.25">
      <c r="A204" s="85"/>
      <c r="B204" s="86"/>
      <c r="C204" s="86"/>
      <c r="D204" s="86"/>
      <c r="E204" s="87"/>
      <c r="F204" s="88"/>
      <c r="G204" s="86"/>
      <c r="H204" s="87"/>
      <c r="I204" s="88"/>
      <c r="J204" s="89" t="s">
        <v>253</v>
      </c>
      <c r="K204" s="90" t="s">
        <v>261</v>
      </c>
      <c r="L204" s="91" t="s">
        <v>262</v>
      </c>
      <c r="M204" s="89" t="s">
        <v>261</v>
      </c>
      <c r="N204" s="91" t="s">
        <v>3435</v>
      </c>
      <c r="O204" s="91">
        <v>199</v>
      </c>
      <c r="P204" s="91">
        <f>VLOOKUP(M204,'No HP'!$A:$B,2,)</f>
        <v>24505</v>
      </c>
      <c r="Q204" s="92" t="str">
        <f>VLOOKUP(M204,'No HP'!$A:$C,3,)</f>
        <v>Fajar Ramadhan</v>
      </c>
      <c r="R204" s="92" t="str">
        <f>VLOOKUP(M204,'No HP'!$A:$F,6,)</f>
        <v>08998095549</v>
      </c>
      <c r="S204" s="148" t="str">
        <f>VLOOKUP(M204,Email!A:C,2,)</f>
        <v>jai.jakartatimur@ahmadiyya.or.id</v>
      </c>
      <c r="T204" s="95"/>
      <c r="U204" s="93" t="s">
        <v>2504</v>
      </c>
      <c r="V204" s="96" t="s">
        <v>1437</v>
      </c>
    </row>
    <row r="205" spans="1:22" ht="15.75" thickBot="1" x14ac:dyDescent="0.3">
      <c r="A205" s="85"/>
      <c r="B205" s="86"/>
      <c r="C205" s="86"/>
      <c r="D205" s="86"/>
      <c r="E205" s="87"/>
      <c r="F205" s="88"/>
      <c r="G205" s="86"/>
      <c r="H205" s="87"/>
      <c r="I205" s="88"/>
      <c r="J205" s="89" t="s">
        <v>253</v>
      </c>
      <c r="K205" s="90" t="s">
        <v>265</v>
      </c>
      <c r="L205" s="91" t="s">
        <v>266</v>
      </c>
      <c r="M205" s="89" t="s">
        <v>265</v>
      </c>
      <c r="N205" s="91" t="s">
        <v>3435</v>
      </c>
      <c r="O205" s="91">
        <v>201</v>
      </c>
      <c r="P205" s="91">
        <f>VLOOKUP(M205,'No HP'!$A:$B,2,)</f>
        <v>17749</v>
      </c>
      <c r="Q205" s="92" t="str">
        <f>VLOOKUP(M205,'No HP'!$A:$C,3,)</f>
        <v>Paris Muhiddin</v>
      </c>
      <c r="R205" s="92" t="str">
        <f>VLOOKUP(M205,'No HP'!$A:$F,6,)</f>
        <v>08122159034</v>
      </c>
      <c r="S205" s="148" t="str">
        <f>VLOOKUP(M205,Email!A:C,2,)</f>
        <v>jai.jakartautara@ahmadiyya.or.id</v>
      </c>
      <c r="T205" s="95" t="s">
        <v>267</v>
      </c>
      <c r="U205" s="93" t="s">
        <v>268</v>
      </c>
      <c r="V205" s="96" t="s">
        <v>269</v>
      </c>
    </row>
    <row r="206" spans="1:22" x14ac:dyDescent="0.25">
      <c r="A206" s="85"/>
      <c r="B206" s="86"/>
      <c r="C206" s="86"/>
      <c r="D206" s="86"/>
      <c r="E206" s="87"/>
      <c r="F206" s="88"/>
      <c r="G206" s="86"/>
      <c r="H206" s="87"/>
      <c r="I206" s="88"/>
      <c r="J206" s="89" t="s">
        <v>253</v>
      </c>
      <c r="K206" s="90" t="s">
        <v>270</v>
      </c>
      <c r="L206" s="91" t="s">
        <v>271</v>
      </c>
      <c r="M206" s="89" t="s">
        <v>1536</v>
      </c>
      <c r="N206" s="91" t="s">
        <v>3435</v>
      </c>
      <c r="O206" s="91">
        <v>10</v>
      </c>
      <c r="P206" s="91">
        <f>VLOOKUP(M206,'No HP'!$A:$B,2,)</f>
        <v>10475</v>
      </c>
      <c r="Q206" s="92" t="str">
        <f>VLOOKUP(M206,'No HP'!$A:$C,3,)</f>
        <v>Pupu Abdul Gofur</v>
      </c>
      <c r="R206" s="92" t="str">
        <f>VLOOKUP(M206,'No HP'!$A:$F,6,)</f>
        <v>081314591960</v>
      </c>
      <c r="S206" s="148" t="str">
        <f>VLOOKUP(M206,Email!A:C,2,)</f>
        <v>jai.kebayoran@ahmadiyya.or.id</v>
      </c>
      <c r="T206" s="357">
        <v>33382</v>
      </c>
      <c r="U206" s="358" t="s">
        <v>370</v>
      </c>
      <c r="V206" s="361" t="s">
        <v>371</v>
      </c>
    </row>
    <row r="207" spans="1:22" x14ac:dyDescent="0.25">
      <c r="A207" s="85"/>
      <c r="B207" s="86"/>
      <c r="C207" s="86"/>
      <c r="D207" s="86"/>
      <c r="E207" s="87"/>
      <c r="F207" s="88"/>
      <c r="G207" s="86"/>
      <c r="H207" s="87"/>
      <c r="I207" s="88"/>
      <c r="J207" s="89" t="s">
        <v>253</v>
      </c>
      <c r="K207" s="90" t="s">
        <v>270</v>
      </c>
      <c r="L207" s="91" t="s">
        <v>273</v>
      </c>
      <c r="M207" s="89" t="s">
        <v>1799</v>
      </c>
      <c r="N207" s="91" t="s">
        <v>3435</v>
      </c>
      <c r="O207" s="91">
        <v>45</v>
      </c>
      <c r="P207" s="91">
        <f>VLOOKUP(M207,'No HP'!$A:$B,2,)</f>
        <v>27918</v>
      </c>
      <c r="Q207" s="92" t="str">
        <f>VLOOKUP(M207,'No HP'!$A:$C,3,)</f>
        <v>Rahdiman Fazal Ahmad</v>
      </c>
      <c r="R207" s="92" t="str">
        <f>VLOOKUP(M207,'No HP'!$A:$F,6,)</f>
        <v>08567304984</v>
      </c>
      <c r="S207" s="148" t="str">
        <f>VLOOKUP(M207,Email!A:C,2,)</f>
        <v>jai.lentengagung@ahmadiyya.or.id</v>
      </c>
      <c r="T207" s="98"/>
      <c r="U207" s="93" t="s">
        <v>723</v>
      </c>
      <c r="V207" s="96" t="s">
        <v>1402</v>
      </c>
    </row>
    <row r="208" spans="1:22" x14ac:dyDescent="0.25">
      <c r="A208" s="85"/>
      <c r="B208" s="86"/>
      <c r="C208" s="86"/>
      <c r="D208" s="86"/>
      <c r="E208" s="87"/>
      <c r="F208" s="88"/>
      <c r="G208" s="86"/>
      <c r="H208" s="87"/>
      <c r="I208" s="88"/>
      <c r="J208" s="89" t="s">
        <v>253</v>
      </c>
      <c r="K208" s="90" t="s">
        <v>276</v>
      </c>
      <c r="L208" s="91" t="s">
        <v>277</v>
      </c>
      <c r="M208" s="89" t="s">
        <v>1800</v>
      </c>
      <c r="N208" s="91" t="s">
        <v>3435</v>
      </c>
      <c r="O208" s="91">
        <v>306</v>
      </c>
      <c r="P208" s="91">
        <f>VLOOKUP(M208,'No HP'!$A:$B,2,)</f>
        <v>25026</v>
      </c>
      <c r="Q208" s="92" t="str">
        <f>VLOOKUP(M208,'No HP'!$A:$C,3,)</f>
        <v>Sobri</v>
      </c>
      <c r="R208" s="92" t="str">
        <f>VLOOKUP(M208,'No HP'!$A:$F,6,)</f>
        <v>085711897113</v>
      </c>
      <c r="S208" s="148" t="str">
        <f>VLOOKUP(M208,Email!A:C,2,)</f>
        <v>jai.pulautidung@ahmadiyya.or.id</v>
      </c>
      <c r="T208" s="91"/>
      <c r="U208" s="93" t="s">
        <v>1473</v>
      </c>
      <c r="V208" s="97" t="s">
        <v>1368</v>
      </c>
    </row>
    <row r="209" spans="1:22" ht="15.75" thickBot="1" x14ac:dyDescent="0.3">
      <c r="A209" s="99"/>
      <c r="B209" s="100"/>
      <c r="C209" s="100"/>
      <c r="D209" s="100"/>
      <c r="E209" s="101"/>
      <c r="F209" s="102"/>
      <c r="G209" s="100"/>
      <c r="H209" s="101"/>
      <c r="I209" s="102"/>
      <c r="J209" s="103" t="s">
        <v>253</v>
      </c>
      <c r="K209" s="104" t="s">
        <v>276</v>
      </c>
      <c r="L209" s="105"/>
      <c r="M209" s="103" t="s">
        <v>2013</v>
      </c>
      <c r="N209" s="105"/>
      <c r="O209" s="105"/>
      <c r="P209" s="105" t="e">
        <f>VLOOKUP(M209,'No HP'!$A:$B,2,)</f>
        <v>#N/A</v>
      </c>
      <c r="Q209" s="106" t="e">
        <f>VLOOKUP(M209,'No HP'!$A:$C,3,)</f>
        <v>#N/A</v>
      </c>
      <c r="R209" s="106" t="e">
        <f>VLOOKUP(M209,'No HP'!$A:$F,6,)</f>
        <v>#N/A</v>
      </c>
      <c r="S209" s="192" t="e">
        <f>VLOOKUP(M209,Email!A:C,2,)</f>
        <v>#N/A</v>
      </c>
      <c r="T209" s="105">
        <v>25541</v>
      </c>
      <c r="U209" s="107" t="s">
        <v>2014</v>
      </c>
      <c r="V209" s="193" t="s">
        <v>2470</v>
      </c>
    </row>
    <row r="210" spans="1:22" x14ac:dyDescent="0.25">
      <c r="A210" s="109">
        <v>16</v>
      </c>
      <c r="B210" s="110" t="s">
        <v>281</v>
      </c>
      <c r="C210" s="110">
        <v>30619</v>
      </c>
      <c r="D210" s="110" t="s">
        <v>283</v>
      </c>
      <c r="E210" s="156" t="s">
        <v>284</v>
      </c>
      <c r="F210" s="111" t="s">
        <v>285</v>
      </c>
      <c r="G210" s="110" t="str">
        <f>VLOOKUP(B210,Sheet1!A:B,2,)</f>
        <v>dr. Deden Djatnika</v>
      </c>
      <c r="H210" s="112" t="str">
        <f>VLOOKUP(B210,Sheet1!A:C,3,)</f>
        <v>0857-7669-8449</v>
      </c>
      <c r="I210" s="111" t="s">
        <v>941</v>
      </c>
      <c r="J210" s="113" t="s">
        <v>278</v>
      </c>
      <c r="K210" s="114" t="s">
        <v>1196</v>
      </c>
      <c r="L210" s="115" t="s">
        <v>286</v>
      </c>
      <c r="M210" s="113" t="s">
        <v>1538</v>
      </c>
      <c r="N210" s="115" t="s">
        <v>3436</v>
      </c>
      <c r="O210" s="115">
        <v>84</v>
      </c>
      <c r="P210" s="115">
        <f>VLOOKUP(M210,'No HP'!$A:$B,2,)</f>
        <v>44703</v>
      </c>
      <c r="Q210" s="115" t="str">
        <f>VLOOKUP(M210,'No HP'!$A:$C,3,)</f>
        <v>Hasan Kusnandar</v>
      </c>
      <c r="R210" s="115">
        <f>VLOOKUP(M210,'No HP'!$A:$F,6,)</f>
        <v>0</v>
      </c>
      <c r="S210" s="116" t="str">
        <f>VLOOKUP(M210,Email!A:C,2,)</f>
        <v>jai.bojong@ahmadiyya.or.id</v>
      </c>
      <c r="T210" s="115"/>
      <c r="U210" s="117" t="s">
        <v>1372</v>
      </c>
      <c r="V210" s="118" t="s">
        <v>1373</v>
      </c>
    </row>
    <row r="211" spans="1:22" x14ac:dyDescent="0.25">
      <c r="A211" s="119"/>
      <c r="B211" s="120"/>
      <c r="C211" s="120"/>
      <c r="D211" s="120"/>
      <c r="E211" s="157"/>
      <c r="F211" s="121"/>
      <c r="G211" s="120"/>
      <c r="H211" s="122"/>
      <c r="I211" s="121"/>
      <c r="J211" s="123" t="s">
        <v>278</v>
      </c>
      <c r="K211" s="124" t="s">
        <v>287</v>
      </c>
      <c r="L211" s="125" t="s">
        <v>288</v>
      </c>
      <c r="M211" s="123" t="s">
        <v>1539</v>
      </c>
      <c r="N211" s="125" t="s">
        <v>3435</v>
      </c>
      <c r="O211" s="125">
        <v>183</v>
      </c>
      <c r="P211" s="125">
        <f>VLOOKUP(M211,'No HP'!$A:$B,2,)</f>
        <v>59666</v>
      </c>
      <c r="Q211" s="126" t="str">
        <f>VLOOKUP(M211,'No HP'!$A:$C,3,)</f>
        <v>Eko Wirawan</v>
      </c>
      <c r="R211" s="126" t="str">
        <f>VLOOKUP(M211,'No HP'!$A:$F,6,)</f>
        <v>0818855604</v>
      </c>
      <c r="S211" s="127" t="str">
        <f>VLOOKUP(M211,Email!A:C,2,)</f>
        <v>jai.bekasi@ahmadiyya.or.id</v>
      </c>
      <c r="T211" s="131">
        <v>30619</v>
      </c>
      <c r="U211" s="128" t="s">
        <v>283</v>
      </c>
      <c r="V211" s="134" t="s">
        <v>284</v>
      </c>
    </row>
    <row r="212" spans="1:22" x14ac:dyDescent="0.25">
      <c r="A212" s="119"/>
      <c r="B212" s="120"/>
      <c r="C212" s="120"/>
      <c r="D212" s="120"/>
      <c r="E212" s="157"/>
      <c r="F212" s="121"/>
      <c r="G212" s="120"/>
      <c r="H212" s="122"/>
      <c r="I212" s="121"/>
      <c r="J212" s="123" t="s">
        <v>278</v>
      </c>
      <c r="K212" s="124" t="s">
        <v>287</v>
      </c>
      <c r="L212" s="125" t="s">
        <v>289</v>
      </c>
      <c r="M212" s="123" t="s">
        <v>1540</v>
      </c>
      <c r="N212" s="125" t="s">
        <v>3435</v>
      </c>
      <c r="O212" s="125">
        <v>295</v>
      </c>
      <c r="P212" s="125">
        <f>VLOOKUP(M212,'No HP'!$A:$B,2,)</f>
        <v>30734</v>
      </c>
      <c r="Q212" s="126" t="str">
        <f>VLOOKUP(M212,'No HP'!$A:$C,3,)</f>
        <v>Nita Atmaja</v>
      </c>
      <c r="R212" s="126" t="str">
        <f>VLOOKUP(M212,'No HP'!$A:$F,6,)</f>
        <v>085693962667</v>
      </c>
      <c r="S212" s="127" t="str">
        <f>VLOOKUP(M212,Email!A:C,2,)</f>
        <v>jai.bulaktemu@ahmadiyya.or.id</v>
      </c>
      <c r="T212" s="125"/>
      <c r="U212" s="128"/>
      <c r="V212" s="129"/>
    </row>
    <row r="213" spans="1:22" x14ac:dyDescent="0.25">
      <c r="A213" s="119"/>
      <c r="B213" s="120"/>
      <c r="C213" s="120"/>
      <c r="D213" s="120"/>
      <c r="E213" s="157"/>
      <c r="F213" s="121"/>
      <c r="G213" s="120"/>
      <c r="H213" s="122"/>
      <c r="I213" s="121"/>
      <c r="J213" s="123" t="s">
        <v>278</v>
      </c>
      <c r="K213" s="124" t="s">
        <v>1197</v>
      </c>
      <c r="L213" s="125" t="s">
        <v>290</v>
      </c>
      <c r="M213" s="123" t="s">
        <v>1541</v>
      </c>
      <c r="N213" s="125" t="s">
        <v>3435</v>
      </c>
      <c r="O213" s="125">
        <v>276</v>
      </c>
      <c r="P213" s="125">
        <f>VLOOKUP(M213,'No HP'!$A:$B,2,)</f>
        <v>38361</v>
      </c>
      <c r="Q213" s="126" t="str">
        <f>VLOOKUP(M213,'No HP'!$A:$C,3,)</f>
        <v>Yusep Hermawan</v>
      </c>
      <c r="R213" s="126" t="str">
        <f>VLOOKUP(M213,'No HP'!$A:$F,6,)</f>
        <v>085215378899</v>
      </c>
      <c r="S213" s="127" t="str">
        <f>VLOOKUP(M213,Email!A:C,2,)</f>
        <v>jai.cikampek@ahmadiyya.or.id</v>
      </c>
      <c r="T213" s="125"/>
      <c r="U213" s="128"/>
      <c r="V213" s="129"/>
    </row>
    <row r="214" spans="1:22" ht="15.75" thickBot="1" x14ac:dyDescent="0.3">
      <c r="A214" s="119"/>
      <c r="B214" s="120"/>
      <c r="C214" s="120"/>
      <c r="D214" s="120"/>
      <c r="E214" s="157"/>
      <c r="F214" s="121"/>
      <c r="G214" s="120"/>
      <c r="H214" s="122"/>
      <c r="I214" s="121"/>
      <c r="J214" s="123" t="s">
        <v>278</v>
      </c>
      <c r="K214" s="124" t="s">
        <v>1197</v>
      </c>
      <c r="L214" s="125" t="s">
        <v>291</v>
      </c>
      <c r="M214" s="123" t="s">
        <v>1542</v>
      </c>
      <c r="N214" s="125" t="s">
        <v>3435</v>
      </c>
      <c r="O214" s="125">
        <v>80</v>
      </c>
      <c r="P214" s="125">
        <f>VLOOKUP(M214,'No HP'!$A:$B,2,)</f>
        <v>52196</v>
      </c>
      <c r="Q214" s="126" t="str">
        <f>VLOOKUP(M214,'No HP'!$A:$C,3,)</f>
        <v>Fajar Hariyanto</v>
      </c>
      <c r="R214" s="126" t="str">
        <f>VLOOKUP(M214,'No HP'!$A:$F,6,)</f>
        <v>082120056799</v>
      </c>
      <c r="S214" s="127" t="str">
        <f>VLOOKUP(M214,Email!A:C,2,)</f>
        <v>jai.karawang@ahmadiyya.or.id</v>
      </c>
      <c r="T214" s="125">
        <v>15032</v>
      </c>
      <c r="U214" s="128" t="s">
        <v>360</v>
      </c>
      <c r="V214" s="129" t="s">
        <v>361</v>
      </c>
    </row>
    <row r="215" spans="1:22" x14ac:dyDescent="0.25">
      <c r="A215" s="119"/>
      <c r="B215" s="120"/>
      <c r="C215" s="120"/>
      <c r="D215" s="120"/>
      <c r="E215" s="157"/>
      <c r="F215" s="121"/>
      <c r="G215" s="120"/>
      <c r="H215" s="122"/>
      <c r="I215" s="121"/>
      <c r="J215" s="123" t="s">
        <v>278</v>
      </c>
      <c r="K215" s="124" t="s">
        <v>287</v>
      </c>
      <c r="L215" s="125" t="s">
        <v>292</v>
      </c>
      <c r="M215" s="123" t="s">
        <v>1801</v>
      </c>
      <c r="N215" s="125" t="s">
        <v>3435</v>
      </c>
      <c r="O215" s="125">
        <v>83</v>
      </c>
      <c r="P215" s="125">
        <f>VLOOKUP(M215,'No HP'!$A:$B,2,)</f>
        <v>43773</v>
      </c>
      <c r="Q215" s="126" t="str">
        <f>VLOOKUP(M215,'No HP'!$A:$C,3,)</f>
        <v>Misan</v>
      </c>
      <c r="R215" s="126" t="str">
        <f>VLOOKUP(M215,'No HP'!$A:$F,6,)</f>
        <v>081314662581</v>
      </c>
      <c r="S215" s="127" t="str">
        <f>VLOOKUP(M215,Email!A:C,2,)</f>
        <v>jai.cikarangutara@ahmadiyya.or.id</v>
      </c>
      <c r="T215" s="115">
        <v>36447</v>
      </c>
      <c r="U215" s="117" t="s">
        <v>615</v>
      </c>
      <c r="V215" s="159" t="s">
        <v>616</v>
      </c>
    </row>
    <row r="216" spans="1:22" ht="15.75" thickBot="1" x14ac:dyDescent="0.3">
      <c r="A216" s="135"/>
      <c r="B216" s="136"/>
      <c r="C216" s="136"/>
      <c r="D216" s="136"/>
      <c r="E216" s="163"/>
      <c r="F216" s="137"/>
      <c r="G216" s="136"/>
      <c r="H216" s="138"/>
      <c r="I216" s="137"/>
      <c r="J216" s="139" t="s">
        <v>278</v>
      </c>
      <c r="K216" s="140" t="s">
        <v>287</v>
      </c>
      <c r="L216" s="141" t="s">
        <v>293</v>
      </c>
      <c r="M216" s="139" t="s">
        <v>1543</v>
      </c>
      <c r="N216" s="141" t="s">
        <v>3435</v>
      </c>
      <c r="O216" s="141">
        <v>85</v>
      </c>
      <c r="P216" s="141">
        <f>VLOOKUP(M216,'No HP'!$A:$B,2,)</f>
        <v>14194</v>
      </c>
      <c r="Q216" s="142" t="str">
        <f>VLOOKUP(M216,'No HP'!$A:$C,3,)</f>
        <v>Syaiful Bahri</v>
      </c>
      <c r="R216" s="142" t="str">
        <f>VLOOKUP(M216,'No HP'!$A:$F,6,)</f>
        <v>082119109616</v>
      </c>
      <c r="S216" s="178" t="str">
        <f>VLOOKUP(M216,Email!A:C,2,)</f>
        <v>jai.tambun@ahmadiyya.or.id</v>
      </c>
      <c r="T216" s="194">
        <v>25585</v>
      </c>
      <c r="U216" s="143" t="s">
        <v>294</v>
      </c>
      <c r="V216" s="195" t="s">
        <v>3284</v>
      </c>
    </row>
    <row r="217" spans="1:22" x14ac:dyDescent="0.25">
      <c r="A217" s="76">
        <v>17</v>
      </c>
      <c r="B217" s="77" t="s">
        <v>296</v>
      </c>
      <c r="C217" s="77">
        <v>31147</v>
      </c>
      <c r="D217" s="77" t="s">
        <v>232</v>
      </c>
      <c r="E217" s="78" t="s">
        <v>1469</v>
      </c>
      <c r="F217" s="79" t="s">
        <v>233</v>
      </c>
      <c r="G217" s="77" t="str">
        <f>VLOOKUP(B217,Sheet1!A:B,2,)</f>
        <v>Usman Ahmadi</v>
      </c>
      <c r="H217" s="78" t="str">
        <f>VLOOKUP(B217,Sheet1!A:C,3,)</f>
        <v>0812-1038-6793</v>
      </c>
      <c r="I217" s="79" t="s">
        <v>942</v>
      </c>
      <c r="J217" s="80" t="s">
        <v>278</v>
      </c>
      <c r="K217" s="81" t="s">
        <v>295</v>
      </c>
      <c r="L217" s="82" t="s">
        <v>297</v>
      </c>
      <c r="M217" s="80" t="s">
        <v>926</v>
      </c>
      <c r="N217" s="82" t="s">
        <v>3435</v>
      </c>
      <c r="O217" s="82">
        <v>3</v>
      </c>
      <c r="P217" s="82">
        <f>VLOOKUP(M217,'No HP'!$A:$B,2,)</f>
        <v>11478</v>
      </c>
      <c r="Q217" s="82" t="str">
        <f>VLOOKUP(M217,'No HP'!$A:$C,3,)</f>
        <v>Nasimullah M. Saleh, Ir.,MT</v>
      </c>
      <c r="R217" s="82" t="str">
        <f>VLOOKUP(M217,'No HP'!$A:$F,6,)</f>
        <v>08112627111</v>
      </c>
      <c r="S217" s="145" t="str">
        <f>VLOOKUP(M217,Email!A:C,2,)</f>
        <v>jai.bogor@ahmadiyya.or.id</v>
      </c>
      <c r="T217" s="82">
        <v>31147</v>
      </c>
      <c r="U217" s="80" t="s">
        <v>232</v>
      </c>
      <c r="V217" s="147" t="s">
        <v>1469</v>
      </c>
    </row>
    <row r="218" spans="1:22" x14ac:dyDescent="0.25">
      <c r="A218" s="85"/>
      <c r="B218" s="86"/>
      <c r="C218" s="86"/>
      <c r="D218" s="86"/>
      <c r="E218" s="87"/>
      <c r="F218" s="88"/>
      <c r="G218" s="86"/>
      <c r="H218" s="87"/>
      <c r="I218" s="88"/>
      <c r="J218" s="89" t="s">
        <v>278</v>
      </c>
      <c r="K218" s="90" t="s">
        <v>1198</v>
      </c>
      <c r="L218" s="91" t="s">
        <v>298</v>
      </c>
      <c r="M218" s="89" t="s">
        <v>1544</v>
      </c>
      <c r="N218" s="91" t="s">
        <v>3436</v>
      </c>
      <c r="O218" s="91">
        <v>332</v>
      </c>
      <c r="P218" s="91">
        <f>VLOOKUP(M218,'No HP'!$A:$B,2,)</f>
        <v>45995</v>
      </c>
      <c r="Q218" s="92" t="str">
        <f>VLOOKUP(M218,'No HP'!$A:$C,3,)</f>
        <v>Irawan</v>
      </c>
      <c r="R218" s="92" t="str">
        <f>VLOOKUP(M218,'No HP'!$A:$F,6,)</f>
        <v>085711330999</v>
      </c>
      <c r="S218" s="148" t="str">
        <f>VLOOKUP(M218,Email!A:C,2,)</f>
        <v>jai.cibeureum@ahmadiyya.or.id</v>
      </c>
      <c r="T218" s="91"/>
      <c r="U218" s="93"/>
      <c r="V218" s="94"/>
    </row>
    <row r="219" spans="1:22" x14ac:dyDescent="0.25">
      <c r="A219" s="85"/>
      <c r="B219" s="86"/>
      <c r="C219" s="86"/>
      <c r="D219" s="86"/>
      <c r="E219" s="87"/>
      <c r="F219" s="88"/>
      <c r="G219" s="86"/>
      <c r="H219" s="87"/>
      <c r="I219" s="88"/>
      <c r="J219" s="89" t="s">
        <v>278</v>
      </c>
      <c r="K219" s="90" t="s">
        <v>1198</v>
      </c>
      <c r="L219" s="91" t="s">
        <v>299</v>
      </c>
      <c r="M219" s="89" t="s">
        <v>1545</v>
      </c>
      <c r="N219" s="91" t="s">
        <v>3435</v>
      </c>
      <c r="O219" s="91">
        <v>87</v>
      </c>
      <c r="P219" s="91">
        <f>VLOOKUP(M219,'No HP'!$A:$B,2,)</f>
        <v>40036</v>
      </c>
      <c r="Q219" s="92" t="str">
        <f>VLOOKUP(M219,'No HP'!$A:$C,3,)</f>
        <v>Taofik Sopian</v>
      </c>
      <c r="R219" s="92" t="str">
        <f>VLOOKUP(M219,'No HP'!$A:$F,6,)</f>
        <v>085717243027</v>
      </c>
      <c r="S219" s="148" t="str">
        <f>VLOOKUP(M219,Email!A:C,2,)</f>
        <v>jai.ciherang@ahmadiyya.or.id</v>
      </c>
      <c r="T219" s="95"/>
      <c r="U219" s="93"/>
      <c r="V219" s="96"/>
    </row>
    <row r="220" spans="1:22" x14ac:dyDescent="0.25">
      <c r="A220" s="85"/>
      <c r="B220" s="86"/>
      <c r="C220" s="86"/>
      <c r="D220" s="86"/>
      <c r="E220" s="87"/>
      <c r="F220" s="88"/>
      <c r="G220" s="86"/>
      <c r="H220" s="87"/>
      <c r="I220" s="88"/>
      <c r="J220" s="89" t="s">
        <v>278</v>
      </c>
      <c r="K220" s="90" t="s">
        <v>1198</v>
      </c>
      <c r="L220" s="91" t="s">
        <v>303</v>
      </c>
      <c r="M220" s="89" t="s">
        <v>1546</v>
      </c>
      <c r="N220" s="91" t="s">
        <v>3435</v>
      </c>
      <c r="O220" s="91">
        <v>18</v>
      </c>
      <c r="P220" s="91">
        <f>VLOOKUP(M220,'No HP'!$A:$B,2,)</f>
        <v>21729</v>
      </c>
      <c r="Q220" s="92" t="str">
        <f>VLOOKUP(M220,'No HP'!$A:$C,3,)</f>
        <v>Didik Nurdiansyah</v>
      </c>
      <c r="R220" s="92" t="str">
        <f>VLOOKUP(M220,'No HP'!$A:$F,6,)</f>
        <v>08568219982</v>
      </c>
      <c r="S220" s="148" t="str">
        <f>VLOOKUP(M220,Email!A:C,2,)</f>
        <v>jai.cisalada@ahmadiyya.or.id</v>
      </c>
      <c r="T220" s="91">
        <v>25568</v>
      </c>
      <c r="U220" s="93" t="s">
        <v>394</v>
      </c>
      <c r="V220" s="94" t="s">
        <v>400</v>
      </c>
    </row>
    <row r="221" spans="1:22" x14ac:dyDescent="0.25">
      <c r="A221" s="85"/>
      <c r="B221" s="86"/>
      <c r="C221" s="86"/>
      <c r="D221" s="86"/>
      <c r="E221" s="87"/>
      <c r="F221" s="88"/>
      <c r="G221" s="86"/>
      <c r="H221" s="87"/>
      <c r="I221" s="88"/>
      <c r="J221" s="89" t="s">
        <v>278</v>
      </c>
      <c r="K221" s="90" t="s">
        <v>1198</v>
      </c>
      <c r="L221" s="91" t="s">
        <v>306</v>
      </c>
      <c r="M221" s="89" t="s">
        <v>1547</v>
      </c>
      <c r="N221" s="91" t="s">
        <v>3435</v>
      </c>
      <c r="O221" s="91">
        <v>300</v>
      </c>
      <c r="P221" s="91">
        <f>VLOOKUP(M221,'No HP'!$A:$B,2,)</f>
        <v>42560</v>
      </c>
      <c r="Q221" s="92" t="str">
        <f>VLOOKUP(M221,'No HP'!$A:$C,3,)</f>
        <v>Tauhid</v>
      </c>
      <c r="R221" s="92" t="str">
        <f>VLOOKUP(M221,'No HP'!$A:$F,6,)</f>
        <v>081289367454</v>
      </c>
      <c r="S221" s="148" t="str">
        <f>VLOOKUP(M221,Email!A:C,2,)</f>
        <v>jai.cileungsi@ahmadiyya.or.id</v>
      </c>
      <c r="T221" s="91"/>
      <c r="U221" s="93"/>
      <c r="V221" s="94"/>
    </row>
    <row r="222" spans="1:22" x14ac:dyDescent="0.25">
      <c r="A222" s="85"/>
      <c r="B222" s="86"/>
      <c r="C222" s="86"/>
      <c r="D222" s="86"/>
      <c r="E222" s="87"/>
      <c r="F222" s="88"/>
      <c r="G222" s="86"/>
      <c r="H222" s="87"/>
      <c r="I222" s="88"/>
      <c r="J222" s="89" t="s">
        <v>278</v>
      </c>
      <c r="K222" s="90" t="s">
        <v>1198</v>
      </c>
      <c r="L222" s="91" t="s">
        <v>307</v>
      </c>
      <c r="M222" s="89" t="s">
        <v>1548</v>
      </c>
      <c r="N222" s="91" t="s">
        <v>3435</v>
      </c>
      <c r="O222" s="91">
        <v>92</v>
      </c>
      <c r="P222" s="91">
        <f>VLOOKUP(M222,'No HP'!$A:$B,2,)</f>
        <v>28341</v>
      </c>
      <c r="Q222" s="92" t="str">
        <f>VLOOKUP(M222,'No HP'!$A:$C,3,)</f>
        <v>Basir Ahmad</v>
      </c>
      <c r="R222" s="92" t="str">
        <f>VLOOKUP(M222,'No HP'!$A:$F,6,)</f>
        <v>081294735635</v>
      </c>
      <c r="S222" s="148" t="str">
        <f>VLOOKUP(M222,Email!A:C,2,)</f>
        <v>jai.cimayang@ahmadiyya.or.id</v>
      </c>
      <c r="T222" s="91"/>
      <c r="U222" s="93"/>
      <c r="V222" s="94"/>
    </row>
    <row r="223" spans="1:22" x14ac:dyDescent="0.25">
      <c r="A223" s="85"/>
      <c r="B223" s="86"/>
      <c r="C223" s="86"/>
      <c r="D223" s="86"/>
      <c r="E223" s="87"/>
      <c r="F223" s="88"/>
      <c r="G223" s="86"/>
      <c r="H223" s="87"/>
      <c r="I223" s="88"/>
      <c r="J223" s="89" t="s">
        <v>278</v>
      </c>
      <c r="K223" s="90" t="s">
        <v>1198</v>
      </c>
      <c r="L223" s="91" t="s">
        <v>308</v>
      </c>
      <c r="M223" s="89" t="s">
        <v>1549</v>
      </c>
      <c r="N223" s="91" t="s">
        <v>3435</v>
      </c>
      <c r="O223" s="91">
        <v>267</v>
      </c>
      <c r="P223" s="91">
        <f>VLOOKUP(M223,'No HP'!$A:$B,2,)</f>
        <v>17240</v>
      </c>
      <c r="Q223" s="92" t="str">
        <f>VLOOKUP(M223,'No HP'!$A:$C,3,)</f>
        <v>Kareem Ahmad</v>
      </c>
      <c r="R223" s="92" t="str">
        <f>VLOOKUP(M223,'No HP'!$A:$F,6,)</f>
        <v>087788036844</v>
      </c>
      <c r="S223" s="148" t="str">
        <f>VLOOKUP(M223,Email!A:C,2,)</f>
        <v>jai.cibinong@ahmadiyya.or.id</v>
      </c>
      <c r="T223" s="95" t="s">
        <v>300</v>
      </c>
      <c r="U223" s="93" t="s">
        <v>301</v>
      </c>
      <c r="V223" s="96" t="s">
        <v>302</v>
      </c>
    </row>
    <row r="224" spans="1:22" x14ac:dyDescent="0.25">
      <c r="A224" s="85"/>
      <c r="B224" s="86"/>
      <c r="C224" s="86"/>
      <c r="D224" s="86"/>
      <c r="E224" s="87"/>
      <c r="F224" s="88"/>
      <c r="G224" s="86"/>
      <c r="H224" s="87"/>
      <c r="I224" s="88"/>
      <c r="J224" s="89" t="s">
        <v>278</v>
      </c>
      <c r="K224" s="90" t="s">
        <v>1198</v>
      </c>
      <c r="L224" s="91" t="s">
        <v>309</v>
      </c>
      <c r="M224" s="89" t="s">
        <v>1802</v>
      </c>
      <c r="N224" s="91" t="s">
        <v>3435</v>
      </c>
      <c r="O224" s="91">
        <v>46</v>
      </c>
      <c r="P224" s="91">
        <f>VLOOKUP(M224,'No HP'!$A:$B,2,)</f>
        <v>27905</v>
      </c>
      <c r="Q224" s="92" t="str">
        <f>VLOOKUP(M224,'No HP'!$A:$C,3,)</f>
        <v>Jajang Sadkar</v>
      </c>
      <c r="R224" s="92" t="str">
        <f>VLOOKUP(M224,'No HP'!$A:$F,6,)</f>
        <v>081918527459</v>
      </c>
      <c r="S224" s="148" t="str">
        <f>VLOOKUP(M224,Email!A:C,2,)</f>
        <v>jai.cibitung@ahmadiyya.or.id</v>
      </c>
      <c r="T224" s="98">
        <v>25524</v>
      </c>
      <c r="U224" s="93" t="s">
        <v>575</v>
      </c>
      <c r="V224" s="96" t="s">
        <v>576</v>
      </c>
    </row>
    <row r="225" spans="1:22" x14ac:dyDescent="0.25">
      <c r="A225" s="85"/>
      <c r="B225" s="86"/>
      <c r="C225" s="86"/>
      <c r="D225" s="86"/>
      <c r="E225" s="87"/>
      <c r="F225" s="88"/>
      <c r="G225" s="86"/>
      <c r="H225" s="87"/>
      <c r="I225" s="88"/>
      <c r="J225" s="89" t="s">
        <v>278</v>
      </c>
      <c r="K225" s="90" t="s">
        <v>1198</v>
      </c>
      <c r="L225" s="91" t="s">
        <v>311</v>
      </c>
      <c r="M225" s="89" t="s">
        <v>1550</v>
      </c>
      <c r="N225" s="91" t="s">
        <v>3435</v>
      </c>
      <c r="O225" s="91">
        <v>91</v>
      </c>
      <c r="P225" s="91">
        <f>VLOOKUP(M225,'No HP'!$A:$B,2,)</f>
        <v>13091</v>
      </c>
      <c r="Q225" s="92" t="str">
        <f>VLOOKUP(M225,'No HP'!$A:$C,3,)</f>
        <v>Asdullah</v>
      </c>
      <c r="R225" s="92" t="str">
        <f>VLOOKUP(M225,'No HP'!$A:$F,6,)</f>
        <v>085781234040</v>
      </c>
      <c r="S225" s="148" t="str">
        <f>VLOOKUP(M225,Email!A:C,2,)</f>
        <v>jai.ciaruteun@ahmadiyya.or.id</v>
      </c>
      <c r="T225" s="91"/>
      <c r="U225" s="93"/>
      <c r="V225" s="94"/>
    </row>
    <row r="226" spans="1:22" x14ac:dyDescent="0.25">
      <c r="A226" s="85"/>
      <c r="B226" s="86"/>
      <c r="C226" s="86"/>
      <c r="D226" s="86"/>
      <c r="E226" s="87"/>
      <c r="F226" s="88"/>
      <c r="G226" s="86"/>
      <c r="H226" s="87"/>
      <c r="I226" s="88"/>
      <c r="J226" s="89" t="s">
        <v>278</v>
      </c>
      <c r="K226" s="90" t="s">
        <v>1198</v>
      </c>
      <c r="L226" s="91" t="s">
        <v>312</v>
      </c>
      <c r="M226" s="89" t="s">
        <v>1551</v>
      </c>
      <c r="N226" s="91" t="s">
        <v>3435</v>
      </c>
      <c r="O226" s="91">
        <v>186</v>
      </c>
      <c r="P226" s="91">
        <f>VLOOKUP(M226,'No HP'!$A:$B,2,)</f>
        <v>16415</v>
      </c>
      <c r="Q226" s="92" t="str">
        <f>VLOOKUP(M226,'No HP'!$A:$C,3,)</f>
        <v>Ayi Supiyandi</v>
      </c>
      <c r="R226" s="92" t="str">
        <f>VLOOKUP(M226,'No HP'!$A:$F,6,)</f>
        <v>085290811274</v>
      </c>
      <c r="S226" s="148" t="str">
        <f>VLOOKUP(M226,Email!A:C,2,)</f>
        <v>jai.citeureup@ahmadiyya.or.id</v>
      </c>
      <c r="T226" s="91"/>
      <c r="U226" s="93"/>
      <c r="V226" s="94"/>
    </row>
    <row r="227" spans="1:22" x14ac:dyDescent="0.25">
      <c r="A227" s="85"/>
      <c r="B227" s="86"/>
      <c r="C227" s="86"/>
      <c r="D227" s="86"/>
      <c r="E227" s="87"/>
      <c r="F227" s="88"/>
      <c r="G227" s="86"/>
      <c r="H227" s="87"/>
      <c r="I227" s="88"/>
      <c r="J227" s="89" t="s">
        <v>278</v>
      </c>
      <c r="K227" s="90" t="s">
        <v>1198</v>
      </c>
      <c r="L227" s="91" t="s">
        <v>313</v>
      </c>
      <c r="M227" s="89" t="s">
        <v>1552</v>
      </c>
      <c r="N227" s="91" t="s">
        <v>3436</v>
      </c>
      <c r="O227" s="91">
        <v>188</v>
      </c>
      <c r="P227" s="91">
        <f>VLOOKUP(M227,'No HP'!$A:$B,2,)</f>
        <v>17898</v>
      </c>
      <c r="Q227" s="92" t="str">
        <f>VLOOKUP(M227,'No HP'!$A:$C,3,)</f>
        <v>Cece Suhendar</v>
      </c>
      <c r="R227" s="92" t="str">
        <f>VLOOKUP(M227,'No HP'!$A:$F,6,)</f>
        <v>08568345584</v>
      </c>
      <c r="S227" s="148" t="str">
        <f>VLOOKUP(M227,Email!A:C,2,)</f>
        <v>jai.karyasari@ahmadiyya.or.id</v>
      </c>
      <c r="T227" s="91"/>
      <c r="U227" s="93"/>
      <c r="V227" s="94"/>
    </row>
    <row r="228" spans="1:22" x14ac:dyDescent="0.25">
      <c r="A228" s="85"/>
      <c r="B228" s="86"/>
      <c r="C228" s="86"/>
      <c r="D228" s="86"/>
      <c r="E228" s="87"/>
      <c r="F228" s="88"/>
      <c r="G228" s="86"/>
      <c r="H228" s="87"/>
      <c r="I228" s="88"/>
      <c r="J228" s="89" t="s">
        <v>278</v>
      </c>
      <c r="K228" s="90" t="s">
        <v>1198</v>
      </c>
      <c r="L228" s="91" t="s">
        <v>314</v>
      </c>
      <c r="M228" s="89" t="s">
        <v>1553</v>
      </c>
      <c r="N228" s="91" t="s">
        <v>3436</v>
      </c>
      <c r="O228" s="91">
        <v>88</v>
      </c>
      <c r="P228" s="91">
        <f>VLOOKUP(M228,'No HP'!$A:$B,2,)</f>
        <v>53163</v>
      </c>
      <c r="Q228" s="92" t="str">
        <f>VLOOKUP(M228,'No HP'!$A:$C,3,)</f>
        <v>Deni Rahman</v>
      </c>
      <c r="R228" s="92">
        <f>VLOOKUP(M228,'No HP'!$A:$F,6,)</f>
        <v>0</v>
      </c>
      <c r="S228" s="148" t="str">
        <f>VLOOKUP(M228,Email!A:C,2,)</f>
        <v>jai.leuwisadeng@ahmadiyya.or.id</v>
      </c>
      <c r="T228" s="91"/>
      <c r="U228" s="93"/>
      <c r="V228" s="94"/>
    </row>
    <row r="229" spans="1:22" x14ac:dyDescent="0.25">
      <c r="A229" s="85"/>
      <c r="B229" s="86"/>
      <c r="C229" s="86"/>
      <c r="D229" s="86"/>
      <c r="E229" s="87"/>
      <c r="F229" s="88"/>
      <c r="G229" s="86"/>
      <c r="H229" s="87"/>
      <c r="I229" s="88"/>
      <c r="J229" s="89" t="s">
        <v>278</v>
      </c>
      <c r="K229" s="90" t="s">
        <v>295</v>
      </c>
      <c r="L229" s="91" t="s">
        <v>315</v>
      </c>
      <c r="M229" s="89" t="s">
        <v>1554</v>
      </c>
      <c r="N229" s="91" t="s">
        <v>3435</v>
      </c>
      <c r="O229" s="91">
        <v>89</v>
      </c>
      <c r="P229" s="91">
        <f>VLOOKUP(M229,'No HP'!$A:$B,2,)</f>
        <v>44586</v>
      </c>
      <c r="Q229" s="92" t="str">
        <f>VLOOKUP(M229,'No HP'!$A:$C,3,)</f>
        <v>Danie Abdus Salam</v>
      </c>
      <c r="R229" s="92" t="str">
        <f>VLOOKUP(M229,'No HP'!$A:$F,6,)</f>
        <v>08121112285</v>
      </c>
      <c r="S229" s="148" t="str">
        <f>VLOOKUP(M229,Email!A:C,2,)</f>
        <v>jai.sindangbarang@ahmadiyya.or.id</v>
      </c>
      <c r="T229" s="91">
        <v>15033</v>
      </c>
      <c r="U229" s="93" t="s">
        <v>2513</v>
      </c>
      <c r="V229" s="97" t="s">
        <v>545</v>
      </c>
    </row>
    <row r="230" spans="1:22" ht="15.75" thickBot="1" x14ac:dyDescent="0.3">
      <c r="A230" s="99"/>
      <c r="B230" s="100"/>
      <c r="C230" s="100"/>
      <c r="D230" s="100"/>
      <c r="E230" s="101"/>
      <c r="F230" s="102"/>
      <c r="G230" s="100"/>
      <c r="H230" s="101"/>
      <c r="I230" s="102"/>
      <c r="J230" s="103" t="s">
        <v>278</v>
      </c>
      <c r="K230" s="104" t="s">
        <v>1198</v>
      </c>
      <c r="L230" s="105" t="s">
        <v>316</v>
      </c>
      <c r="M230" s="103" t="s">
        <v>1803</v>
      </c>
      <c r="N230" s="105" t="s">
        <v>3435</v>
      </c>
      <c r="O230" s="105">
        <v>255</v>
      </c>
      <c r="P230" s="105">
        <f>VLOOKUP(M230,'No HP'!$A:$B,2,)</f>
        <v>46899</v>
      </c>
      <c r="Q230" s="106" t="str">
        <f>VLOOKUP(M230,'No HP'!$A:$C,3,)</f>
        <v>Viki Candra Tahir Ahmad</v>
      </c>
      <c r="R230" s="106">
        <f>VLOOKUP(M230,'No HP'!$A:$F,6,)</f>
        <v>0</v>
      </c>
      <c r="S230" s="192" t="str">
        <f>VLOOKUP(M230,Email!A:C,2,)</f>
        <v>jai.tuguselatan@ahmadiyya.or.id</v>
      </c>
      <c r="T230" s="105"/>
      <c r="U230" s="107"/>
      <c r="V230" s="108"/>
    </row>
    <row r="231" spans="1:22" x14ac:dyDescent="0.25">
      <c r="A231" s="109">
        <v>18</v>
      </c>
      <c r="B231" s="110" t="s">
        <v>317</v>
      </c>
      <c r="C231" s="110">
        <v>18141</v>
      </c>
      <c r="D231" s="110" t="s">
        <v>318</v>
      </c>
      <c r="E231" s="156" t="s">
        <v>319</v>
      </c>
      <c r="F231" s="111" t="s">
        <v>320</v>
      </c>
      <c r="G231" s="110" t="str">
        <f>VLOOKUP(B231,Sheet1!A:B,2,)</f>
        <v>Nizamuddin</v>
      </c>
      <c r="H231" s="112" t="str">
        <f>VLOOKUP(B231,Sheet1!A:C,3,)</f>
        <v>0878-8124-6177</v>
      </c>
      <c r="I231" s="111" t="s">
        <v>943</v>
      </c>
      <c r="J231" s="113" t="s">
        <v>278</v>
      </c>
      <c r="K231" s="114" t="s">
        <v>1199</v>
      </c>
      <c r="L231" s="115" t="s">
        <v>321</v>
      </c>
      <c r="M231" s="113" t="s">
        <v>1555</v>
      </c>
      <c r="N231" s="115"/>
      <c r="O231" s="115">
        <v>263</v>
      </c>
      <c r="P231" s="115" t="e">
        <f>VLOOKUP(M231,'No HP'!$A:$B,2,)</f>
        <v>#N/A</v>
      </c>
      <c r="Q231" s="115" t="e">
        <f>VLOOKUP(M231,'No HP'!$A:$C,3,)</f>
        <v>#N/A</v>
      </c>
      <c r="R231" s="115" t="e">
        <f>VLOOKUP(M231,'No HP'!$A:$F,6,)</f>
        <v>#N/A</v>
      </c>
      <c r="S231" s="115" t="str">
        <f>VLOOKUP(M231,Email!A:C,2,)</f>
        <v>jai.cibadak@ahmadiyya.or.id</v>
      </c>
      <c r="T231" s="115"/>
      <c r="U231" s="117"/>
      <c r="V231" s="118"/>
    </row>
    <row r="232" spans="1:22" x14ac:dyDescent="0.25">
      <c r="A232" s="119"/>
      <c r="B232" s="120"/>
      <c r="C232" s="120"/>
      <c r="D232" s="120"/>
      <c r="E232" s="157"/>
      <c r="F232" s="121"/>
      <c r="G232" s="120"/>
      <c r="H232" s="122"/>
      <c r="I232" s="121"/>
      <c r="J232" s="123" t="s">
        <v>278</v>
      </c>
      <c r="K232" s="124" t="s">
        <v>1199</v>
      </c>
      <c r="L232" s="125" t="s">
        <v>322</v>
      </c>
      <c r="M232" s="123" t="s">
        <v>1556</v>
      </c>
      <c r="N232" s="125" t="s">
        <v>3436</v>
      </c>
      <c r="O232" s="125">
        <v>265</v>
      </c>
      <c r="P232" s="125">
        <f>VLOOKUP(M232,'No HP'!$A:$B,2,)</f>
        <v>30038</v>
      </c>
      <c r="Q232" s="126" t="str">
        <f>VLOOKUP(M232,'No HP'!$A:$C,3,)</f>
        <v>Earwan Dharmawan Drs</v>
      </c>
      <c r="R232" s="126" t="str">
        <f>VLOOKUP(M232,'No HP'!$A:$F,6,)</f>
        <v>081546355593</v>
      </c>
      <c r="S232" s="125" t="str">
        <f>VLOOKUP(M232,Email!A:C,2,)</f>
        <v>jai.cikembar@ahmadiyya.or.id</v>
      </c>
      <c r="T232" s="125"/>
      <c r="U232" s="128"/>
      <c r="V232" s="129"/>
    </row>
    <row r="233" spans="1:22" x14ac:dyDescent="0.25">
      <c r="A233" s="119"/>
      <c r="B233" s="120"/>
      <c r="C233" s="120"/>
      <c r="D233" s="120"/>
      <c r="E233" s="157"/>
      <c r="F233" s="121"/>
      <c r="G233" s="120"/>
      <c r="H233" s="122"/>
      <c r="I233" s="121"/>
      <c r="J233" s="123" t="s">
        <v>278</v>
      </c>
      <c r="K233" s="124" t="s">
        <v>1199</v>
      </c>
      <c r="L233" s="125" t="s">
        <v>323</v>
      </c>
      <c r="M233" s="123" t="s">
        <v>1557</v>
      </c>
      <c r="N233" s="125" t="s">
        <v>3435</v>
      </c>
      <c r="O233" s="125">
        <v>264</v>
      </c>
      <c r="P233" s="125">
        <f>VLOOKUP(M233,'No HP'!$A:$B,2,)</f>
        <v>14651</v>
      </c>
      <c r="Q233" s="126" t="str">
        <f>VLOOKUP(M233,'No HP'!$A:$C,3,)</f>
        <v>Asrul Basit</v>
      </c>
      <c r="R233" s="126" t="str">
        <f>VLOOKUP(M233,'No HP'!$A:$F,6,)</f>
        <v>085659514225</v>
      </c>
      <c r="S233" s="125" t="str">
        <f>VLOOKUP(M233,Email!A:C,2,)</f>
        <v>jai.cisaat@ahmadiyya.or.id</v>
      </c>
      <c r="T233" s="125"/>
      <c r="U233" s="128"/>
      <c r="V233" s="129"/>
    </row>
    <row r="234" spans="1:22" x14ac:dyDescent="0.25">
      <c r="A234" s="119"/>
      <c r="B234" s="120"/>
      <c r="C234" s="120"/>
      <c r="D234" s="120"/>
      <c r="E234" s="157"/>
      <c r="F234" s="121"/>
      <c r="G234" s="120"/>
      <c r="H234" s="122"/>
      <c r="I234" s="121"/>
      <c r="J234" s="123" t="s">
        <v>278</v>
      </c>
      <c r="K234" s="124" t="s">
        <v>1199</v>
      </c>
      <c r="L234" s="125" t="s">
        <v>324</v>
      </c>
      <c r="M234" s="123" t="s">
        <v>1558</v>
      </c>
      <c r="N234" s="125" t="s">
        <v>3435</v>
      </c>
      <c r="O234" s="125">
        <v>66</v>
      </c>
      <c r="P234" s="125">
        <f>VLOOKUP(M234,'No HP'!$A:$B,2,)</f>
        <v>15827</v>
      </c>
      <c r="Q234" s="126" t="str">
        <f>VLOOKUP(M234,'No HP'!$A:$C,3,)</f>
        <v>Basirudin</v>
      </c>
      <c r="R234" s="126" t="str">
        <f>VLOOKUP(M234,'No HP'!$A:$F,6,)</f>
        <v>085319500532</v>
      </c>
      <c r="S234" s="125" t="str">
        <f>VLOOKUP(M234,Email!A:C,2,)</f>
        <v>jai.citalahab@ahmadiyya.or.id</v>
      </c>
      <c r="T234" s="174" t="s">
        <v>335</v>
      </c>
      <c r="U234" s="128" t="s">
        <v>336</v>
      </c>
      <c r="V234" s="134" t="s">
        <v>337</v>
      </c>
    </row>
    <row r="235" spans="1:22" x14ac:dyDescent="0.25">
      <c r="A235" s="119"/>
      <c r="B235" s="120"/>
      <c r="C235" s="120"/>
      <c r="D235" s="120"/>
      <c r="E235" s="157"/>
      <c r="F235" s="121"/>
      <c r="G235" s="120"/>
      <c r="H235" s="122"/>
      <c r="I235" s="121"/>
      <c r="J235" s="123" t="s">
        <v>278</v>
      </c>
      <c r="K235" s="124" t="s">
        <v>1199</v>
      </c>
      <c r="L235" s="125" t="s">
        <v>326</v>
      </c>
      <c r="M235" s="123" t="s">
        <v>1804</v>
      </c>
      <c r="N235" s="125"/>
      <c r="O235" s="125">
        <v>250</v>
      </c>
      <c r="P235" s="125" t="e">
        <f>VLOOKUP(M235,'No HP'!$A:$B,2,)</f>
        <v>#N/A</v>
      </c>
      <c r="Q235" s="126" t="e">
        <f>VLOOKUP(M235,'No HP'!$A:$C,3,)</f>
        <v>#N/A</v>
      </c>
      <c r="R235" s="126" t="e">
        <f>VLOOKUP(M235,'No HP'!$A:$F,6,)</f>
        <v>#N/A</v>
      </c>
      <c r="S235" s="125" t="str">
        <f>VLOOKUP(M235,Email!A:C,2,)</f>
        <v>jai.jampangkulon@ahmadiyya.or.id</v>
      </c>
      <c r="T235" s="125"/>
      <c r="U235" s="128"/>
      <c r="V235" s="129"/>
    </row>
    <row r="236" spans="1:22" x14ac:dyDescent="0.25">
      <c r="A236" s="119"/>
      <c r="B236" s="120"/>
      <c r="C236" s="120"/>
      <c r="D236" s="120"/>
      <c r="E236" s="157"/>
      <c r="F236" s="121"/>
      <c r="G236" s="120"/>
      <c r="H236" s="122"/>
      <c r="I236" s="121"/>
      <c r="J236" s="123" t="s">
        <v>278</v>
      </c>
      <c r="K236" s="124" t="s">
        <v>1199</v>
      </c>
      <c r="L236" s="125" t="s">
        <v>327</v>
      </c>
      <c r="M236" s="123" t="s">
        <v>1805</v>
      </c>
      <c r="N236" s="125" t="s">
        <v>3435</v>
      </c>
      <c r="O236" s="125">
        <v>96</v>
      </c>
      <c r="P236" s="125">
        <f>VLOOKUP(M236,'No HP'!$A:$B,2,)</f>
        <v>29455</v>
      </c>
      <c r="Q236" s="126" t="str">
        <f>VLOOKUP(M236,'No HP'!$A:$C,3,)</f>
        <v>Wendi Ahmad</v>
      </c>
      <c r="R236" s="126" t="str">
        <f>VLOOKUP(M236,'No HP'!$A:$F,6,)</f>
        <v>082111131442</v>
      </c>
      <c r="S236" s="125" t="str">
        <f>VLOOKUP(M236,Email!A:C,2,)</f>
        <v>jai.karangtengah@ahmadiyya.or.id</v>
      </c>
      <c r="T236" s="131">
        <v>44927</v>
      </c>
      <c r="U236" s="133" t="s">
        <v>815</v>
      </c>
      <c r="V236" s="134" t="s">
        <v>816</v>
      </c>
    </row>
    <row r="237" spans="1:22" x14ac:dyDescent="0.25">
      <c r="A237" s="119"/>
      <c r="B237" s="120"/>
      <c r="C237" s="120"/>
      <c r="D237" s="120"/>
      <c r="E237" s="157"/>
      <c r="F237" s="121"/>
      <c r="G237" s="120"/>
      <c r="H237" s="122"/>
      <c r="I237" s="121"/>
      <c r="J237" s="123" t="s">
        <v>278</v>
      </c>
      <c r="K237" s="124" t="s">
        <v>1199</v>
      </c>
      <c r="L237" s="125" t="s">
        <v>328</v>
      </c>
      <c r="M237" s="123" t="s">
        <v>1559</v>
      </c>
      <c r="N237" s="125" t="s">
        <v>3436</v>
      </c>
      <c r="O237" s="125">
        <v>93</v>
      </c>
      <c r="P237" s="125">
        <f>VLOOKUP(M237,'No HP'!$A:$B,2,)</f>
        <v>33391</v>
      </c>
      <c r="Q237" s="126" t="str">
        <f>VLOOKUP(M237,'No HP'!$A:$C,3,)</f>
        <v>Mubarak Kashmir</v>
      </c>
      <c r="R237" s="126" t="str">
        <f>VLOOKUP(M237,'No HP'!$A:$F,6,)</f>
        <v>082110505002</v>
      </c>
      <c r="S237" s="125" t="str">
        <f>VLOOKUP(M237,Email!A:C,2,)</f>
        <v>jai.lebaksari@ahmadiyya.or.id</v>
      </c>
      <c r="T237" s="125"/>
      <c r="U237" s="128"/>
      <c r="V237" s="129"/>
    </row>
    <row r="238" spans="1:22" x14ac:dyDescent="0.25">
      <c r="A238" s="119"/>
      <c r="B238" s="120"/>
      <c r="C238" s="120"/>
      <c r="D238" s="120"/>
      <c r="E238" s="157"/>
      <c r="F238" s="121"/>
      <c r="G238" s="120"/>
      <c r="H238" s="122"/>
      <c r="I238" s="121"/>
      <c r="J238" s="123" t="s">
        <v>278</v>
      </c>
      <c r="K238" s="124" t="s">
        <v>1199</v>
      </c>
      <c r="L238" s="125" t="s">
        <v>329</v>
      </c>
      <c r="M238" s="123" t="s">
        <v>1560</v>
      </c>
      <c r="N238" s="125" t="s">
        <v>3435</v>
      </c>
      <c r="O238" s="125">
        <v>72</v>
      </c>
      <c r="P238" s="125">
        <f>VLOOKUP(M238,'No HP'!$A:$B,2,)</f>
        <v>14786</v>
      </c>
      <c r="Q238" s="126" t="str">
        <f>VLOOKUP(M238,'No HP'!$A:$C,3,)</f>
        <v>Yuliansyah Putra</v>
      </c>
      <c r="R238" s="126" t="str">
        <f>VLOOKUP(M238,'No HP'!$A:$F,6,)</f>
        <v>081381382011</v>
      </c>
      <c r="S238" s="125" t="str">
        <f>VLOOKUP(M238,Email!A:C,2,)</f>
        <v>jai.panjalu@ahmadiyya.or.id</v>
      </c>
      <c r="T238" s="125"/>
      <c r="U238" s="128"/>
      <c r="V238" s="129"/>
    </row>
    <row r="239" spans="1:22" x14ac:dyDescent="0.25">
      <c r="A239" s="119"/>
      <c r="B239" s="120"/>
      <c r="C239" s="120"/>
      <c r="D239" s="120"/>
      <c r="E239" s="157"/>
      <c r="F239" s="121"/>
      <c r="G239" s="120"/>
      <c r="H239" s="122"/>
      <c r="I239" s="121"/>
      <c r="J239" s="123" t="s">
        <v>278</v>
      </c>
      <c r="K239" s="124" t="s">
        <v>1199</v>
      </c>
      <c r="L239" s="125" t="s">
        <v>330</v>
      </c>
      <c r="M239" s="123" t="s">
        <v>1561</v>
      </c>
      <c r="N239" s="125" t="s">
        <v>3435</v>
      </c>
      <c r="O239" s="125">
        <v>64</v>
      </c>
      <c r="P239" s="125">
        <f>VLOOKUP(M239,'No HP'!$A:$B,2,)</f>
        <v>15312</v>
      </c>
      <c r="Q239" s="126" t="str">
        <f>VLOOKUP(M239,'No HP'!$A:$C,3,)</f>
        <v>Asep Saepudin, S.Ag</v>
      </c>
      <c r="R239" s="126" t="str">
        <f>VLOOKUP(M239,'No HP'!$A:$F,6,)</f>
        <v>085846248782</v>
      </c>
      <c r="S239" s="125" t="str">
        <f>VLOOKUP(M239,Email!A:C,2,)</f>
        <v>jai.parakansalak@ahmadiyya.or.id</v>
      </c>
      <c r="T239" s="131"/>
      <c r="U239" s="128"/>
      <c r="V239" s="190"/>
    </row>
    <row r="240" spans="1:22" x14ac:dyDescent="0.25">
      <c r="A240" s="119"/>
      <c r="B240" s="120"/>
      <c r="C240" s="120"/>
      <c r="D240" s="120"/>
      <c r="E240" s="157"/>
      <c r="F240" s="121"/>
      <c r="G240" s="120"/>
      <c r="H240" s="122"/>
      <c r="I240" s="121"/>
      <c r="J240" s="123" t="s">
        <v>278</v>
      </c>
      <c r="K240" s="124" t="s">
        <v>331</v>
      </c>
      <c r="L240" s="125" t="s">
        <v>332</v>
      </c>
      <c r="M240" s="123" t="s">
        <v>1562</v>
      </c>
      <c r="N240" s="125" t="s">
        <v>3435</v>
      </c>
      <c r="O240" s="125">
        <v>6</v>
      </c>
      <c r="P240" s="125">
        <f>VLOOKUP(M240,'No HP'!$A:$B,2,)</f>
        <v>20114</v>
      </c>
      <c r="Q240" s="126" t="str">
        <f>VLOOKUP(M240,'No HP'!$A:$C,3,)</f>
        <v>Ahmad Sobari</v>
      </c>
      <c r="R240" s="126" t="str">
        <f>VLOOKUP(M240,'No HP'!$A:$F,6,)</f>
        <v>081912829777</v>
      </c>
      <c r="S240" s="125" t="str">
        <f>VLOOKUP(M240,Email!A:C,2,)</f>
        <v>jai.sukabumi@ahmadiyya.or.id</v>
      </c>
      <c r="T240" s="131">
        <v>18141</v>
      </c>
      <c r="U240" s="128" t="s">
        <v>318</v>
      </c>
      <c r="V240" s="134" t="s">
        <v>319</v>
      </c>
    </row>
    <row r="241" spans="1:22" x14ac:dyDescent="0.25">
      <c r="A241" s="119"/>
      <c r="B241" s="120"/>
      <c r="C241" s="120"/>
      <c r="D241" s="120"/>
      <c r="E241" s="157"/>
      <c r="F241" s="121"/>
      <c r="G241" s="120"/>
      <c r="H241" s="122"/>
      <c r="I241" s="121"/>
      <c r="J241" s="123" t="s">
        <v>278</v>
      </c>
      <c r="K241" s="124" t="s">
        <v>1199</v>
      </c>
      <c r="L241" s="125" t="s">
        <v>333</v>
      </c>
      <c r="M241" s="123" t="s">
        <v>1563</v>
      </c>
      <c r="N241" s="125" t="s">
        <v>3436</v>
      </c>
      <c r="O241" s="125">
        <v>95</v>
      </c>
      <c r="P241" s="125">
        <f>VLOOKUP(M241,'No HP'!$A:$B,2,)</f>
        <v>11457</v>
      </c>
      <c r="Q241" s="126" t="str">
        <f>VLOOKUP(M241,'No HP'!$A:$C,3,)</f>
        <v>Imron Kurniawan</v>
      </c>
      <c r="R241" s="126" t="str">
        <f>VLOOKUP(M241,'No HP'!$A:$F,6,)</f>
        <v>087877307431</v>
      </c>
      <c r="S241" s="125" t="str">
        <f>VLOOKUP(M241,Email!A:C,2,)</f>
        <v>jai.warungkiara@ahmadiyya.or.id</v>
      </c>
      <c r="T241" s="131">
        <v>15149</v>
      </c>
      <c r="U241" s="133" t="s">
        <v>325</v>
      </c>
      <c r="V241" s="134" t="s">
        <v>1433</v>
      </c>
    </row>
    <row r="242" spans="1:22" ht="15.75" thickBot="1" x14ac:dyDescent="0.3">
      <c r="A242" s="135"/>
      <c r="B242" s="136"/>
      <c r="C242" s="136"/>
      <c r="D242" s="136"/>
      <c r="E242" s="163"/>
      <c r="F242" s="137"/>
      <c r="G242" s="136"/>
      <c r="H242" s="138"/>
      <c r="I242" s="137"/>
      <c r="J242" s="139" t="s">
        <v>278</v>
      </c>
      <c r="K242" s="140" t="s">
        <v>1199</v>
      </c>
      <c r="L242" s="141" t="s">
        <v>334</v>
      </c>
      <c r="M242" s="139" t="s">
        <v>2552</v>
      </c>
      <c r="N242" s="141" t="s">
        <v>3436</v>
      </c>
      <c r="O242" s="141">
        <v>148</v>
      </c>
      <c r="P242" s="141">
        <f>VLOOKUP(M242,'No HP'!$A:$B,2,)</f>
        <v>47166</v>
      </c>
      <c r="Q242" s="142" t="str">
        <f>VLOOKUP(M242,'No HP'!$A:$C,3,)</f>
        <v>Ia Iskandar</v>
      </c>
      <c r="R242" s="142">
        <f>VLOOKUP(M242,'No HP'!$A:$F,6,)</f>
        <v>0</v>
      </c>
      <c r="S242" s="141" t="e">
        <f>VLOOKUP(M242,Email!A:C,2,)</f>
        <v>#N/A</v>
      </c>
      <c r="T242" s="139"/>
      <c r="U242" s="139"/>
      <c r="V242" s="196"/>
    </row>
    <row r="243" spans="1:22" x14ac:dyDescent="0.25">
      <c r="A243" s="76">
        <v>19</v>
      </c>
      <c r="B243" s="77" t="s">
        <v>338</v>
      </c>
      <c r="C243" s="77">
        <v>28817</v>
      </c>
      <c r="D243" s="77" t="s">
        <v>339</v>
      </c>
      <c r="E243" s="78" t="s">
        <v>340</v>
      </c>
      <c r="F243" s="79"/>
      <c r="G243" s="77" t="str">
        <f>VLOOKUP(B243,Sheet1!A:B,2,)</f>
        <v>Asep Hisamudin</v>
      </c>
      <c r="H243" s="78" t="str">
        <f>VLOOKUP(B243,Sheet1!A:C,3,)</f>
        <v>0817-9225-610</v>
      </c>
      <c r="I243" s="79" t="s">
        <v>944</v>
      </c>
      <c r="J243" s="80" t="s">
        <v>278</v>
      </c>
      <c r="K243" s="81" t="s">
        <v>1200</v>
      </c>
      <c r="L243" s="82" t="s">
        <v>341</v>
      </c>
      <c r="M243" s="80" t="s">
        <v>1564</v>
      </c>
      <c r="N243" s="82" t="s">
        <v>3435</v>
      </c>
      <c r="O243" s="82">
        <v>149</v>
      </c>
      <c r="P243" s="82">
        <f>VLOOKUP(M243,'No HP'!$A:$B,2,)</f>
        <v>34270</v>
      </c>
      <c r="Q243" s="82" t="str">
        <f>VLOOKUP(M243,'No HP'!$A:$C,3,)</f>
        <v>Arif Nurhakim</v>
      </c>
      <c r="R243" s="82" t="str">
        <f>VLOOKUP(M243,'No HP'!$A:$F,6,)</f>
        <v>085720648671</v>
      </c>
      <c r="S243" s="145" t="str">
        <f>VLOOKUP(M243,Email!A:C,2,)</f>
        <v>jai.agrabinta@ahmadiyya.or.id</v>
      </c>
      <c r="T243" s="82"/>
      <c r="U243" s="83"/>
      <c r="V243" s="84"/>
    </row>
    <row r="244" spans="1:22" x14ac:dyDescent="0.25">
      <c r="A244" s="85"/>
      <c r="B244" s="86"/>
      <c r="C244" s="86"/>
      <c r="D244" s="86"/>
      <c r="E244" s="87"/>
      <c r="F244" s="88"/>
      <c r="G244" s="86"/>
      <c r="H244" s="87"/>
      <c r="I244" s="88"/>
      <c r="J244" s="89" t="s">
        <v>278</v>
      </c>
      <c r="K244" s="90" t="s">
        <v>1200</v>
      </c>
      <c r="L244" s="91" t="s">
        <v>342</v>
      </c>
      <c r="M244" s="89" t="s">
        <v>1565</v>
      </c>
      <c r="N244" s="91" t="s">
        <v>3435</v>
      </c>
      <c r="O244" s="91">
        <v>284</v>
      </c>
      <c r="P244" s="91">
        <f>VLOOKUP(M244,'No HP'!$A:$B,2,)</f>
        <v>16705</v>
      </c>
      <c r="Q244" s="92" t="str">
        <f>VLOOKUP(M244,'No HP'!$A:$C,3,)</f>
        <v>Atep Munajat</v>
      </c>
      <c r="R244" s="92" t="str">
        <f>VLOOKUP(M244,'No HP'!$A:$F,6,)</f>
        <v>082258993042</v>
      </c>
      <c r="S244" s="148" t="str">
        <f>VLOOKUP(M244,Email!A:C,2,)</f>
        <v>jai.bunikasih@ahmadiyya.or.id</v>
      </c>
      <c r="T244" s="91"/>
      <c r="U244" s="93"/>
      <c r="V244" s="94"/>
    </row>
    <row r="245" spans="1:22" x14ac:dyDescent="0.25">
      <c r="A245" s="85"/>
      <c r="B245" s="86"/>
      <c r="C245" s="86"/>
      <c r="D245" s="86"/>
      <c r="E245" s="87"/>
      <c r="F245" s="88"/>
      <c r="G245" s="86"/>
      <c r="H245" s="87"/>
      <c r="I245" s="88"/>
      <c r="J245" s="89" t="s">
        <v>278</v>
      </c>
      <c r="K245" s="90" t="s">
        <v>1200</v>
      </c>
      <c r="L245" s="91" t="s">
        <v>343</v>
      </c>
      <c r="M245" s="89" t="s">
        <v>1857</v>
      </c>
      <c r="N245" s="91"/>
      <c r="O245" s="91">
        <v>178</v>
      </c>
      <c r="P245" s="91" t="e">
        <f>VLOOKUP(M245,'No HP'!$A:$B,2,)</f>
        <v>#N/A</v>
      </c>
      <c r="Q245" s="92" t="e">
        <f>VLOOKUP(M245,'No HP'!$A:$C,3,)</f>
        <v>#N/A</v>
      </c>
      <c r="R245" s="92" t="e">
        <f>VLOOKUP(M245,'No HP'!$A:$F,6,)</f>
        <v>#N/A</v>
      </c>
      <c r="S245" s="148" t="str">
        <f>VLOOKUP(M245,Email!A:C,2,)</f>
        <v>jai.bojongpicung@ahmadiyya.or.id</v>
      </c>
      <c r="T245" s="91"/>
      <c r="U245" s="93"/>
      <c r="V245" s="94"/>
    </row>
    <row r="246" spans="1:22" x14ac:dyDescent="0.25">
      <c r="A246" s="85"/>
      <c r="B246" s="86"/>
      <c r="C246" s="86"/>
      <c r="D246" s="86"/>
      <c r="E246" s="87"/>
      <c r="F246" s="88"/>
      <c r="G246" s="86"/>
      <c r="H246" s="87"/>
      <c r="I246" s="88"/>
      <c r="J246" s="89" t="s">
        <v>278</v>
      </c>
      <c r="K246" s="90" t="s">
        <v>1200</v>
      </c>
      <c r="L246" s="91" t="s">
        <v>344</v>
      </c>
      <c r="M246" s="89" t="s">
        <v>1566</v>
      </c>
      <c r="N246" s="91" t="s">
        <v>3436</v>
      </c>
      <c r="O246" s="91">
        <v>129</v>
      </c>
      <c r="P246" s="91">
        <f>VLOOKUP(M246,'No HP'!$A:$B,2,)</f>
        <v>16579</v>
      </c>
      <c r="Q246" s="92" t="str">
        <f>VLOOKUP(M246,'No HP'!$A:$C,3,)</f>
        <v>Abdurohman</v>
      </c>
      <c r="R246" s="92" t="str">
        <f>VLOOKUP(M246,'No HP'!$A:$F,6,)</f>
        <v>085728933871</v>
      </c>
      <c r="S246" s="148" t="str">
        <f>VLOOKUP(M246,Email!A:C,2,)</f>
        <v>jai.baros@ahmadiyya.or.id</v>
      </c>
      <c r="T246" s="91">
        <v>15163</v>
      </c>
      <c r="U246" s="93" t="s">
        <v>100</v>
      </c>
      <c r="V246" s="97" t="s">
        <v>101</v>
      </c>
    </row>
    <row r="247" spans="1:22" x14ac:dyDescent="0.25">
      <c r="A247" s="85"/>
      <c r="B247" s="86"/>
      <c r="C247" s="86"/>
      <c r="D247" s="86"/>
      <c r="E247" s="87"/>
      <c r="F247" s="88"/>
      <c r="G247" s="86"/>
      <c r="H247" s="87"/>
      <c r="I247" s="88"/>
      <c r="J247" s="89" t="s">
        <v>278</v>
      </c>
      <c r="K247" s="90" t="s">
        <v>1200</v>
      </c>
      <c r="L247" s="91" t="s">
        <v>346</v>
      </c>
      <c r="M247" s="89" t="s">
        <v>1567</v>
      </c>
      <c r="N247" s="91" t="s">
        <v>3435</v>
      </c>
      <c r="O247" s="91">
        <v>130</v>
      </c>
      <c r="P247" s="91">
        <f>VLOOKUP(M247,'No HP'!$A:$B,2,)</f>
        <v>35171</v>
      </c>
      <c r="Q247" s="92" t="str">
        <f>VLOOKUP(M247,'No HP'!$A:$C,3,)</f>
        <v>Utis Sutisna</v>
      </c>
      <c r="R247" s="92" t="str">
        <f>VLOOKUP(M247,'No HP'!$A:$F,6,)</f>
        <v>083824750576</v>
      </c>
      <c r="S247" s="148" t="str">
        <f>VLOOKUP(M247,Email!A:C,2,)</f>
        <v>jai.cicakra@ahmadiyya.or.id</v>
      </c>
      <c r="T247" s="91"/>
      <c r="U247" s="93"/>
      <c r="V247" s="94"/>
    </row>
    <row r="248" spans="1:22" x14ac:dyDescent="0.25">
      <c r="A248" s="85"/>
      <c r="B248" s="86"/>
      <c r="C248" s="86"/>
      <c r="D248" s="86"/>
      <c r="E248" s="87"/>
      <c r="F248" s="88"/>
      <c r="G248" s="86"/>
      <c r="H248" s="87"/>
      <c r="I248" s="88"/>
      <c r="J248" s="89" t="s">
        <v>278</v>
      </c>
      <c r="K248" s="90" t="s">
        <v>1200</v>
      </c>
      <c r="L248" s="91" t="s">
        <v>347</v>
      </c>
      <c r="M248" s="89" t="s">
        <v>348</v>
      </c>
      <c r="N248" s="91"/>
      <c r="O248" s="91" t="e">
        <v>#N/A</v>
      </c>
      <c r="P248" s="91" t="e">
        <f>VLOOKUP(M248,'No HP'!$A:$B,2,)</f>
        <v>#N/A</v>
      </c>
      <c r="Q248" s="92" t="e">
        <f>VLOOKUP(M248,'No HP'!$A:$C,3,)</f>
        <v>#N/A</v>
      </c>
      <c r="R248" s="92" t="e">
        <f>VLOOKUP(M248,'No HP'!$A:$F,6,)</f>
        <v>#N/A</v>
      </c>
      <c r="S248" s="148" t="e">
        <f>VLOOKUP(M248,Email!A:C,2,)</f>
        <v>#N/A</v>
      </c>
      <c r="T248" s="91"/>
      <c r="U248" s="93"/>
      <c r="V248" s="94"/>
    </row>
    <row r="249" spans="1:22" x14ac:dyDescent="0.25">
      <c r="A249" s="85"/>
      <c r="B249" s="86"/>
      <c r="C249" s="86"/>
      <c r="D249" s="86"/>
      <c r="E249" s="87"/>
      <c r="F249" s="88"/>
      <c r="G249" s="86"/>
      <c r="H249" s="87"/>
      <c r="I249" s="88"/>
      <c r="J249" s="89" t="s">
        <v>278</v>
      </c>
      <c r="K249" s="90" t="s">
        <v>1200</v>
      </c>
      <c r="L249" s="91" t="s">
        <v>349</v>
      </c>
      <c r="M249" s="89" t="s">
        <v>1806</v>
      </c>
      <c r="N249" s="91" t="s">
        <v>3435</v>
      </c>
      <c r="O249" s="91">
        <v>12</v>
      </c>
      <c r="P249" s="91">
        <f>VLOOKUP(M249,'No HP'!$A:$B,2,)</f>
        <v>46233</v>
      </c>
      <c r="Q249" s="92" t="str">
        <f>VLOOKUP(M249,'No HP'!$A:$C,3,)</f>
        <v>Sukatman, Drs.</v>
      </c>
      <c r="R249" s="92" t="str">
        <f>VLOOKUP(M249,'No HP'!$A:$F,6,)</f>
        <v>085315836755</v>
      </c>
      <c r="S249" s="148" t="str">
        <f>VLOOKUP(M249,Email!A:C,2,)</f>
        <v>jai.cikalongkulon@ahmadiyya.or.id</v>
      </c>
      <c r="T249" s="91">
        <v>30585</v>
      </c>
      <c r="U249" s="93" t="s">
        <v>182</v>
      </c>
      <c r="V249" s="94" t="s">
        <v>184</v>
      </c>
    </row>
    <row r="250" spans="1:22" x14ac:dyDescent="0.25">
      <c r="A250" s="85"/>
      <c r="B250" s="86"/>
      <c r="C250" s="86"/>
      <c r="D250" s="86"/>
      <c r="E250" s="87"/>
      <c r="F250" s="88"/>
      <c r="G250" s="86"/>
      <c r="H250" s="87"/>
      <c r="I250" s="88"/>
      <c r="J250" s="89" t="s">
        <v>278</v>
      </c>
      <c r="K250" s="90" t="s">
        <v>1200</v>
      </c>
      <c r="L250" s="91" t="s">
        <v>350</v>
      </c>
      <c r="M250" s="89" t="s">
        <v>1568</v>
      </c>
      <c r="N250" s="91" t="s">
        <v>3435</v>
      </c>
      <c r="O250" s="91">
        <v>8</v>
      </c>
      <c r="P250" s="91">
        <f>VLOOKUP(M250,'No HP'!$A:$B,2,)</f>
        <v>16492</v>
      </c>
      <c r="Q250" s="92" t="str">
        <f>VLOOKUP(M250,'No HP'!$A:$C,3,)</f>
        <v>Ade Abdul Rozak</v>
      </c>
      <c r="R250" s="92" t="str">
        <f>VLOOKUP(M250,'No HP'!$A:$F,6,)</f>
        <v>085322028875</v>
      </c>
      <c r="S250" s="148" t="str">
        <f>VLOOKUP(M250,Email!A:C,2,)</f>
        <v>jai.ciandam@ahmadiyya.or.id</v>
      </c>
      <c r="T250" s="91"/>
      <c r="U250" s="93"/>
      <c r="V250" s="94"/>
    </row>
    <row r="251" spans="1:22" x14ac:dyDescent="0.25">
      <c r="A251" s="85"/>
      <c r="B251" s="86"/>
      <c r="C251" s="86"/>
      <c r="D251" s="86"/>
      <c r="E251" s="87"/>
      <c r="F251" s="88"/>
      <c r="G251" s="86"/>
      <c r="H251" s="87"/>
      <c r="I251" s="88"/>
      <c r="J251" s="89" t="s">
        <v>278</v>
      </c>
      <c r="K251" s="90" t="s">
        <v>351</v>
      </c>
      <c r="L251" s="91" t="s">
        <v>352</v>
      </c>
      <c r="M251" s="89" t="s">
        <v>1569</v>
      </c>
      <c r="N251" s="91" t="s">
        <v>3435</v>
      </c>
      <c r="O251" s="91">
        <v>7</v>
      </c>
      <c r="P251" s="91">
        <f>VLOOKUP(M251,'No HP'!$A:$B,2,)</f>
        <v>33807</v>
      </c>
      <c r="Q251" s="92" t="str">
        <f>VLOOKUP(M251,'No HP'!$A:$C,3,)</f>
        <v>Iman Hilman</v>
      </c>
      <c r="R251" s="92" t="str">
        <f>VLOOKUP(M251,'No HP'!$A:$F,6,)</f>
        <v>085956266899</v>
      </c>
      <c r="S251" s="148" t="str">
        <f>VLOOKUP(M251,Email!A:C,2,)</f>
        <v>jai.cianjur@ahmadiyya.or.id</v>
      </c>
      <c r="T251" s="98">
        <v>28817</v>
      </c>
      <c r="U251" s="166" t="s">
        <v>339</v>
      </c>
      <c r="V251" s="96" t="s">
        <v>340</v>
      </c>
    </row>
    <row r="252" spans="1:22" x14ac:dyDescent="0.25">
      <c r="A252" s="85"/>
      <c r="B252" s="86"/>
      <c r="C252" s="86"/>
      <c r="D252" s="86"/>
      <c r="E252" s="87"/>
      <c r="F252" s="88"/>
      <c r="G252" s="86"/>
      <c r="H252" s="87"/>
      <c r="I252" s="88"/>
      <c r="J252" s="89" t="s">
        <v>278</v>
      </c>
      <c r="K252" s="90" t="s">
        <v>1200</v>
      </c>
      <c r="L252" s="91" t="s">
        <v>353</v>
      </c>
      <c r="M252" s="89" t="s">
        <v>1570</v>
      </c>
      <c r="N252" s="91" t="s">
        <v>3435</v>
      </c>
      <c r="O252" s="91">
        <v>15</v>
      </c>
      <c r="P252" s="91">
        <f>VLOOKUP(M252,'No HP'!$A:$B,2,)</f>
        <v>16049</v>
      </c>
      <c r="Q252" s="92" t="str">
        <f>VLOOKUP(M252,'No HP'!$A:$C,3,)</f>
        <v>Ahmad Mulyadi</v>
      </c>
      <c r="R252" s="92" t="str">
        <f>VLOOKUP(M252,'No HP'!$A:$F,6,)</f>
        <v>08156075936</v>
      </c>
      <c r="S252" s="148" t="str">
        <f>VLOOKUP(M252,Email!A:C,2,)</f>
        <v>jai.ciparay@ahmadiyya.or.id</v>
      </c>
      <c r="T252" s="91">
        <v>15158</v>
      </c>
      <c r="U252" s="93" t="s">
        <v>882</v>
      </c>
      <c r="V252" s="94" t="s">
        <v>1435</v>
      </c>
    </row>
    <row r="253" spans="1:22" x14ac:dyDescent="0.25">
      <c r="A253" s="85"/>
      <c r="B253" s="86"/>
      <c r="C253" s="86"/>
      <c r="D253" s="86"/>
      <c r="E253" s="87"/>
      <c r="F253" s="88"/>
      <c r="G253" s="86"/>
      <c r="H253" s="87"/>
      <c r="I253" s="88"/>
      <c r="J253" s="89" t="s">
        <v>278</v>
      </c>
      <c r="K253" s="90" t="s">
        <v>1200</v>
      </c>
      <c r="L253" s="91" t="s">
        <v>354</v>
      </c>
      <c r="M253" s="89" t="s">
        <v>1571</v>
      </c>
      <c r="N253" s="91" t="s">
        <v>3435</v>
      </c>
      <c r="O253" s="91">
        <v>369</v>
      </c>
      <c r="P253" s="91">
        <f>VLOOKUP(M253,'No HP'!$A:$B,2,)</f>
        <v>34274</v>
      </c>
      <c r="Q253" s="92" t="str">
        <f>VLOOKUP(M253,'No HP'!$A:$C,3,)</f>
        <v>Asep Saepul</v>
      </c>
      <c r="R253" s="92" t="str">
        <f>VLOOKUP(M253,'No HP'!$A:$F,6,)</f>
        <v>085893152782</v>
      </c>
      <c r="S253" s="148" t="str">
        <f>VLOOKUP(M253,Email!A:C,2,)</f>
        <v>jai.cisitu@ahmadiyya.or.id</v>
      </c>
      <c r="T253" s="91"/>
      <c r="U253" s="93"/>
      <c r="V253" s="94"/>
    </row>
    <row r="254" spans="1:22" x14ac:dyDescent="0.25">
      <c r="A254" s="85"/>
      <c r="B254" s="86"/>
      <c r="C254" s="86"/>
      <c r="D254" s="86"/>
      <c r="E254" s="87"/>
      <c r="F254" s="88"/>
      <c r="G254" s="86"/>
      <c r="H254" s="87"/>
      <c r="I254" s="88"/>
      <c r="J254" s="89" t="s">
        <v>278</v>
      </c>
      <c r="K254" s="90" t="s">
        <v>1200</v>
      </c>
      <c r="L254" s="91" t="s">
        <v>355</v>
      </c>
      <c r="M254" s="89" t="s">
        <v>1572</v>
      </c>
      <c r="N254" s="91" t="s">
        <v>3436</v>
      </c>
      <c r="O254" s="91">
        <v>296</v>
      </c>
      <c r="P254" s="91">
        <f>VLOOKUP(M254,'No HP'!$A:$B,2,)</f>
        <v>16374</v>
      </c>
      <c r="Q254" s="92" t="str">
        <f>VLOOKUP(M254,'No HP'!$A:$C,3,)</f>
        <v>Hafid</v>
      </c>
      <c r="R254" s="92">
        <f>VLOOKUP(M254,'No HP'!$A:$F,6,)</f>
        <v>0</v>
      </c>
      <c r="S254" s="148" t="str">
        <f>VLOOKUP(M254,Email!A:C,2,)</f>
        <v>jai.cipeuyeum@ahmadiyya.or.id</v>
      </c>
      <c r="T254" s="91"/>
      <c r="U254" s="93"/>
      <c r="V254" s="94"/>
    </row>
    <row r="255" spans="1:22" x14ac:dyDescent="0.25">
      <c r="A255" s="85"/>
      <c r="B255" s="86"/>
      <c r="C255" s="86"/>
      <c r="D255" s="86"/>
      <c r="E255" s="87"/>
      <c r="F255" s="88"/>
      <c r="G255" s="86"/>
      <c r="H255" s="87"/>
      <c r="I255" s="88"/>
      <c r="J255" s="89" t="s">
        <v>278</v>
      </c>
      <c r="K255" s="90" t="s">
        <v>1200</v>
      </c>
      <c r="L255" s="91" t="s">
        <v>356</v>
      </c>
      <c r="M255" s="89" t="s">
        <v>1807</v>
      </c>
      <c r="N255" s="91" t="s">
        <v>3435</v>
      </c>
      <c r="O255" s="91">
        <v>348</v>
      </c>
      <c r="P255" s="91">
        <f>VLOOKUP(M255,'No HP'!$A:$B,2,)</f>
        <v>16585</v>
      </c>
      <c r="Q255" s="92" t="str">
        <f>VLOOKUP(M255,'No HP'!$A:$C,3,)</f>
        <v>Mulyana Supiansyah</v>
      </c>
      <c r="R255" s="92" t="str">
        <f>VLOOKUP(M255,'No HP'!$A:$F,6,)</f>
        <v>08569842439</v>
      </c>
      <c r="S255" s="148" t="str">
        <f>VLOOKUP(M255,Email!A:C,2,)</f>
        <v>jai.datarkupa@ahmadiyya.or.id</v>
      </c>
      <c r="T255" s="91"/>
      <c r="U255" s="93"/>
      <c r="V255" s="94"/>
    </row>
    <row r="256" spans="1:22" x14ac:dyDescent="0.25">
      <c r="A256" s="85"/>
      <c r="B256" s="86"/>
      <c r="C256" s="86"/>
      <c r="D256" s="86"/>
      <c r="E256" s="87"/>
      <c r="F256" s="88"/>
      <c r="G256" s="86"/>
      <c r="H256" s="87"/>
      <c r="I256" s="88"/>
      <c r="J256" s="89" t="s">
        <v>278</v>
      </c>
      <c r="K256" s="90" t="s">
        <v>1200</v>
      </c>
      <c r="L256" s="91" t="s">
        <v>357</v>
      </c>
      <c r="M256" s="89" t="s">
        <v>1808</v>
      </c>
      <c r="N256" s="91" t="s">
        <v>3435</v>
      </c>
      <c r="O256" s="91">
        <v>349</v>
      </c>
      <c r="P256" s="91">
        <f>VLOOKUP(M256,'No HP'!$A:$B,2,)</f>
        <v>16780</v>
      </c>
      <c r="Q256" s="92" t="str">
        <f>VLOOKUP(M256,'No HP'!$A:$C,3,)</f>
        <v>Mahmudin</v>
      </c>
      <c r="R256" s="92" t="str">
        <f>VLOOKUP(M256,'No HP'!$A:$F,6,)</f>
        <v>085280555078</v>
      </c>
      <c r="S256" s="148" t="str">
        <f>VLOOKUP(M256,Email!A:C,2,)</f>
        <v>jai.kebonkopi@ahmadiyya.or.id</v>
      </c>
      <c r="T256" s="91"/>
      <c r="U256" s="93"/>
      <c r="V256" s="94"/>
    </row>
    <row r="257" spans="1:22" x14ac:dyDescent="0.25">
      <c r="A257" s="85"/>
      <c r="B257" s="86"/>
      <c r="C257" s="86"/>
      <c r="D257" s="86"/>
      <c r="E257" s="87"/>
      <c r="F257" s="88"/>
      <c r="G257" s="86"/>
      <c r="H257" s="87"/>
      <c r="I257" s="88"/>
      <c r="J257" s="89" t="s">
        <v>278</v>
      </c>
      <c r="K257" s="90" t="s">
        <v>1200</v>
      </c>
      <c r="L257" s="91" t="s">
        <v>358</v>
      </c>
      <c r="M257" s="89" t="s">
        <v>1858</v>
      </c>
      <c r="N257" s="91"/>
      <c r="O257" s="91">
        <v>16</v>
      </c>
      <c r="P257" s="91" t="e">
        <f>VLOOKUP(M257,'No HP'!$A:$B,2,)</f>
        <v>#N/A</v>
      </c>
      <c r="Q257" s="92" t="e">
        <f>VLOOKUP(M257,'No HP'!$A:$C,3,)</f>
        <v>#N/A</v>
      </c>
      <c r="R257" s="92" t="e">
        <f>VLOOKUP(M257,'No HP'!$A:$F,6,)</f>
        <v>#N/A</v>
      </c>
      <c r="S257" s="148" t="str">
        <f>VLOOKUP(M257,Email!A:C,2,)</f>
        <v>jai.leuwimanggu@ahmadiyya.or.id</v>
      </c>
      <c r="T257" s="91"/>
      <c r="U257" s="93"/>
      <c r="V257" s="94"/>
    </row>
    <row r="258" spans="1:22" x14ac:dyDescent="0.25">
      <c r="A258" s="85"/>
      <c r="B258" s="86"/>
      <c r="C258" s="86"/>
      <c r="D258" s="86"/>
      <c r="E258" s="87"/>
      <c r="F258" s="88"/>
      <c r="G258" s="86"/>
      <c r="H258" s="87"/>
      <c r="I258" s="88"/>
      <c r="J258" s="89" t="s">
        <v>278</v>
      </c>
      <c r="K258" s="90" t="s">
        <v>1200</v>
      </c>
      <c r="L258" s="91" t="s">
        <v>359</v>
      </c>
      <c r="M258" s="89" t="s">
        <v>1573</v>
      </c>
      <c r="N258" s="91" t="s">
        <v>3436</v>
      </c>
      <c r="O258" s="91">
        <v>144</v>
      </c>
      <c r="P258" s="91">
        <f>VLOOKUP(M258,'No HP'!$A:$B,2,)</f>
        <v>35292</v>
      </c>
      <c r="Q258" s="92" t="str">
        <f>VLOOKUP(M258,'No HP'!$A:$C,3,)</f>
        <v>Daday Hanapi</v>
      </c>
      <c r="R258" s="92">
        <f>VLOOKUP(M258,'No HP'!$A:$F,6,)</f>
        <v>0</v>
      </c>
      <c r="S258" s="148" t="str">
        <f>VLOOKUP(M258,Email!A:C,2,)</f>
        <v>jai.neglasari@ahmadiyya.or.id</v>
      </c>
      <c r="T258" s="98">
        <v>15032</v>
      </c>
      <c r="U258" s="93" t="s">
        <v>360</v>
      </c>
      <c r="V258" s="96" t="s">
        <v>361</v>
      </c>
    </row>
    <row r="259" spans="1:22" x14ac:dyDescent="0.25">
      <c r="A259" s="85"/>
      <c r="B259" s="86"/>
      <c r="C259" s="86"/>
      <c r="D259" s="86"/>
      <c r="E259" s="87"/>
      <c r="F259" s="88"/>
      <c r="G259" s="86"/>
      <c r="H259" s="87"/>
      <c r="I259" s="88"/>
      <c r="J259" s="89" t="s">
        <v>278</v>
      </c>
      <c r="K259" s="90" t="s">
        <v>1200</v>
      </c>
      <c r="L259" s="91" t="s">
        <v>362</v>
      </c>
      <c r="M259" s="89" t="s">
        <v>1574</v>
      </c>
      <c r="N259" s="91" t="s">
        <v>3435</v>
      </c>
      <c r="O259" s="91">
        <v>27</v>
      </c>
      <c r="P259" s="91">
        <f>VLOOKUP(M259,'No HP'!$A:$B,2,)</f>
        <v>16305</v>
      </c>
      <c r="Q259" s="92" t="str">
        <f>VLOOKUP(M259,'No HP'!$A:$C,3,)</f>
        <v>Fredi Suyana</v>
      </c>
      <c r="R259" s="92" t="str">
        <f>VLOOKUP(M259,'No HP'!$A:$F,6,)</f>
        <v>081808985664</v>
      </c>
      <c r="S259" s="148" t="str">
        <f>VLOOKUP(M259,Email!A:C,2,)</f>
        <v>jai.panyairan@ahmadiyya.or.id</v>
      </c>
      <c r="T259" s="91"/>
      <c r="U259" s="93"/>
      <c r="V259" s="94"/>
    </row>
    <row r="260" spans="1:22" x14ac:dyDescent="0.25">
      <c r="A260" s="85"/>
      <c r="B260" s="86"/>
      <c r="C260" s="86"/>
      <c r="D260" s="86"/>
      <c r="E260" s="87"/>
      <c r="F260" s="88"/>
      <c r="G260" s="86"/>
      <c r="H260" s="87"/>
      <c r="I260" s="88"/>
      <c r="J260" s="89" t="s">
        <v>278</v>
      </c>
      <c r="K260" s="90" t="s">
        <v>1200</v>
      </c>
      <c r="L260" s="91" t="s">
        <v>363</v>
      </c>
      <c r="M260" s="89" t="s">
        <v>1809</v>
      </c>
      <c r="N260" s="91" t="s">
        <v>3435</v>
      </c>
      <c r="O260" s="91">
        <v>253</v>
      </c>
      <c r="P260" s="91">
        <f>VLOOKUP(M260,'No HP'!$A:$B,2,)</f>
        <v>16527</v>
      </c>
      <c r="Q260" s="92" t="str">
        <f>VLOOKUP(M260,'No HP'!$A:$C,3,)</f>
        <v>Suhendi</v>
      </c>
      <c r="R260" s="92" t="str">
        <f>VLOOKUP(M260,'No HP'!$A:$F,6,)</f>
        <v>085871148314</v>
      </c>
      <c r="S260" s="148" t="str">
        <f>VLOOKUP(M260,Email!A:C,2,)</f>
        <v>jai.rancaumbul@ahmadiyya.or.id</v>
      </c>
      <c r="T260" s="91"/>
      <c r="U260" s="93"/>
      <c r="V260" s="94"/>
    </row>
    <row r="261" spans="1:22" x14ac:dyDescent="0.25">
      <c r="A261" s="85"/>
      <c r="B261" s="86"/>
      <c r="C261" s="86"/>
      <c r="D261" s="86"/>
      <c r="E261" s="87"/>
      <c r="F261" s="88"/>
      <c r="G261" s="86"/>
      <c r="H261" s="87"/>
      <c r="I261" s="88"/>
      <c r="J261" s="89" t="s">
        <v>278</v>
      </c>
      <c r="K261" s="90" t="s">
        <v>1200</v>
      </c>
      <c r="L261" s="91" t="s">
        <v>364</v>
      </c>
      <c r="M261" s="89" t="s">
        <v>1575</v>
      </c>
      <c r="N261" s="91" t="s">
        <v>3435</v>
      </c>
      <c r="O261" s="91">
        <v>17</v>
      </c>
      <c r="P261" s="91">
        <f>VLOOKUP(M261,'No HP'!$A:$B,2,)</f>
        <v>35274</v>
      </c>
      <c r="Q261" s="92" t="str">
        <f>VLOOKUP(M261,'No HP'!$A:$C,3,)</f>
        <v>Ayin Supianudin</v>
      </c>
      <c r="R261" s="92" t="str">
        <f>VLOOKUP(M261,'No HP'!$A:$F,6,)</f>
        <v>081460933117</v>
      </c>
      <c r="S261" s="148" t="str">
        <f>VLOOKUP(M261,Email!A:C,2,)</f>
        <v>jai.sindangkerta@ahmadiyya.or.id</v>
      </c>
      <c r="T261" s="91"/>
      <c r="U261" s="93"/>
      <c r="V261" s="94"/>
    </row>
    <row r="262" spans="1:22" x14ac:dyDescent="0.25">
      <c r="A262" s="85"/>
      <c r="B262" s="86"/>
      <c r="C262" s="86"/>
      <c r="D262" s="86"/>
      <c r="E262" s="87"/>
      <c r="F262" s="88"/>
      <c r="G262" s="86"/>
      <c r="H262" s="87"/>
      <c r="I262" s="88"/>
      <c r="J262" s="89" t="s">
        <v>278</v>
      </c>
      <c r="K262" s="90" t="s">
        <v>1200</v>
      </c>
      <c r="L262" s="91" t="s">
        <v>365</v>
      </c>
      <c r="M262" s="89" t="s">
        <v>1576</v>
      </c>
      <c r="N262" s="91" t="s">
        <v>3435</v>
      </c>
      <c r="O262" s="91">
        <v>58</v>
      </c>
      <c r="P262" s="91">
        <f>VLOOKUP(M262,'No HP'!$A:$B,2,)</f>
        <v>35223</v>
      </c>
      <c r="Q262" s="92" t="str">
        <f>VLOOKUP(M262,'No HP'!$A:$C,3,)</f>
        <v>Iwan Setiawan</v>
      </c>
      <c r="R262" s="92" t="str">
        <f>VLOOKUP(M262,'No HP'!$A:$F,6,)</f>
        <v>085221896662</v>
      </c>
      <c r="S262" s="148" t="str">
        <f>VLOOKUP(M262,Email!A:C,2,)</f>
        <v>jai.talaga@ahmadiyya.or.id</v>
      </c>
      <c r="T262" s="91"/>
      <c r="U262" s="93" t="s">
        <v>366</v>
      </c>
      <c r="V262" s="97" t="s">
        <v>1436</v>
      </c>
    </row>
    <row r="263" spans="1:22" ht="15.75" thickBot="1" x14ac:dyDescent="0.3">
      <c r="A263" s="99"/>
      <c r="B263" s="100"/>
      <c r="C263" s="100"/>
      <c r="D263" s="100"/>
      <c r="E263" s="101"/>
      <c r="F263" s="102"/>
      <c r="G263" s="100"/>
      <c r="H263" s="101"/>
      <c r="I263" s="102"/>
      <c r="J263" s="103" t="s">
        <v>278</v>
      </c>
      <c r="K263" s="104" t="s">
        <v>1200</v>
      </c>
      <c r="L263" s="105" t="s">
        <v>367</v>
      </c>
      <c r="M263" s="103" t="s">
        <v>1810</v>
      </c>
      <c r="N263" s="105" t="s">
        <v>3435</v>
      </c>
      <c r="O263" s="105">
        <v>340</v>
      </c>
      <c r="P263" s="105">
        <f>VLOOKUP(M263,'No HP'!$A:$B,2,)</f>
        <v>49585</v>
      </c>
      <c r="Q263" s="106" t="str">
        <f>VLOOKUP(M263,'No HP'!$A:$C,3,)</f>
        <v>Budiono Heryanto</v>
      </c>
      <c r="R263" s="106" t="str">
        <f>VLOOKUP(M263,'No HP'!$A:$F,6,)</f>
        <v>085314858378</v>
      </c>
      <c r="S263" s="192" t="str">
        <f>VLOOKUP(M263,Email!A:C,2,)</f>
        <v>jai.wargaasih@ahmadiyya.or.id</v>
      </c>
      <c r="T263" s="105"/>
      <c r="U263" s="107"/>
      <c r="V263" s="108" t="s">
        <v>368</v>
      </c>
    </row>
    <row r="264" spans="1:22" x14ac:dyDescent="0.25">
      <c r="A264" s="109">
        <v>20</v>
      </c>
      <c r="B264" s="110" t="s">
        <v>369</v>
      </c>
      <c r="C264" s="110">
        <v>15154</v>
      </c>
      <c r="D264" s="110" t="s">
        <v>254</v>
      </c>
      <c r="E264" s="112" t="s">
        <v>255</v>
      </c>
      <c r="F264" s="111" t="s">
        <v>256</v>
      </c>
      <c r="G264" s="110" t="str">
        <f>VLOOKUP(B264,Sheet1!A:B,2,)</f>
        <v>Ahmad Pangarso Agung</v>
      </c>
      <c r="H264" s="112" t="str">
        <f>VLOOKUP(B264,Sheet1!A:C,3,)</f>
        <v>0851-6270-7377</v>
      </c>
      <c r="I264" s="111" t="s">
        <v>945</v>
      </c>
      <c r="J264" s="113" t="s">
        <v>278</v>
      </c>
      <c r="K264" s="114" t="s">
        <v>1201</v>
      </c>
      <c r="L264" s="115" t="s">
        <v>373</v>
      </c>
      <c r="M264" s="113" t="s">
        <v>1577</v>
      </c>
      <c r="N264" s="115" t="s">
        <v>3435</v>
      </c>
      <c r="O264" s="115">
        <v>260</v>
      </c>
      <c r="P264" s="115">
        <f>VLOOKUP(M264,'No HP'!$A:$B,2,)</f>
        <v>18348</v>
      </c>
      <c r="Q264" s="115" t="str">
        <f>VLOOKUP(M264,'No HP'!$A:$C,3,)</f>
        <v>Asep Saepulloh</v>
      </c>
      <c r="R264" s="115" t="str">
        <f>VLOOKUP(M264,'No HP'!$A:$F,6,)</f>
        <v>085724663252</v>
      </c>
      <c r="S264" s="116" t="str">
        <f>VLOOKUP(M264,Email!A:C,2,)</f>
        <v>jai.arjasari@ahmadiyya.or.id</v>
      </c>
      <c r="T264" s="115"/>
      <c r="U264" s="117"/>
      <c r="V264" s="118"/>
    </row>
    <row r="265" spans="1:22" x14ac:dyDescent="0.25">
      <c r="A265" s="119"/>
      <c r="B265" s="120"/>
      <c r="C265" s="120"/>
      <c r="D265" s="120"/>
      <c r="E265" s="122"/>
      <c r="F265" s="121"/>
      <c r="G265" s="120"/>
      <c r="H265" s="122"/>
      <c r="I265" s="121"/>
      <c r="J265" s="123" t="s">
        <v>278</v>
      </c>
      <c r="K265" s="124" t="s">
        <v>374</v>
      </c>
      <c r="L265" s="125" t="s">
        <v>375</v>
      </c>
      <c r="M265" s="123" t="s">
        <v>1811</v>
      </c>
      <c r="N265" s="125" t="s">
        <v>3435</v>
      </c>
      <c r="O265" s="125">
        <v>2</v>
      </c>
      <c r="P265" s="125">
        <f>VLOOKUP(M265,'No HP'!$A:$B,2,)</f>
        <v>43991</v>
      </c>
      <c r="Q265" s="126" t="str">
        <f>VLOOKUP(M265,'No HP'!$A:$C,3,)</f>
        <v>Maman  Rakiman</v>
      </c>
      <c r="R265" s="126" t="str">
        <f>VLOOKUP(M265,'No HP'!$A:$F,6,)</f>
        <v>081221903005</v>
      </c>
      <c r="S265" s="127" t="str">
        <f>VLOOKUP(M265,Email!A:C,2,)</f>
        <v>jai.bandungkulon@ahmadiyya.or.id</v>
      </c>
      <c r="T265" s="174" t="s">
        <v>376</v>
      </c>
      <c r="U265" s="128" t="s">
        <v>377</v>
      </c>
      <c r="V265" s="134" t="s">
        <v>378</v>
      </c>
    </row>
    <row r="266" spans="1:22" x14ac:dyDescent="0.25">
      <c r="A266" s="119"/>
      <c r="B266" s="120"/>
      <c r="C266" s="120"/>
      <c r="D266" s="120"/>
      <c r="E266" s="122"/>
      <c r="F266" s="121"/>
      <c r="G266" s="120"/>
      <c r="H266" s="122"/>
      <c r="I266" s="121"/>
      <c r="J266" s="123" t="s">
        <v>278</v>
      </c>
      <c r="K266" s="124" t="s">
        <v>1201</v>
      </c>
      <c r="L266" s="125" t="s">
        <v>379</v>
      </c>
      <c r="M266" s="123" t="s">
        <v>1578</v>
      </c>
      <c r="N266" s="125" t="s">
        <v>3435</v>
      </c>
      <c r="O266" s="125">
        <v>90</v>
      </c>
      <c r="P266" s="125">
        <f>VLOOKUP(M266,'No HP'!$A:$B,2,)</f>
        <v>18329</v>
      </c>
      <c r="Q266" s="126" t="str">
        <f>VLOOKUP(M266,'No HP'!$A:$C,3,)</f>
        <v>Yayat Hidayat</v>
      </c>
      <c r="R266" s="126" t="str">
        <f>VLOOKUP(M266,'No HP'!$A:$F,6,)</f>
        <v>081321864424</v>
      </c>
      <c r="S266" s="127" t="str">
        <f>VLOOKUP(M266,Email!A:C,2,)</f>
        <v>jai.banjaran@ahmadiyya.or.id</v>
      </c>
      <c r="T266" s="131"/>
      <c r="U266" s="128"/>
      <c r="V266" s="134"/>
    </row>
    <row r="267" spans="1:22" ht="15.75" thickBot="1" x14ac:dyDescent="0.3">
      <c r="A267" s="119"/>
      <c r="B267" s="120"/>
      <c r="C267" s="120"/>
      <c r="D267" s="120"/>
      <c r="E267" s="122"/>
      <c r="F267" s="121"/>
      <c r="G267" s="120"/>
      <c r="H267" s="122"/>
      <c r="I267" s="121"/>
      <c r="J267" s="123" t="s">
        <v>278</v>
      </c>
      <c r="K267" s="124" t="s">
        <v>374</v>
      </c>
      <c r="L267" s="125" t="s">
        <v>382</v>
      </c>
      <c r="M267" s="123" t="s">
        <v>1812</v>
      </c>
      <c r="N267" s="125" t="s">
        <v>3435</v>
      </c>
      <c r="O267" s="125">
        <v>390</v>
      </c>
      <c r="P267" s="125">
        <f>VLOOKUP(M267,'No HP'!$A:$B,2,)</f>
        <v>15716</v>
      </c>
      <c r="Q267" s="126" t="str">
        <f>VLOOKUP(M267,'No HP'!$A:$C,3,)</f>
        <v>Dedi Herdiana</v>
      </c>
      <c r="R267" s="126" t="str">
        <f>VLOOKUP(M267,'No HP'!$A:$F,6,)</f>
        <v>08122109768</v>
      </c>
      <c r="S267" s="127" t="str">
        <f>VLOOKUP(M267,Email!A:C,2,)</f>
        <v>jai.bandungkidul@ahmadiyya.or.id</v>
      </c>
      <c r="T267" s="125"/>
      <c r="U267" s="128"/>
      <c r="V267" s="129"/>
    </row>
    <row r="268" spans="1:22" x14ac:dyDescent="0.25">
      <c r="A268" s="119"/>
      <c r="B268" s="120"/>
      <c r="C268" s="120"/>
      <c r="D268" s="120"/>
      <c r="E268" s="122"/>
      <c r="F268" s="121"/>
      <c r="G268" s="120"/>
      <c r="H268" s="122"/>
      <c r="I268" s="121"/>
      <c r="J268" s="123" t="s">
        <v>278</v>
      </c>
      <c r="K268" s="124" t="s">
        <v>374</v>
      </c>
      <c r="L268" s="125" t="s">
        <v>383</v>
      </c>
      <c r="M268" s="123" t="s">
        <v>1813</v>
      </c>
      <c r="N268" s="125" t="s">
        <v>3435</v>
      </c>
      <c r="O268" s="125">
        <v>277</v>
      </c>
      <c r="P268" s="125">
        <f>VLOOKUP(M268,'No HP'!$A:$B,2,)</f>
        <v>17152</v>
      </c>
      <c r="Q268" s="126" t="str">
        <f>VLOOKUP(M268,'No HP'!$A:$C,3,)</f>
        <v>Denny Muhamad Rizkiana</v>
      </c>
      <c r="R268" s="126" t="str">
        <f>VLOOKUP(M268,'No HP'!$A:$F,6,)</f>
        <v>081288789044</v>
      </c>
      <c r="S268" s="127" t="str">
        <f>VLOOKUP(M268,Email!A:C,2,)</f>
        <v>jai.bandungtengah@ahmadiyya.or.id</v>
      </c>
      <c r="T268" s="197">
        <v>15154</v>
      </c>
      <c r="U268" s="198" t="s">
        <v>254</v>
      </c>
      <c r="V268" s="362" t="s">
        <v>255</v>
      </c>
    </row>
    <row r="269" spans="1:22" x14ac:dyDescent="0.25">
      <c r="A269" s="119"/>
      <c r="B269" s="120"/>
      <c r="C269" s="120"/>
      <c r="D269" s="120"/>
      <c r="E269" s="122"/>
      <c r="F269" s="121"/>
      <c r="G269" s="120"/>
      <c r="H269" s="122"/>
      <c r="I269" s="121"/>
      <c r="J269" s="123" t="s">
        <v>278</v>
      </c>
      <c r="K269" s="124" t="s">
        <v>1201</v>
      </c>
      <c r="L269" s="125" t="s">
        <v>384</v>
      </c>
      <c r="M269" s="123" t="s">
        <v>1814</v>
      </c>
      <c r="N269" s="125" t="s">
        <v>3435</v>
      </c>
      <c r="O269" s="125">
        <v>278</v>
      </c>
      <c r="P269" s="125">
        <f>VLOOKUP(M269,'No HP'!$A:$B,2,)</f>
        <v>46281</v>
      </c>
      <c r="Q269" s="126" t="str">
        <f>VLOOKUP(M269,'No HP'!$A:$C,3,)</f>
        <v>Gunawan Tapsil</v>
      </c>
      <c r="R269" s="126" t="str">
        <f>VLOOKUP(M269,'No HP'!$A:$F,6,)</f>
        <v>081222705010</v>
      </c>
      <c r="S269" s="127" t="str">
        <f>VLOOKUP(M269,Email!A:C,2,)</f>
        <v>jai.bandungwetan@ahmadiyya.or.id</v>
      </c>
      <c r="T269" s="131">
        <v>28744</v>
      </c>
      <c r="U269" s="128" t="s">
        <v>385</v>
      </c>
      <c r="V269" s="134" t="s">
        <v>386</v>
      </c>
    </row>
    <row r="270" spans="1:22" x14ac:dyDescent="0.25">
      <c r="A270" s="119"/>
      <c r="B270" s="120"/>
      <c r="C270" s="120"/>
      <c r="D270" s="120"/>
      <c r="E270" s="122"/>
      <c r="F270" s="121"/>
      <c r="G270" s="120"/>
      <c r="H270" s="122"/>
      <c r="I270" s="121"/>
      <c r="J270" s="123" t="s">
        <v>278</v>
      </c>
      <c r="K270" s="124" t="s">
        <v>1201</v>
      </c>
      <c r="L270" s="125" t="s">
        <v>387</v>
      </c>
      <c r="M270" s="123" t="s">
        <v>1579</v>
      </c>
      <c r="N270" s="125" t="s">
        <v>3435</v>
      </c>
      <c r="O270" s="125">
        <v>280</v>
      </c>
      <c r="P270" s="125">
        <f>VLOOKUP(M270,'No HP'!$A:$B,2,)</f>
        <v>19837</v>
      </c>
      <c r="Q270" s="126" t="str">
        <f>VLOOKUP(M270,'No HP'!$A:$C,3,)</f>
        <v>Aam Abdussalam Ahmad</v>
      </c>
      <c r="R270" s="126" t="str">
        <f>VLOOKUP(M270,'No HP'!$A:$F,6,)</f>
        <v>085220318225</v>
      </c>
      <c r="S270" s="127" t="str">
        <f>VLOOKUP(M270,Email!A:C,2,)</f>
        <v>jai.cicalengka@ahmadiyya.or.id</v>
      </c>
      <c r="T270" s="131"/>
      <c r="U270" s="128" t="s">
        <v>469</v>
      </c>
      <c r="V270" s="132" t="s">
        <v>1440</v>
      </c>
    </row>
    <row r="271" spans="1:22" x14ac:dyDescent="0.25">
      <c r="A271" s="119"/>
      <c r="B271" s="120"/>
      <c r="C271" s="120"/>
      <c r="D271" s="120"/>
      <c r="E271" s="122"/>
      <c r="F271" s="121"/>
      <c r="G271" s="120"/>
      <c r="H271" s="122"/>
      <c r="I271" s="121"/>
      <c r="J271" s="123" t="s">
        <v>278</v>
      </c>
      <c r="K271" s="124" t="s">
        <v>1201</v>
      </c>
      <c r="L271" s="125" t="s">
        <v>388</v>
      </c>
      <c r="M271" s="123" t="s">
        <v>1580</v>
      </c>
      <c r="N271" s="125" t="s">
        <v>3435</v>
      </c>
      <c r="O271" s="125">
        <v>111</v>
      </c>
      <c r="P271" s="125">
        <f>VLOOKUP(M271,'No HP'!$A:$B,2,)</f>
        <v>31306</v>
      </c>
      <c r="Q271" s="126" t="str">
        <f>VLOOKUP(M271,'No HP'!$A:$C,3,)</f>
        <v>Ahmad, Nizam</v>
      </c>
      <c r="R271" s="126" t="str">
        <f>VLOOKUP(M271,'No HP'!$A:$F,6,)</f>
        <v>085722373430</v>
      </c>
      <c r="S271" s="127" t="str">
        <f>VLOOKUP(M271,Email!A:C,2,)</f>
        <v>jai.majalaya@ahmadiyya.or.id</v>
      </c>
      <c r="T271" s="125"/>
      <c r="U271" s="128"/>
      <c r="V271" s="129"/>
    </row>
    <row r="272" spans="1:22" x14ac:dyDescent="0.25">
      <c r="A272" s="119"/>
      <c r="B272" s="120"/>
      <c r="C272" s="120"/>
      <c r="D272" s="120"/>
      <c r="E272" s="122"/>
      <c r="F272" s="121"/>
      <c r="G272" s="120"/>
      <c r="H272" s="122"/>
      <c r="I272" s="121"/>
      <c r="J272" s="123" t="s">
        <v>278</v>
      </c>
      <c r="K272" s="124" t="s">
        <v>1201</v>
      </c>
      <c r="L272" s="125" t="s">
        <v>389</v>
      </c>
      <c r="M272" s="123" t="s">
        <v>1581</v>
      </c>
      <c r="N272" s="125" t="s">
        <v>3435</v>
      </c>
      <c r="O272" s="125">
        <v>261</v>
      </c>
      <c r="P272" s="125">
        <f>VLOOKUP(M272,'No HP'!$A:$B,2,)</f>
        <v>21259</v>
      </c>
      <c r="Q272" s="126" t="str">
        <f>VLOOKUP(M272,'No HP'!$A:$C,3,)</f>
        <v>Abdul Qudus Ahmad</v>
      </c>
      <c r="R272" s="126" t="str">
        <f>VLOOKUP(M272,'No HP'!$A:$F,6,)</f>
        <v>085222479399</v>
      </c>
      <c r="S272" s="127" t="str">
        <f>VLOOKUP(M272,Email!A:C,2,)</f>
        <v>jai.pinggirsari@ahmadiyya.or.id</v>
      </c>
      <c r="T272" s="125"/>
      <c r="U272" s="128"/>
      <c r="V272" s="129"/>
    </row>
    <row r="273" spans="1:22" x14ac:dyDescent="0.25">
      <c r="A273" s="119"/>
      <c r="B273" s="120"/>
      <c r="C273" s="120"/>
      <c r="D273" s="120"/>
      <c r="E273" s="122"/>
      <c r="F273" s="121"/>
      <c r="G273" s="120"/>
      <c r="H273" s="122"/>
      <c r="I273" s="121"/>
      <c r="J273" s="123" t="s">
        <v>278</v>
      </c>
      <c r="K273" s="124" t="s">
        <v>1201</v>
      </c>
      <c r="L273" s="125" t="s">
        <v>390</v>
      </c>
      <c r="M273" s="123" t="s">
        <v>1582</v>
      </c>
      <c r="N273" s="125" t="s">
        <v>3435</v>
      </c>
      <c r="O273" s="125">
        <v>268</v>
      </c>
      <c r="P273" s="125">
        <f>VLOOKUP(M273,'No HP'!$A:$B,2,)</f>
        <v>46739</v>
      </c>
      <c r="Q273" s="126" t="str">
        <f>VLOOKUP(M273,'No HP'!$A:$C,3,)</f>
        <v>Hafidz Nurudin</v>
      </c>
      <c r="R273" s="126" t="str">
        <f>VLOOKUP(M273,'No HP'!$A:$F,6,)</f>
        <v>083866201898</v>
      </c>
      <c r="S273" s="127" t="str">
        <f>VLOOKUP(M273,Email!A:C,2,)</f>
        <v>jai.pangalengan@ahmadiyya.or.id</v>
      </c>
      <c r="T273" s="125"/>
      <c r="U273" s="128"/>
      <c r="V273" s="129"/>
    </row>
    <row r="274" spans="1:22" x14ac:dyDescent="0.25">
      <c r="A274" s="119"/>
      <c r="B274" s="120"/>
      <c r="C274" s="120"/>
      <c r="D274" s="120"/>
      <c r="E274" s="122"/>
      <c r="F274" s="121"/>
      <c r="G274" s="120"/>
      <c r="H274" s="122"/>
      <c r="I274" s="121"/>
      <c r="J274" s="123" t="s">
        <v>278</v>
      </c>
      <c r="K274" s="124" t="s">
        <v>1202</v>
      </c>
      <c r="L274" s="125" t="s">
        <v>391</v>
      </c>
      <c r="M274" s="123" t="s">
        <v>1583</v>
      </c>
      <c r="N274" s="125" t="s">
        <v>3435</v>
      </c>
      <c r="O274" s="125">
        <v>110</v>
      </c>
      <c r="P274" s="125">
        <f>VLOOKUP(M274,'No HP'!$A:$B,2,)</f>
        <v>16602</v>
      </c>
      <c r="Q274" s="126" t="str">
        <f>VLOOKUP(M274,'No HP'!$A:$C,3,)</f>
        <v>Hendra Gunawan</v>
      </c>
      <c r="R274" s="126" t="str">
        <f>VLOOKUP(M274,'No HP'!$A:$F,6,)</f>
        <v>081573240153</v>
      </c>
      <c r="S274" s="127" t="str">
        <f>VLOOKUP(M274,Email!A:C,2,)</f>
        <v>jai.sukatali@ahmadiyya.or.id</v>
      </c>
      <c r="T274" s="155">
        <v>14892</v>
      </c>
      <c r="U274" s="175" t="s">
        <v>803</v>
      </c>
      <c r="V274" s="176" t="s">
        <v>804</v>
      </c>
    </row>
    <row r="275" spans="1:22" ht="15.75" thickBot="1" x14ac:dyDescent="0.3">
      <c r="A275" s="135"/>
      <c r="B275" s="136"/>
      <c r="C275" s="136"/>
      <c r="D275" s="136"/>
      <c r="E275" s="138"/>
      <c r="F275" s="137"/>
      <c r="G275" s="136"/>
      <c r="H275" s="138"/>
      <c r="I275" s="137"/>
      <c r="J275" s="139" t="s">
        <v>278</v>
      </c>
      <c r="K275" s="140" t="s">
        <v>1201</v>
      </c>
      <c r="L275" s="141" t="s">
        <v>392</v>
      </c>
      <c r="M275" s="139" t="s">
        <v>1584</v>
      </c>
      <c r="N275" s="141" t="s">
        <v>3435</v>
      </c>
      <c r="O275" s="141">
        <v>226</v>
      </c>
      <c r="P275" s="141">
        <f>VLOOKUP(M275,'No HP'!$A:$B,2,)</f>
        <v>28499</v>
      </c>
      <c r="Q275" s="142" t="str">
        <f>VLOOKUP(M275,'No HP'!$A:$C,3,)</f>
        <v>Aan Walkiat</v>
      </c>
      <c r="R275" s="142" t="str">
        <f>VLOOKUP(M275,'No HP'!$A:$F,6,)</f>
        <v>081321222448</v>
      </c>
      <c r="S275" s="178" t="str">
        <f>VLOOKUP(M275,Email!A:C,2,)</f>
        <v>jai.soreang@ahmadiyya.or.id</v>
      </c>
      <c r="T275" s="141" t="s">
        <v>490</v>
      </c>
      <c r="U275" s="143" t="s">
        <v>491</v>
      </c>
      <c r="V275" s="144" t="s">
        <v>492</v>
      </c>
    </row>
    <row r="276" spans="1:22" x14ac:dyDescent="0.25">
      <c r="A276" s="76">
        <v>21</v>
      </c>
      <c r="B276" s="77" t="s">
        <v>393</v>
      </c>
      <c r="C276" s="77">
        <v>25694</v>
      </c>
      <c r="D276" s="77" t="s">
        <v>274</v>
      </c>
      <c r="E276" s="77" t="s">
        <v>275</v>
      </c>
      <c r="F276" s="79"/>
      <c r="G276" s="77" t="str">
        <f>VLOOKUP(B276,Sheet1!A:B,2,)</f>
        <v>Cecep Ahmad Santosa</v>
      </c>
      <c r="H276" s="78" t="str">
        <f>VLOOKUP(B276,Sheet1!A:C,3,)</f>
        <v>0811-2431-167</v>
      </c>
      <c r="I276" s="79" t="s">
        <v>946</v>
      </c>
      <c r="J276" s="80" t="s">
        <v>278</v>
      </c>
      <c r="K276" s="81" t="s">
        <v>1203</v>
      </c>
      <c r="L276" s="82" t="s">
        <v>395</v>
      </c>
      <c r="M276" s="80" t="s">
        <v>1585</v>
      </c>
      <c r="N276" s="82" t="s">
        <v>3435</v>
      </c>
      <c r="O276" s="82">
        <v>115</v>
      </c>
      <c r="P276" s="82">
        <f>VLOOKUP(M276,'No HP'!$A:$B,2,)</f>
        <v>19588</v>
      </c>
      <c r="Q276" s="82" t="str">
        <f>VLOOKUP(M276,'No HP'!$A:$C,3,)</f>
        <v>Aip Syaripuloh</v>
      </c>
      <c r="R276" s="82" t="str">
        <f>VLOOKUP(M276,'No HP'!$A:$F,6,)</f>
        <v>085659619675</v>
      </c>
      <c r="S276" s="82" t="str">
        <f>VLOOKUP(M276,Email!A:C,2,)</f>
        <v>jai.cibatu@ahmadiyya.or.id</v>
      </c>
      <c r="T276" s="82"/>
      <c r="U276" s="83"/>
      <c r="V276" s="84"/>
    </row>
    <row r="277" spans="1:22" x14ac:dyDescent="0.25">
      <c r="A277" s="85"/>
      <c r="B277" s="86"/>
      <c r="C277" s="86"/>
      <c r="D277" s="86"/>
      <c r="E277" s="86"/>
      <c r="F277" s="88"/>
      <c r="G277" s="86"/>
      <c r="H277" s="87"/>
      <c r="I277" s="88"/>
      <c r="J277" s="89" t="s">
        <v>278</v>
      </c>
      <c r="K277" s="90" t="s">
        <v>1203</v>
      </c>
      <c r="L277" s="91" t="s">
        <v>396</v>
      </c>
      <c r="M277" s="89" t="s">
        <v>1586</v>
      </c>
      <c r="N277" s="91" t="s">
        <v>3436</v>
      </c>
      <c r="O277" s="91">
        <v>393</v>
      </c>
      <c r="P277" s="91">
        <f>VLOOKUP(M277,'No HP'!$A:$B,2,)</f>
        <v>41982</v>
      </c>
      <c r="Q277" s="92" t="str">
        <f>VLOOKUP(M277,'No HP'!$A:$C,3,)</f>
        <v>Yeyet</v>
      </c>
      <c r="R277" s="92" t="str">
        <f>VLOOKUP(M277,'No HP'!$A:$F,6,)</f>
        <v>085390182665</v>
      </c>
      <c r="S277" s="91" t="str">
        <f>VLOOKUP(M277,Email!A:C,2,)</f>
        <v>jai.cigedug@ahmadiyya.or.id</v>
      </c>
      <c r="T277" s="91"/>
      <c r="U277" s="93"/>
      <c r="V277" s="94"/>
    </row>
    <row r="278" spans="1:22" x14ac:dyDescent="0.25">
      <c r="A278" s="85"/>
      <c r="B278" s="86"/>
      <c r="C278" s="86"/>
      <c r="D278" s="86"/>
      <c r="E278" s="86"/>
      <c r="F278" s="88"/>
      <c r="G278" s="86"/>
      <c r="H278" s="87"/>
      <c r="I278" s="88"/>
      <c r="J278" s="89" t="s">
        <v>278</v>
      </c>
      <c r="K278" s="90" t="s">
        <v>1203</v>
      </c>
      <c r="L278" s="91" t="s">
        <v>398</v>
      </c>
      <c r="M278" s="89" t="s">
        <v>1587</v>
      </c>
      <c r="N278" s="91" t="s">
        <v>3435</v>
      </c>
      <c r="O278" s="91">
        <v>116</v>
      </c>
      <c r="P278" s="91">
        <f>VLOOKUP(M278,'No HP'!$A:$B,2,)</f>
        <v>48155</v>
      </c>
      <c r="Q278" s="92" t="str">
        <f>VLOOKUP(M278,'No HP'!$A:$C,3,)</f>
        <v>Sena Saputra</v>
      </c>
      <c r="R278" s="92" t="str">
        <f>VLOOKUP(M278,'No HP'!$A:$F,6,)</f>
        <v>085223344645</v>
      </c>
      <c r="S278" s="91" t="str">
        <f>VLOOKUP(M278,Email!A:C,2,)</f>
        <v>jai.cilimus@ahmadiyya.or.id</v>
      </c>
      <c r="T278" s="91"/>
      <c r="U278" s="93"/>
      <c r="V278" s="94"/>
    </row>
    <row r="279" spans="1:22" x14ac:dyDescent="0.25">
      <c r="A279" s="85"/>
      <c r="B279" s="86"/>
      <c r="C279" s="86"/>
      <c r="D279" s="86"/>
      <c r="E279" s="86"/>
      <c r="F279" s="88"/>
      <c r="G279" s="86"/>
      <c r="H279" s="87"/>
      <c r="I279" s="88"/>
      <c r="J279" s="89" t="s">
        <v>278</v>
      </c>
      <c r="K279" s="90" t="s">
        <v>1203</v>
      </c>
      <c r="L279" s="91" t="s">
        <v>399</v>
      </c>
      <c r="M279" s="89" t="s">
        <v>1588</v>
      </c>
      <c r="N279" s="91" t="s">
        <v>3435</v>
      </c>
      <c r="O279" s="91">
        <v>5</v>
      </c>
      <c r="P279" s="91">
        <f>VLOOKUP(M279,'No HP'!$A:$B,2,)</f>
        <v>44219</v>
      </c>
      <c r="Q279" s="92" t="str">
        <f>VLOOKUP(M279,'No HP'!$A:$C,3,)</f>
        <v>Mansoor Ali</v>
      </c>
      <c r="R279" s="92" t="str">
        <f>VLOOKUP(M279,'No HP'!$A:$F,6,)</f>
        <v>082116172228</v>
      </c>
      <c r="S279" s="91" t="str">
        <f>VLOOKUP(M279,Email!A:C,2,)</f>
        <v>jai.garut@ahmadiyya.or.id</v>
      </c>
      <c r="T279" s="91">
        <v>25694</v>
      </c>
      <c r="U279" s="93" t="s">
        <v>274</v>
      </c>
      <c r="V279" s="94" t="s">
        <v>275</v>
      </c>
    </row>
    <row r="280" spans="1:22" x14ac:dyDescent="0.25">
      <c r="A280" s="85"/>
      <c r="B280" s="86"/>
      <c r="C280" s="86"/>
      <c r="D280" s="86"/>
      <c r="E280" s="86"/>
      <c r="F280" s="88"/>
      <c r="G280" s="86"/>
      <c r="H280" s="87"/>
      <c r="I280" s="88"/>
      <c r="J280" s="89" t="s">
        <v>278</v>
      </c>
      <c r="K280" s="90" t="s">
        <v>1203</v>
      </c>
      <c r="L280" s="91" t="s">
        <v>401</v>
      </c>
      <c r="M280" s="89" t="s">
        <v>1589</v>
      </c>
      <c r="N280" s="91" t="s">
        <v>3435</v>
      </c>
      <c r="O280" s="91">
        <v>94</v>
      </c>
      <c r="P280" s="91">
        <f>VLOOKUP(M280,'No HP'!$A:$B,2,)</f>
        <v>15164</v>
      </c>
      <c r="Q280" s="92" t="str">
        <f>VLOOKUP(M280,'No HP'!$A:$C,3,)</f>
        <v>Firmansyah</v>
      </c>
      <c r="R280" s="92" t="str">
        <f>VLOOKUP(M280,'No HP'!$A:$F,6,)</f>
        <v>081331873160</v>
      </c>
      <c r="S280" s="91" t="str">
        <f>VLOOKUP(M280,Email!A:C,2,)</f>
        <v>jai.karangpawitan@ahmadiyya.or.id</v>
      </c>
      <c r="T280" s="91"/>
      <c r="U280" s="93"/>
      <c r="V280" s="94"/>
    </row>
    <row r="281" spans="1:22" x14ac:dyDescent="0.25">
      <c r="A281" s="85"/>
      <c r="B281" s="86"/>
      <c r="C281" s="86"/>
      <c r="D281" s="86"/>
      <c r="E281" s="86"/>
      <c r="F281" s="88"/>
      <c r="G281" s="86"/>
      <c r="H281" s="87"/>
      <c r="I281" s="88"/>
      <c r="J281" s="89" t="s">
        <v>278</v>
      </c>
      <c r="K281" s="90" t="s">
        <v>1203</v>
      </c>
      <c r="L281" s="91" t="s">
        <v>402</v>
      </c>
      <c r="M281" s="89" t="s">
        <v>1590</v>
      </c>
      <c r="N281" s="91" t="s">
        <v>3435</v>
      </c>
      <c r="O281" s="91">
        <v>392</v>
      </c>
      <c r="P281" s="91">
        <f>VLOOKUP(M281,'No HP'!$A:$B,2,)</f>
        <v>47099</v>
      </c>
      <c r="Q281" s="92" t="str">
        <f>VLOOKUP(M281,'No HP'!$A:$C,3,)</f>
        <v>Didin Burhanudin</v>
      </c>
      <c r="R281" s="92" t="str">
        <f>VLOOKUP(M281,'No HP'!$A:$F,6,)</f>
        <v>085316829778</v>
      </c>
      <c r="S281" s="91" t="str">
        <f>VLOOKUP(M281,Email!A:C,2,)</f>
        <v>jai.kersamanah@ahmadiyya.or.id</v>
      </c>
      <c r="T281" s="91"/>
      <c r="U281" s="93"/>
      <c r="V281" s="94"/>
    </row>
    <row r="282" spans="1:22" x14ac:dyDescent="0.25">
      <c r="A282" s="85"/>
      <c r="B282" s="86"/>
      <c r="C282" s="86"/>
      <c r="D282" s="86"/>
      <c r="E282" s="86"/>
      <c r="F282" s="88"/>
      <c r="G282" s="86"/>
      <c r="H282" s="87"/>
      <c r="I282" s="88"/>
      <c r="J282" s="89" t="s">
        <v>278</v>
      </c>
      <c r="K282" s="90" t="s">
        <v>1203</v>
      </c>
      <c r="L282" s="91" t="s">
        <v>403</v>
      </c>
      <c r="M282" s="89" t="s">
        <v>1591</v>
      </c>
      <c r="N282" s="91" t="s">
        <v>3435</v>
      </c>
      <c r="O282" s="91">
        <v>252</v>
      </c>
      <c r="P282" s="91">
        <f>VLOOKUP(M282,'No HP'!$A:$B,2,)</f>
        <v>48064</v>
      </c>
      <c r="Q282" s="92" t="str">
        <f>VLOOKUP(M282,'No HP'!$A:$C,3,)</f>
        <v>Rian Hidayat</v>
      </c>
      <c r="R282" s="92" t="str">
        <f>VLOOKUP(M282,'No HP'!$A:$F,6,)</f>
        <v>085861070151</v>
      </c>
      <c r="S282" s="91" t="str">
        <f>VLOOKUP(M282,Email!A:C,2,)</f>
        <v>jai.malangbong@ahmadiyya.or.id</v>
      </c>
      <c r="T282" s="91"/>
      <c r="U282" s="93"/>
      <c r="V282" s="94"/>
    </row>
    <row r="283" spans="1:22" x14ac:dyDescent="0.25">
      <c r="A283" s="85"/>
      <c r="B283" s="86"/>
      <c r="C283" s="86"/>
      <c r="D283" s="86"/>
      <c r="E283" s="86"/>
      <c r="F283" s="88"/>
      <c r="G283" s="86"/>
      <c r="H283" s="87"/>
      <c r="I283" s="88"/>
      <c r="J283" s="89" t="s">
        <v>278</v>
      </c>
      <c r="K283" s="90" t="s">
        <v>1203</v>
      </c>
      <c r="L283" s="91" t="s">
        <v>404</v>
      </c>
      <c r="M283" s="89" t="s">
        <v>1592</v>
      </c>
      <c r="N283" s="91" t="s">
        <v>3436</v>
      </c>
      <c r="O283" s="91">
        <v>97</v>
      </c>
      <c r="P283" s="91">
        <f>VLOOKUP(M283,'No HP'!$A:$B,2,)</f>
        <v>49107</v>
      </c>
      <c r="Q283" s="92" t="str">
        <f>VLOOKUP(M283,'No HP'!$A:$C,3,)</f>
        <v>Abuy Rosidin</v>
      </c>
      <c r="R283" s="92">
        <f>VLOOKUP(M283,'No HP'!$A:$F,6,)</f>
        <v>0</v>
      </c>
      <c r="S283" s="91" t="str">
        <f>VLOOKUP(M283,Email!A:C,2,)</f>
        <v>jai.nyalindung@ahmadiyya.or.id</v>
      </c>
      <c r="T283" s="91"/>
      <c r="U283" s="93"/>
      <c r="V283" s="94"/>
    </row>
    <row r="284" spans="1:22" x14ac:dyDescent="0.25">
      <c r="A284" s="85"/>
      <c r="B284" s="86"/>
      <c r="C284" s="86"/>
      <c r="D284" s="86"/>
      <c r="E284" s="86"/>
      <c r="F284" s="88"/>
      <c r="G284" s="86"/>
      <c r="H284" s="87"/>
      <c r="I284" s="88"/>
      <c r="J284" s="89" t="s">
        <v>278</v>
      </c>
      <c r="K284" s="90" t="s">
        <v>1203</v>
      </c>
      <c r="L284" s="91" t="s">
        <v>405</v>
      </c>
      <c r="M284" s="89" t="s">
        <v>1593</v>
      </c>
      <c r="N284" s="91" t="s">
        <v>3436</v>
      </c>
      <c r="O284" s="91">
        <v>151</v>
      </c>
      <c r="P284" s="91">
        <f>VLOOKUP(M284,'No HP'!$A:$B,2,)</f>
        <v>62217</v>
      </c>
      <c r="Q284" s="92" t="str">
        <f>VLOOKUP(M284,'No HP'!$A:$C,3,)</f>
        <v>Moch Syahrudin</v>
      </c>
      <c r="R284" s="92" t="str">
        <f>VLOOKUP(M284,'No HP'!$A:$F,6,)</f>
        <v>081564632055</v>
      </c>
      <c r="S284" s="91" t="str">
        <f>VLOOKUP(M284,Email!A:C,2,)</f>
        <v>jai.pameungpeuk@ahmadiyya.or.id</v>
      </c>
      <c r="T284" s="91">
        <v>48806</v>
      </c>
      <c r="U284" s="93" t="s">
        <v>2501</v>
      </c>
      <c r="V284" s="94" t="s">
        <v>118</v>
      </c>
    </row>
    <row r="285" spans="1:22" x14ac:dyDescent="0.25">
      <c r="A285" s="85"/>
      <c r="B285" s="86"/>
      <c r="C285" s="86"/>
      <c r="D285" s="86"/>
      <c r="E285" s="86"/>
      <c r="F285" s="88"/>
      <c r="G285" s="86"/>
      <c r="H285" s="87"/>
      <c r="I285" s="88"/>
      <c r="J285" s="89" t="s">
        <v>278</v>
      </c>
      <c r="K285" s="90" t="s">
        <v>1203</v>
      </c>
      <c r="L285" s="91" t="s">
        <v>406</v>
      </c>
      <c r="M285" s="89" t="s">
        <v>1945</v>
      </c>
      <c r="N285" s="91" t="s">
        <v>3435</v>
      </c>
      <c r="O285" s="91">
        <v>118</v>
      </c>
      <c r="P285" s="91">
        <f>VLOOKUP(M285,'No HP'!$A:$B,2,)</f>
        <v>60360</v>
      </c>
      <c r="Q285" s="92" t="str">
        <f>VLOOKUP(M285,'No HP'!$A:$C,3,)</f>
        <v>Aan K</v>
      </c>
      <c r="R285" s="92" t="str">
        <f>VLOOKUP(M285,'No HP'!$A:$F,6,)</f>
        <v>083130495730</v>
      </c>
      <c r="S285" s="91" t="str">
        <f>VLOOKUP(M285,Email!A:C,2,)</f>
        <v>jai.pangauban@ahmadiyya.or.id</v>
      </c>
      <c r="T285" s="91"/>
      <c r="U285" s="93"/>
      <c r="V285" s="94"/>
    </row>
    <row r="286" spans="1:22" x14ac:dyDescent="0.25">
      <c r="A286" s="85"/>
      <c r="B286" s="86"/>
      <c r="C286" s="86"/>
      <c r="D286" s="86"/>
      <c r="E286" s="86"/>
      <c r="F286" s="88"/>
      <c r="G286" s="86"/>
      <c r="H286" s="87"/>
      <c r="I286" s="88"/>
      <c r="J286" s="89" t="s">
        <v>278</v>
      </c>
      <c r="K286" s="90" t="s">
        <v>1203</v>
      </c>
      <c r="L286" s="91" t="s">
        <v>407</v>
      </c>
      <c r="M286" s="89" t="s">
        <v>1594</v>
      </c>
      <c r="N286" s="91" t="s">
        <v>3435</v>
      </c>
      <c r="O286" s="91">
        <v>117</v>
      </c>
      <c r="P286" s="91">
        <f>VLOOKUP(M286,'No HP'!$A:$B,2,)</f>
        <v>29144</v>
      </c>
      <c r="Q286" s="92" t="str">
        <f>VLOOKUP(M286,'No HP'!$A:$C,3,)</f>
        <v>Muhammad Ibrahim</v>
      </c>
      <c r="R286" s="92" t="str">
        <f>VLOOKUP(M286,'No HP'!$A:$F,6,)</f>
        <v>087882043474</v>
      </c>
      <c r="S286" s="91" t="str">
        <f>VLOOKUP(M286,Email!A:C,2,)</f>
        <v>jai.samarang@ahmadiyya.or.id</v>
      </c>
      <c r="T286" s="173"/>
      <c r="U286" s="184"/>
      <c r="V286" s="360"/>
    </row>
    <row r="287" spans="1:22" x14ac:dyDescent="0.25">
      <c r="A287" s="85"/>
      <c r="B287" s="86"/>
      <c r="C287" s="86"/>
      <c r="D287" s="86"/>
      <c r="E287" s="86"/>
      <c r="F287" s="88"/>
      <c r="G287" s="86"/>
      <c r="H287" s="87"/>
      <c r="I287" s="88"/>
      <c r="J287" s="89" t="s">
        <v>278</v>
      </c>
      <c r="K287" s="90" t="s">
        <v>1203</v>
      </c>
      <c r="L287" s="91" t="s">
        <v>409</v>
      </c>
      <c r="M287" s="89" t="s">
        <v>1595</v>
      </c>
      <c r="N287" s="91" t="s">
        <v>3435</v>
      </c>
      <c r="O287" s="91">
        <v>107</v>
      </c>
      <c r="P287" s="91">
        <f>VLOOKUP(M287,'No HP'!$A:$B,2,)</f>
        <v>42676</v>
      </c>
      <c r="Q287" s="92" t="str">
        <f>VLOOKUP(M287,'No HP'!$A:$C,3,)</f>
        <v>Rohana</v>
      </c>
      <c r="R287" s="92" t="str">
        <f>VLOOKUP(M287,'No HP'!$A:$F,6,)</f>
        <v>085224157912</v>
      </c>
      <c r="S287" s="91" t="str">
        <f>VLOOKUP(M287,Email!A:C,2,)</f>
        <v>jai.sukamaju@ahmadiyya.or.id</v>
      </c>
      <c r="T287" s="226"/>
      <c r="U287" s="227"/>
      <c r="V287" s="228"/>
    </row>
    <row r="288" spans="1:22" x14ac:dyDescent="0.25">
      <c r="A288" s="85"/>
      <c r="B288" s="86"/>
      <c r="C288" s="86"/>
      <c r="D288" s="86"/>
      <c r="E288" s="86"/>
      <c r="F288" s="88"/>
      <c r="G288" s="86"/>
      <c r="H288" s="87"/>
      <c r="I288" s="88"/>
      <c r="J288" s="89" t="s">
        <v>278</v>
      </c>
      <c r="K288" s="90" t="s">
        <v>1203</v>
      </c>
      <c r="L288" s="91" t="s">
        <v>411</v>
      </c>
      <c r="M288" s="89" t="s">
        <v>1596</v>
      </c>
      <c r="N288" s="91" t="s">
        <v>3435</v>
      </c>
      <c r="O288" s="91">
        <v>327</v>
      </c>
      <c r="P288" s="91">
        <f>VLOOKUP(M288,'No HP'!$A:$B,2,)</f>
        <v>39743</v>
      </c>
      <c r="Q288" s="92" t="str">
        <f>VLOOKUP(M288,'No HP'!$A:$C,3,)</f>
        <v>R.Rahmat Jaya Miharja Ahmad, Ir.</v>
      </c>
      <c r="R288" s="92" t="str">
        <f>VLOOKUP(M288,'No HP'!$A:$F,6,)</f>
        <v>081214749840</v>
      </c>
      <c r="S288" s="91" t="str">
        <f>VLOOKUP(M288,Email!A:C,2,)</f>
        <v>jai.sanding@ahmadiyya.or.id</v>
      </c>
      <c r="T288" s="98">
        <v>30631</v>
      </c>
      <c r="U288" s="166" t="s">
        <v>227</v>
      </c>
      <c r="V288" s="96" t="s">
        <v>1431</v>
      </c>
    </row>
    <row r="289" spans="1:22" x14ac:dyDescent="0.25">
      <c r="A289" s="85"/>
      <c r="B289" s="86"/>
      <c r="C289" s="86"/>
      <c r="D289" s="86"/>
      <c r="E289" s="86"/>
      <c r="F289" s="88"/>
      <c r="G289" s="86"/>
      <c r="H289" s="87"/>
      <c r="I289" s="88"/>
      <c r="J289" s="89" t="s">
        <v>278</v>
      </c>
      <c r="K289" s="90" t="s">
        <v>1203</v>
      </c>
      <c r="L289" s="91" t="s">
        <v>412</v>
      </c>
      <c r="M289" s="89" t="s">
        <v>1597</v>
      </c>
      <c r="N289" s="91" t="s">
        <v>3436</v>
      </c>
      <c r="O289" s="91">
        <v>98</v>
      </c>
      <c r="P289" s="91">
        <f>VLOOKUP(M289,'No HP'!$A:$B,2,)</f>
        <v>34158</v>
      </c>
      <c r="Q289" s="92" t="str">
        <f>VLOOKUP(M289,'No HP'!$A:$C,3,)</f>
        <v>Agus Sukarya</v>
      </c>
      <c r="R289" s="92">
        <f>VLOOKUP(M289,'No HP'!$A:$F,6,)</f>
        <v>0</v>
      </c>
      <c r="S289" s="91" t="str">
        <f>VLOOKUP(M289,Email!A:C,2,)</f>
        <v>jai.sukawening@ahmadiyya.or.id</v>
      </c>
      <c r="T289" s="91"/>
      <c r="U289" s="93"/>
      <c r="V289" s="94"/>
    </row>
    <row r="290" spans="1:22" ht="15.75" thickBot="1" x14ac:dyDescent="0.3">
      <c r="A290" s="99"/>
      <c r="B290" s="100"/>
      <c r="C290" s="100"/>
      <c r="D290" s="100"/>
      <c r="E290" s="100"/>
      <c r="F290" s="102"/>
      <c r="G290" s="100"/>
      <c r="H290" s="101"/>
      <c r="I290" s="102"/>
      <c r="J290" s="103" t="s">
        <v>278</v>
      </c>
      <c r="K290" s="104" t="s">
        <v>1203</v>
      </c>
      <c r="L290" s="105" t="s">
        <v>413</v>
      </c>
      <c r="M290" s="103" t="s">
        <v>1598</v>
      </c>
      <c r="N290" s="105" t="s">
        <v>3435</v>
      </c>
      <c r="O290" s="105">
        <v>160</v>
      </c>
      <c r="P290" s="105">
        <f>VLOOKUP(M290,'No HP'!$A:$B,2,)</f>
        <v>25581</v>
      </c>
      <c r="Q290" s="106" t="str">
        <f>VLOOKUP(M290,'No HP'!$A:$C,3,)</f>
        <v>Dedeng Mulyana</v>
      </c>
      <c r="R290" s="106" t="str">
        <f>VLOOKUP(M290,'No HP'!$A:$F,6,)</f>
        <v>081320570273</v>
      </c>
      <c r="S290" s="105" t="str">
        <f>VLOOKUP(M290,Email!A:C,2,)</f>
        <v>jai.wanaraja@ahmadiyya.or.id</v>
      </c>
      <c r="T290" s="105"/>
      <c r="U290" s="107"/>
      <c r="V290" s="108"/>
    </row>
    <row r="291" spans="1:22" x14ac:dyDescent="0.25">
      <c r="A291" s="109">
        <v>22</v>
      </c>
      <c r="B291" s="110" t="s">
        <v>414</v>
      </c>
      <c r="C291" s="110">
        <v>25602</v>
      </c>
      <c r="D291" s="110" t="s">
        <v>473</v>
      </c>
      <c r="E291" s="112" t="s">
        <v>951</v>
      </c>
      <c r="F291" s="111" t="s">
        <v>474</v>
      </c>
      <c r="G291" s="110" t="str">
        <f>VLOOKUP(B291,Sheet1!A:B,2,)</f>
        <v>Heris Diana</v>
      </c>
      <c r="H291" s="112" t="str">
        <f>VLOOKUP(B291,Sheet1!A:C,3,)</f>
        <v>0852-2327-2808</v>
      </c>
      <c r="I291" s="111" t="s">
        <v>949</v>
      </c>
      <c r="J291" s="113" t="s">
        <v>278</v>
      </c>
      <c r="K291" s="114" t="s">
        <v>1204</v>
      </c>
      <c r="L291" s="115" t="s">
        <v>417</v>
      </c>
      <c r="M291" s="113" t="s">
        <v>1599</v>
      </c>
      <c r="N291" s="115" t="s">
        <v>3436</v>
      </c>
      <c r="O291" s="115">
        <v>251</v>
      </c>
      <c r="P291" s="115">
        <f>VLOOKUP(M291,'No HP'!$A:$B,2,)</f>
        <v>37059</v>
      </c>
      <c r="Q291" s="115" t="str">
        <f>VLOOKUP(M291,'No HP'!$A:$C,3,)</f>
        <v>Ropik</v>
      </c>
      <c r="R291" s="115" t="str">
        <f>VLOOKUP(M291,'No HP'!$A:$F,6,)</f>
        <v>081394942499</v>
      </c>
      <c r="S291" s="116" t="str">
        <f>VLOOKUP(M291,Email!A:C,2,)</f>
        <v>jai.bojongsirna@ahmadiyya.or.id</v>
      </c>
      <c r="T291" s="115"/>
      <c r="U291" s="117"/>
      <c r="V291" s="118"/>
    </row>
    <row r="292" spans="1:22" x14ac:dyDescent="0.25">
      <c r="A292" s="119"/>
      <c r="B292" s="120"/>
      <c r="C292" s="120"/>
      <c r="D292" s="120"/>
      <c r="E292" s="122"/>
      <c r="F292" s="121"/>
      <c r="G292" s="120"/>
      <c r="H292" s="122"/>
      <c r="I292" s="121"/>
      <c r="J292" s="123" t="s">
        <v>278</v>
      </c>
      <c r="K292" s="124" t="s">
        <v>1204</v>
      </c>
      <c r="L292" s="125" t="s">
        <v>418</v>
      </c>
      <c r="M292" s="123" t="s">
        <v>1600</v>
      </c>
      <c r="N292" s="125"/>
      <c r="O292" s="125">
        <v>239</v>
      </c>
      <c r="P292" s="125" t="e">
        <f>VLOOKUP(M292,'No HP'!$A:$B,2,)</f>
        <v>#N/A</v>
      </c>
      <c r="Q292" s="126" t="e">
        <f>VLOOKUP(M292,'No HP'!$A:$C,3,)</f>
        <v>#N/A</v>
      </c>
      <c r="R292" s="126" t="e">
        <f>VLOOKUP(M292,'No HP'!$A:$F,6,)</f>
        <v>#N/A</v>
      </c>
      <c r="S292" s="127" t="str">
        <f>VLOOKUP(M292,Email!A:C,2,)</f>
        <v>jai.cibalong@ahmadiyya.or.id</v>
      </c>
      <c r="T292" s="125"/>
      <c r="U292" s="128"/>
      <c r="V292" s="129"/>
    </row>
    <row r="293" spans="1:22" x14ac:dyDescent="0.25">
      <c r="A293" s="119"/>
      <c r="B293" s="120"/>
      <c r="C293" s="120"/>
      <c r="D293" s="120"/>
      <c r="E293" s="122"/>
      <c r="F293" s="121"/>
      <c r="G293" s="120"/>
      <c r="H293" s="122"/>
      <c r="I293" s="121"/>
      <c r="J293" s="123" t="s">
        <v>278</v>
      </c>
      <c r="K293" s="124" t="s">
        <v>1204</v>
      </c>
      <c r="L293" s="125" t="s">
        <v>419</v>
      </c>
      <c r="M293" s="123" t="s">
        <v>1601</v>
      </c>
      <c r="N293" s="125" t="s">
        <v>3436</v>
      </c>
      <c r="O293" s="125">
        <v>105</v>
      </c>
      <c r="P293" s="125">
        <f>VLOOKUP(M293,'No HP'!$A:$B,2,)</f>
        <v>20682</v>
      </c>
      <c r="Q293" s="126" t="str">
        <f>VLOOKUP(M293,'No HP'!$A:$C,3,)</f>
        <v>Muslih Nasir Ahmad</v>
      </c>
      <c r="R293" s="126">
        <f>VLOOKUP(M293,'No HP'!$A:$F,6,)</f>
        <v>0</v>
      </c>
      <c r="S293" s="127" t="str">
        <f>VLOOKUP(M293,Email!A:C,2,)</f>
        <v>jai.citeguh@ahmadiyya.or.id</v>
      </c>
      <c r="T293" s="125">
        <v>26253</v>
      </c>
      <c r="U293" s="128" t="s">
        <v>579</v>
      </c>
      <c r="V293" s="129" t="s">
        <v>580</v>
      </c>
    </row>
    <row r="294" spans="1:22" x14ac:dyDescent="0.25">
      <c r="A294" s="119"/>
      <c r="B294" s="120"/>
      <c r="C294" s="120"/>
      <c r="D294" s="120"/>
      <c r="E294" s="122"/>
      <c r="F294" s="121"/>
      <c r="G294" s="120"/>
      <c r="H294" s="122"/>
      <c r="I294" s="121"/>
      <c r="J294" s="123" t="s">
        <v>278</v>
      </c>
      <c r="K294" s="124" t="s">
        <v>1204</v>
      </c>
      <c r="L294" s="125" t="s">
        <v>422</v>
      </c>
      <c r="M294" s="123" t="s">
        <v>1602</v>
      </c>
      <c r="N294" s="125" t="s">
        <v>3435</v>
      </c>
      <c r="O294" s="125">
        <v>114</v>
      </c>
      <c r="P294" s="125">
        <f>VLOOKUP(M294,'No HP'!$A:$B,2,)</f>
        <v>39509</v>
      </c>
      <c r="Q294" s="126" t="str">
        <f>VLOOKUP(M294,'No HP'!$A:$C,3,)</f>
        <v>Lukman Nurhakim</v>
      </c>
      <c r="R294" s="126" t="str">
        <f>VLOOKUP(M294,'No HP'!$A:$F,6,)</f>
        <v>082140604737</v>
      </c>
      <c r="S294" s="127" t="str">
        <f>VLOOKUP(M294,Email!A:C,2,)</f>
        <v>jai.cigunungtilu@ahmadiyya.or.id</v>
      </c>
      <c r="T294" s="125"/>
      <c r="U294" s="128"/>
      <c r="V294" s="129"/>
    </row>
    <row r="295" spans="1:22" x14ac:dyDescent="0.25">
      <c r="A295" s="119"/>
      <c r="B295" s="120"/>
      <c r="C295" s="120"/>
      <c r="D295" s="120"/>
      <c r="E295" s="122"/>
      <c r="F295" s="121"/>
      <c r="G295" s="120"/>
      <c r="H295" s="122"/>
      <c r="I295" s="121"/>
      <c r="J295" s="123" t="s">
        <v>278</v>
      </c>
      <c r="K295" s="124" t="s">
        <v>424</v>
      </c>
      <c r="L295" s="125" t="s">
        <v>425</v>
      </c>
      <c r="M295" s="123" t="s">
        <v>1603</v>
      </c>
      <c r="N295" s="125" t="s">
        <v>3435</v>
      </c>
      <c r="O295" s="125">
        <v>176</v>
      </c>
      <c r="P295" s="125">
        <f>VLOOKUP(M295,'No HP'!$A:$B,2,)</f>
        <v>47113</v>
      </c>
      <c r="Q295" s="126" t="str">
        <f>VLOOKUP(M295,'No HP'!$A:$C,3,)</f>
        <v>Ohan Rohandi</v>
      </c>
      <c r="R295" s="126" t="str">
        <f>VLOOKUP(M295,'No HP'!$A:$F,6,)</f>
        <v>081381290003</v>
      </c>
      <c r="S295" s="127" t="str">
        <f>VLOOKUP(M295,Email!A:C,2,)</f>
        <v>jai.indihiang@ahmadiyya.or.id</v>
      </c>
      <c r="T295" s="125"/>
      <c r="U295" s="128"/>
      <c r="V295" s="129"/>
    </row>
    <row r="296" spans="1:22" x14ac:dyDescent="0.25">
      <c r="A296" s="119"/>
      <c r="B296" s="120"/>
      <c r="C296" s="120"/>
      <c r="D296" s="120"/>
      <c r="E296" s="122"/>
      <c r="F296" s="121"/>
      <c r="G296" s="120"/>
      <c r="H296" s="122"/>
      <c r="I296" s="121"/>
      <c r="J296" s="123" t="s">
        <v>278</v>
      </c>
      <c r="K296" s="124" t="s">
        <v>1204</v>
      </c>
      <c r="L296" s="125" t="s">
        <v>426</v>
      </c>
      <c r="M296" s="123" t="s">
        <v>1604</v>
      </c>
      <c r="N296" s="125" t="s">
        <v>3435</v>
      </c>
      <c r="O296" s="125">
        <v>359</v>
      </c>
      <c r="P296" s="125">
        <f>VLOOKUP(M296,'No HP'!$A:$B,2,)</f>
        <v>38297</v>
      </c>
      <c r="Q296" s="126" t="str">
        <f>VLOOKUP(M296,'No HP'!$A:$C,3,)</f>
        <v>Nandang Sumantri</v>
      </c>
      <c r="R296" s="126" t="str">
        <f>VLOOKUP(M296,'No HP'!$A:$F,6,)</f>
        <v>089503918320</v>
      </c>
      <c r="S296" s="127" t="str">
        <f>VLOOKUP(M296,Email!A:C,2,)</f>
        <v>jai.kersamaju@ahmadiyya.or.id</v>
      </c>
      <c r="T296" s="155"/>
      <c r="U296" s="175"/>
      <c r="V296" s="176"/>
    </row>
    <row r="297" spans="1:22" x14ac:dyDescent="0.25">
      <c r="A297" s="119"/>
      <c r="B297" s="120"/>
      <c r="C297" s="120"/>
      <c r="D297" s="120"/>
      <c r="E297" s="122"/>
      <c r="F297" s="121"/>
      <c r="G297" s="120"/>
      <c r="H297" s="122"/>
      <c r="I297" s="121"/>
      <c r="J297" s="123" t="s">
        <v>278</v>
      </c>
      <c r="K297" s="124" t="s">
        <v>424</v>
      </c>
      <c r="L297" s="125" t="s">
        <v>427</v>
      </c>
      <c r="M297" s="123" t="s">
        <v>1605</v>
      </c>
      <c r="N297" s="125" t="s">
        <v>3435</v>
      </c>
      <c r="O297" s="125">
        <v>119</v>
      </c>
      <c r="P297" s="125">
        <f>VLOOKUP(M297,'No HP'!$A:$B,2,)</f>
        <v>18257</v>
      </c>
      <c r="Q297" s="126" t="str">
        <f>VLOOKUP(M297,'No HP'!$A:$C,3,)</f>
        <v>Budi Badrusalam</v>
      </c>
      <c r="R297" s="126" t="str">
        <f>VLOOKUP(M297,'No HP'!$A:$F,6,)</f>
        <v>082110381588</v>
      </c>
      <c r="S297" s="127" t="str">
        <f>VLOOKUP(M297,Email!A:C,2,)</f>
        <v>jai.kawalu@ahmadiyya.or.id</v>
      </c>
      <c r="T297" s="174" t="s">
        <v>186</v>
      </c>
      <c r="U297" s="128" t="s">
        <v>187</v>
      </c>
      <c r="V297" s="134" t="s">
        <v>188</v>
      </c>
    </row>
    <row r="298" spans="1:22" x14ac:dyDescent="0.25">
      <c r="A298" s="119"/>
      <c r="B298" s="120"/>
      <c r="C298" s="120"/>
      <c r="D298" s="120"/>
      <c r="E298" s="122"/>
      <c r="F298" s="121"/>
      <c r="G298" s="120"/>
      <c r="H298" s="122"/>
      <c r="I298" s="121"/>
      <c r="J298" s="123" t="s">
        <v>278</v>
      </c>
      <c r="K298" s="124" t="s">
        <v>1204</v>
      </c>
      <c r="L298" s="125" t="s">
        <v>431</v>
      </c>
      <c r="M298" s="123" t="s">
        <v>1606</v>
      </c>
      <c r="N298" s="125" t="s">
        <v>3435</v>
      </c>
      <c r="O298" s="125">
        <v>135</v>
      </c>
      <c r="P298" s="125">
        <f>VLOOKUP(M298,'No HP'!$A:$B,2,)</f>
        <v>18399</v>
      </c>
      <c r="Q298" s="126" t="str">
        <f>VLOOKUP(M298,'No HP'!$A:$C,3,)</f>
        <v>Pahroji</v>
      </c>
      <c r="R298" s="126">
        <f>VLOOKUP(M298,'No HP'!$A:$F,6,)</f>
        <v>0</v>
      </c>
      <c r="S298" s="127" t="str">
        <f>VLOOKUP(M298,Email!A:C,2,)</f>
        <v>jai.mayangcinde@ahmadiyya.or.id</v>
      </c>
      <c r="T298" s="125"/>
      <c r="U298" s="128"/>
      <c r="V298" s="129"/>
    </row>
    <row r="299" spans="1:22" x14ac:dyDescent="0.25">
      <c r="A299" s="119"/>
      <c r="B299" s="120"/>
      <c r="C299" s="120"/>
      <c r="D299" s="120"/>
      <c r="E299" s="122"/>
      <c r="F299" s="121"/>
      <c r="G299" s="120"/>
      <c r="H299" s="122"/>
      <c r="I299" s="121"/>
      <c r="J299" s="123" t="s">
        <v>278</v>
      </c>
      <c r="K299" s="124" t="s">
        <v>1204</v>
      </c>
      <c r="L299" s="125" t="s">
        <v>432</v>
      </c>
      <c r="M299" s="123" t="s">
        <v>1607</v>
      </c>
      <c r="N299" s="125" t="s">
        <v>3435</v>
      </c>
      <c r="O299" s="125">
        <v>383</v>
      </c>
      <c r="P299" s="125">
        <f>VLOOKUP(M299,'No HP'!$A:$B,2,)</f>
        <v>20395</v>
      </c>
      <c r="Q299" s="126" t="str">
        <f>VLOOKUP(M299,'No HP'!$A:$C,3,)</f>
        <v>Asep Taufik Ahmad</v>
      </c>
      <c r="R299" s="126" t="str">
        <f>VLOOKUP(M299,'No HP'!$A:$F,6,)</f>
        <v>08122159870</v>
      </c>
      <c r="S299" s="127" t="str">
        <f>VLOOKUP(M299,Email!A:C,2,)</f>
        <v>jai.nagrak@ahmadiyya.or.id</v>
      </c>
      <c r="T299" s="125"/>
      <c r="U299" s="128"/>
      <c r="V299" s="129"/>
    </row>
    <row r="300" spans="1:22" x14ac:dyDescent="0.25">
      <c r="A300" s="119"/>
      <c r="B300" s="120"/>
      <c r="C300" s="120"/>
      <c r="D300" s="120"/>
      <c r="E300" s="122"/>
      <c r="F300" s="121"/>
      <c r="G300" s="120"/>
      <c r="H300" s="122"/>
      <c r="I300" s="121"/>
      <c r="J300" s="123" t="s">
        <v>278</v>
      </c>
      <c r="K300" s="124" t="s">
        <v>1204</v>
      </c>
      <c r="L300" s="125" t="s">
        <v>433</v>
      </c>
      <c r="M300" s="123" t="s">
        <v>1608</v>
      </c>
      <c r="N300" s="125" t="s">
        <v>3435</v>
      </c>
      <c r="O300" s="125">
        <v>75</v>
      </c>
      <c r="P300" s="125">
        <f>VLOOKUP(M300,'No HP'!$A:$B,2,)</f>
        <v>18031</v>
      </c>
      <c r="Q300" s="126" t="str">
        <f>VLOOKUP(M300,'No HP'!$A:$C,3,)</f>
        <v>Nurul Fatah Arifin</v>
      </c>
      <c r="R300" s="126" t="str">
        <f>VLOOKUP(M300,'No HP'!$A:$F,6,)</f>
        <v>085223494083</v>
      </c>
      <c r="S300" s="127" t="str">
        <f>VLOOKUP(M300,Email!A:C,2,)</f>
        <v>jai.sukapura@ahmadiyya.or.id</v>
      </c>
      <c r="T300" s="125"/>
      <c r="U300" s="128"/>
      <c r="V300" s="129"/>
    </row>
    <row r="301" spans="1:22" x14ac:dyDescent="0.25">
      <c r="A301" s="119"/>
      <c r="B301" s="120"/>
      <c r="C301" s="120"/>
      <c r="D301" s="120"/>
      <c r="E301" s="122"/>
      <c r="F301" s="121"/>
      <c r="G301" s="120"/>
      <c r="H301" s="122"/>
      <c r="I301" s="121"/>
      <c r="J301" s="123" t="s">
        <v>278</v>
      </c>
      <c r="K301" s="124" t="s">
        <v>1204</v>
      </c>
      <c r="L301" s="125" t="s">
        <v>434</v>
      </c>
      <c r="M301" s="123" t="s">
        <v>1609</v>
      </c>
      <c r="N301" s="125" t="s">
        <v>3435</v>
      </c>
      <c r="O301" s="125">
        <v>11</v>
      </c>
      <c r="P301" s="125">
        <f>VLOOKUP(M301,'No HP'!$A:$B,2,)</f>
        <v>17940</v>
      </c>
      <c r="Q301" s="126" t="str">
        <f>VLOOKUP(M301,'No HP'!$A:$C,3,)</f>
        <v>Nanang Suhana</v>
      </c>
      <c r="R301" s="126" t="str">
        <f>VLOOKUP(M301,'No HP'!$A:$F,6,)</f>
        <v>087723445015</v>
      </c>
      <c r="S301" s="127" t="str">
        <f>VLOOKUP(M301,Email!A:C,2,)</f>
        <v>jai.singaparna@ahmadiyya.or.id</v>
      </c>
      <c r="T301" s="131" t="s">
        <v>263</v>
      </c>
      <c r="U301" s="128" t="s">
        <v>2514</v>
      </c>
      <c r="V301" s="134" t="s">
        <v>264</v>
      </c>
    </row>
    <row r="302" spans="1:22" ht="15.75" thickBot="1" x14ac:dyDescent="0.3">
      <c r="A302" s="119"/>
      <c r="B302" s="120"/>
      <c r="C302" s="120"/>
      <c r="D302" s="120"/>
      <c r="E302" s="122"/>
      <c r="F302" s="121"/>
      <c r="G302" s="120"/>
      <c r="H302" s="122"/>
      <c r="I302" s="121"/>
      <c r="J302" s="123" t="s">
        <v>278</v>
      </c>
      <c r="K302" s="124" t="s">
        <v>1204</v>
      </c>
      <c r="L302" s="125" t="s">
        <v>435</v>
      </c>
      <c r="M302" s="123" t="s">
        <v>1610</v>
      </c>
      <c r="N302" s="125" t="s">
        <v>3435</v>
      </c>
      <c r="O302" s="125">
        <v>106</v>
      </c>
      <c r="P302" s="125">
        <f>VLOOKUP(M302,'No HP'!$A:$B,2,)</f>
        <v>32886</v>
      </c>
      <c r="Q302" s="126" t="str">
        <f>VLOOKUP(M302,'No HP'!$A:$C,3,)</f>
        <v>Iron Kamaluddin</v>
      </c>
      <c r="R302" s="126" t="str">
        <f>VLOOKUP(M302,'No HP'!$A:$F,6,)</f>
        <v>082117838107</v>
      </c>
      <c r="S302" s="127" t="str">
        <f>VLOOKUP(M302,Email!A:C,2,)</f>
        <v>jai.sukasari@ahmadiyya.or.id</v>
      </c>
      <c r="T302" s="125"/>
      <c r="U302" s="128" t="s">
        <v>345</v>
      </c>
      <c r="V302" s="129" t="s">
        <v>1434</v>
      </c>
    </row>
    <row r="303" spans="1:22" x14ac:dyDescent="0.25">
      <c r="A303" s="119"/>
      <c r="B303" s="120"/>
      <c r="C303" s="120"/>
      <c r="D303" s="120"/>
      <c r="E303" s="122"/>
      <c r="F303" s="121"/>
      <c r="G303" s="120"/>
      <c r="H303" s="122"/>
      <c r="I303" s="121"/>
      <c r="J303" s="123" t="s">
        <v>278</v>
      </c>
      <c r="K303" s="124" t="s">
        <v>424</v>
      </c>
      <c r="L303" s="125" t="s">
        <v>436</v>
      </c>
      <c r="M303" s="123" t="s">
        <v>1611</v>
      </c>
      <c r="N303" s="125" t="s">
        <v>3435</v>
      </c>
      <c r="O303" s="125">
        <v>4</v>
      </c>
      <c r="P303" s="125">
        <f>VLOOKUP(M303,'No HP'!$A:$B,2,)</f>
        <v>30207</v>
      </c>
      <c r="Q303" s="126" t="str">
        <f>VLOOKUP(M303,'No HP'!$A:$C,3,)</f>
        <v>Sulaeman Jamjuri</v>
      </c>
      <c r="R303" s="126" t="str">
        <f>VLOOKUP(M303,'No HP'!$A:$F,6,)</f>
        <v>085351153707</v>
      </c>
      <c r="S303" s="127" t="str">
        <f>VLOOKUP(M303,Email!A:C,2,)</f>
        <v>jai.tasikmalaya@ahmadiyya.or.id</v>
      </c>
      <c r="T303" s="197">
        <v>25602</v>
      </c>
      <c r="U303" s="197" t="s">
        <v>473</v>
      </c>
      <c r="V303" s="362" t="s">
        <v>951</v>
      </c>
    </row>
    <row r="304" spans="1:22" x14ac:dyDescent="0.25">
      <c r="A304" s="119"/>
      <c r="B304" s="120"/>
      <c r="C304" s="120"/>
      <c r="D304" s="120"/>
      <c r="E304" s="122"/>
      <c r="F304" s="121"/>
      <c r="G304" s="120"/>
      <c r="H304" s="122"/>
      <c r="I304" s="121"/>
      <c r="J304" s="123" t="s">
        <v>278</v>
      </c>
      <c r="K304" s="124" t="s">
        <v>1204</v>
      </c>
      <c r="L304" s="125" t="s">
        <v>437</v>
      </c>
      <c r="M304" s="123" t="s">
        <v>1612</v>
      </c>
      <c r="N304" s="125" t="s">
        <v>3435</v>
      </c>
      <c r="O304" s="125">
        <v>19</v>
      </c>
      <c r="P304" s="125">
        <f>VLOOKUP(M304,'No HP'!$A:$B,2,)</f>
        <v>38563</v>
      </c>
      <c r="Q304" s="126" t="str">
        <f>VLOOKUP(M304,'No HP'!$A:$C,3,)</f>
        <v>Dodi Kurniawan</v>
      </c>
      <c r="R304" s="126" t="str">
        <f>VLOOKUP(M304,'No HP'!$A:$F,6,)</f>
        <v>085222362644</v>
      </c>
      <c r="S304" s="127" t="str">
        <f>VLOOKUP(M304,Email!A:C,2,)</f>
        <v>jai.wanasigra@ahmadiyya.or.id</v>
      </c>
      <c r="T304" s="131">
        <v>25498</v>
      </c>
      <c r="U304" s="128" t="s">
        <v>190</v>
      </c>
      <c r="V304" s="134" t="s">
        <v>191</v>
      </c>
    </row>
    <row r="305" spans="1:22" ht="15.75" thickBot="1" x14ac:dyDescent="0.3">
      <c r="A305" s="135"/>
      <c r="B305" s="136"/>
      <c r="C305" s="136"/>
      <c r="D305" s="136"/>
      <c r="E305" s="138"/>
      <c r="F305" s="137"/>
      <c r="G305" s="136"/>
      <c r="H305" s="138"/>
      <c r="I305" s="137"/>
      <c r="J305" s="139" t="s">
        <v>278</v>
      </c>
      <c r="K305" s="140" t="s">
        <v>1204</v>
      </c>
      <c r="L305" s="141" t="s">
        <v>438</v>
      </c>
      <c r="M305" s="139" t="s">
        <v>1859</v>
      </c>
      <c r="N305" s="141" t="s">
        <v>3435</v>
      </c>
      <c r="O305" s="141">
        <v>342</v>
      </c>
      <c r="P305" s="141">
        <f>VLOOKUP(M305,'No HP'!$A:$B,2,)</f>
        <v>38287</v>
      </c>
      <c r="Q305" s="142" t="str">
        <f>VLOOKUP(M305,'No HP'!$A:$C,3,)</f>
        <v>Toni Supriatna</v>
      </c>
      <c r="R305" s="142" t="str">
        <f>VLOOKUP(M305,'No HP'!$A:$F,6,)</f>
        <v>083869625293</v>
      </c>
      <c r="S305" s="178" t="str">
        <f>VLOOKUP(M305,Email!A:C,2,)</f>
        <v>jai.wanasigrawetan@ahmadiyya.or.id</v>
      </c>
      <c r="T305" s="141">
        <v>25481</v>
      </c>
      <c r="U305" s="143" t="s">
        <v>304</v>
      </c>
      <c r="V305" s="144" t="s">
        <v>305</v>
      </c>
    </row>
    <row r="306" spans="1:22" x14ac:dyDescent="0.25">
      <c r="A306" s="76">
        <v>23</v>
      </c>
      <c r="B306" s="77" t="s">
        <v>440</v>
      </c>
      <c r="C306" s="77">
        <v>30146</v>
      </c>
      <c r="D306" s="77" t="s">
        <v>3279</v>
      </c>
      <c r="E306" s="164" t="s">
        <v>442</v>
      </c>
      <c r="F306" s="79" t="s">
        <v>2490</v>
      </c>
      <c r="G306" s="77" t="str">
        <f>VLOOKUP(B306,Sheet1!A:B,2,)</f>
        <v>Dadan Andriana</v>
      </c>
      <c r="H306" s="78" t="str">
        <f>VLOOKUP(B306,Sheet1!A:C,3,)</f>
        <v>0813-2101-8633</v>
      </c>
      <c r="I306" s="79" t="s">
        <v>950</v>
      </c>
      <c r="J306" s="80" t="s">
        <v>278</v>
      </c>
      <c r="K306" s="81" t="s">
        <v>439</v>
      </c>
      <c r="L306" s="82" t="s">
        <v>443</v>
      </c>
      <c r="M306" s="80" t="s">
        <v>1613</v>
      </c>
      <c r="N306" s="82" t="s">
        <v>3436</v>
      </c>
      <c r="O306" s="82">
        <v>63</v>
      </c>
      <c r="P306" s="82">
        <f>VLOOKUP(M306,'No HP'!$A:$B,2,)</f>
        <v>26243</v>
      </c>
      <c r="Q306" s="82" t="str">
        <f>VLOOKUP(M306,'No HP'!$A:$C,3,)</f>
        <v>Ahmad Yunus</v>
      </c>
      <c r="R306" s="82">
        <f>VLOOKUP(M306,'No HP'!$A:$F,6,)</f>
        <v>0</v>
      </c>
      <c r="S306" s="145" t="str">
        <f>VLOOKUP(M306,Email!A:C,2,)</f>
        <v>jai.banjar@ahmadiyya.or.id</v>
      </c>
      <c r="T306" s="146"/>
      <c r="U306" s="229"/>
      <c r="V306" s="230"/>
    </row>
    <row r="307" spans="1:22" x14ac:dyDescent="0.25">
      <c r="A307" s="85"/>
      <c r="B307" s="86"/>
      <c r="C307" s="86"/>
      <c r="D307" s="86"/>
      <c r="E307" s="165"/>
      <c r="F307" s="88"/>
      <c r="G307" s="86"/>
      <c r="H307" s="87"/>
      <c r="I307" s="88"/>
      <c r="J307" s="89" t="s">
        <v>278</v>
      </c>
      <c r="K307" s="90" t="s">
        <v>1205</v>
      </c>
      <c r="L307" s="91" t="s">
        <v>445</v>
      </c>
      <c r="M307" s="89" t="s">
        <v>1614</v>
      </c>
      <c r="N307" s="91" t="s">
        <v>3435</v>
      </c>
      <c r="O307" s="91">
        <v>61</v>
      </c>
      <c r="P307" s="91">
        <f>VLOOKUP(M307,'No HP'!$A:$B,2,)</f>
        <v>18131</v>
      </c>
      <c r="Q307" s="92" t="str">
        <f>VLOOKUP(M307,'No HP'!$A:$C,3,)</f>
        <v>Dede Muksin</v>
      </c>
      <c r="R307" s="92" t="str">
        <f>VLOOKUP(M307,'No HP'!$A:$F,6,)</f>
        <v>085223385023</v>
      </c>
      <c r="S307" s="148" t="str">
        <f>VLOOKUP(M307,Email!A:C,2,)</f>
        <v>jai.banjarsari@ahmadiyya.or.id</v>
      </c>
      <c r="T307" s="91">
        <v>15039</v>
      </c>
      <c r="U307" s="93" t="s">
        <v>1377</v>
      </c>
      <c r="V307" s="97" t="s">
        <v>1376</v>
      </c>
    </row>
    <row r="308" spans="1:22" x14ac:dyDescent="0.25">
      <c r="A308" s="85"/>
      <c r="B308" s="86"/>
      <c r="C308" s="86"/>
      <c r="D308" s="86"/>
      <c r="E308" s="165"/>
      <c r="F308" s="88"/>
      <c r="G308" s="86"/>
      <c r="H308" s="87"/>
      <c r="I308" s="88"/>
      <c r="J308" s="89" t="s">
        <v>278</v>
      </c>
      <c r="K308" s="90" t="s">
        <v>1205</v>
      </c>
      <c r="L308" s="91" t="s">
        <v>446</v>
      </c>
      <c r="M308" s="89" t="s">
        <v>1615</v>
      </c>
      <c r="N308" s="91"/>
      <c r="O308" s="91">
        <v>195</v>
      </c>
      <c r="P308" s="91" t="e">
        <f>VLOOKUP(M308,'No HP'!$A:$B,2,)</f>
        <v>#N/A</v>
      </c>
      <c r="Q308" s="92" t="e">
        <f>VLOOKUP(M308,'No HP'!$A:$C,3,)</f>
        <v>#N/A</v>
      </c>
      <c r="R308" s="92" t="e">
        <f>VLOOKUP(M308,'No HP'!$A:$F,6,)</f>
        <v>#N/A</v>
      </c>
      <c r="S308" s="148" t="str">
        <f>VLOOKUP(M308,Email!A:C,2,)</f>
        <v>jai.cimaragas@ahmadiyya.or.id</v>
      </c>
      <c r="T308" s="91"/>
      <c r="U308" s="93"/>
      <c r="V308" s="94"/>
    </row>
    <row r="309" spans="1:22" x14ac:dyDescent="0.25">
      <c r="A309" s="85"/>
      <c r="B309" s="86"/>
      <c r="C309" s="86"/>
      <c r="D309" s="86"/>
      <c r="E309" s="165"/>
      <c r="F309" s="88"/>
      <c r="G309" s="86"/>
      <c r="H309" s="87"/>
      <c r="I309" s="88"/>
      <c r="J309" s="89" t="s">
        <v>278</v>
      </c>
      <c r="K309" s="90" t="s">
        <v>1205</v>
      </c>
      <c r="L309" s="91" t="s">
        <v>447</v>
      </c>
      <c r="M309" s="89" t="s">
        <v>1616</v>
      </c>
      <c r="N309" s="91" t="s">
        <v>3435</v>
      </c>
      <c r="O309" s="91">
        <v>40</v>
      </c>
      <c r="P309" s="91">
        <f>VLOOKUP(M309,'No HP'!$A:$B,2,)</f>
        <v>14002</v>
      </c>
      <c r="Q309" s="92" t="str">
        <f>VLOOKUP(M309,'No HP'!$A:$C,3,)</f>
        <v>Ahmad Nurul Haq</v>
      </c>
      <c r="R309" s="92" t="str">
        <f>VLOOKUP(M309,'No HP'!$A:$F,6,)</f>
        <v>085223505787</v>
      </c>
      <c r="S309" s="148" t="str">
        <f>VLOOKUP(M309,Email!A:C,2,)</f>
        <v>jai.ciamis@ahmadiyya.or.id</v>
      </c>
      <c r="T309" s="98">
        <v>30146</v>
      </c>
      <c r="U309" s="93" t="s">
        <v>441</v>
      </c>
      <c r="V309" s="96" t="s">
        <v>442</v>
      </c>
    </row>
    <row r="310" spans="1:22" x14ac:dyDescent="0.25">
      <c r="A310" s="85"/>
      <c r="B310" s="86"/>
      <c r="C310" s="86"/>
      <c r="D310" s="86"/>
      <c r="E310" s="165"/>
      <c r="F310" s="88"/>
      <c r="G310" s="86"/>
      <c r="H310" s="87"/>
      <c r="I310" s="88"/>
      <c r="J310" s="89" t="s">
        <v>278</v>
      </c>
      <c r="K310" s="90" t="s">
        <v>1206</v>
      </c>
      <c r="L310" s="91" t="s">
        <v>448</v>
      </c>
      <c r="M310" s="89" t="s">
        <v>1617</v>
      </c>
      <c r="N310" s="91" t="s">
        <v>3435</v>
      </c>
      <c r="O310" s="91">
        <v>157</v>
      </c>
      <c r="P310" s="91">
        <f>VLOOKUP(M310,'No HP'!$A:$B,2,)</f>
        <v>47093</v>
      </c>
      <c r="Q310" s="92" t="str">
        <f>VLOOKUP(M310,'No HP'!$A:$C,3,)</f>
        <v>Rasim</v>
      </c>
      <c r="R310" s="92" t="str">
        <f>VLOOKUP(M310,'No HP'!$A:$F,6,)</f>
        <v>085223078338</v>
      </c>
      <c r="S310" s="148" t="str">
        <f>VLOOKUP(M310,Email!A:C,2,)</f>
        <v>jai.kalipucang@ahmadiyya.or.id</v>
      </c>
      <c r="T310" s="98">
        <v>31699</v>
      </c>
      <c r="U310" s="93" t="s">
        <v>310</v>
      </c>
      <c r="V310" s="96" t="s">
        <v>876</v>
      </c>
    </row>
    <row r="311" spans="1:22" x14ac:dyDescent="0.25">
      <c r="A311" s="85"/>
      <c r="B311" s="86"/>
      <c r="C311" s="86"/>
      <c r="D311" s="86"/>
      <c r="E311" s="165"/>
      <c r="F311" s="88"/>
      <c r="G311" s="86"/>
      <c r="H311" s="87"/>
      <c r="I311" s="88"/>
      <c r="J311" s="89" t="s">
        <v>278</v>
      </c>
      <c r="K311" s="90" t="s">
        <v>1205</v>
      </c>
      <c r="L311" s="91" t="s">
        <v>450</v>
      </c>
      <c r="M311" s="89" t="s">
        <v>1618</v>
      </c>
      <c r="N311" s="91"/>
      <c r="O311" s="91">
        <v>147</v>
      </c>
      <c r="P311" s="91" t="e">
        <f>VLOOKUP(M311,'No HP'!$A:$B,2,)</f>
        <v>#N/A</v>
      </c>
      <c r="Q311" s="92" t="e">
        <f>VLOOKUP(M311,'No HP'!$A:$C,3,)</f>
        <v>#N/A</v>
      </c>
      <c r="R311" s="92" t="e">
        <f>VLOOKUP(M311,'No HP'!$A:$F,6,)</f>
        <v>#N/A</v>
      </c>
      <c r="S311" s="148" t="str">
        <f>VLOOKUP(M311,Email!A:C,2,)</f>
        <v>jai.maparah@ahmadiyya.or.id</v>
      </c>
      <c r="T311" s="91"/>
      <c r="U311" s="93"/>
      <c r="V311" s="94"/>
    </row>
    <row r="312" spans="1:22" x14ac:dyDescent="0.25">
      <c r="A312" s="85"/>
      <c r="B312" s="86"/>
      <c r="C312" s="86"/>
      <c r="D312" s="86"/>
      <c r="E312" s="165"/>
      <c r="F312" s="88"/>
      <c r="G312" s="86"/>
      <c r="H312" s="87"/>
      <c r="I312" s="88"/>
      <c r="J312" s="89" t="s">
        <v>278</v>
      </c>
      <c r="K312" s="90" t="s">
        <v>1206</v>
      </c>
      <c r="L312" s="91" t="s">
        <v>451</v>
      </c>
      <c r="M312" s="89" t="s">
        <v>1619</v>
      </c>
      <c r="N312" s="91" t="s">
        <v>3436</v>
      </c>
      <c r="O312" s="91">
        <v>134</v>
      </c>
      <c r="P312" s="91">
        <f>VLOOKUP(M312,'No HP'!$A:$B,2,)</f>
        <v>42615</v>
      </c>
      <c r="Q312" s="92" t="str">
        <f>VLOOKUP(M312,'No HP'!$A:$C,3,)</f>
        <v>Arsim</v>
      </c>
      <c r="R312" s="92" t="str">
        <f>VLOOKUP(M312,'No HP'!$A:$F,6,)</f>
        <v>085314313579</v>
      </c>
      <c r="S312" s="148" t="str">
        <f>VLOOKUP(M312,Email!A:C,2,)</f>
        <v>jai.pangandaran@ahmadiyya.or.id</v>
      </c>
      <c r="T312" s="91"/>
      <c r="U312" s="93"/>
      <c r="V312" s="94"/>
    </row>
    <row r="313" spans="1:22" x14ac:dyDescent="0.25">
      <c r="A313" s="85"/>
      <c r="B313" s="86"/>
      <c r="C313" s="86"/>
      <c r="D313" s="86"/>
      <c r="E313" s="165"/>
      <c r="F313" s="88"/>
      <c r="G313" s="86"/>
      <c r="H313" s="87"/>
      <c r="I313" s="88"/>
      <c r="J313" s="89" t="s">
        <v>278</v>
      </c>
      <c r="K313" s="90" t="s">
        <v>1206</v>
      </c>
      <c r="L313" s="91" t="s">
        <v>452</v>
      </c>
      <c r="M313" s="89" t="s">
        <v>1620</v>
      </c>
      <c r="N313" s="91" t="s">
        <v>3435</v>
      </c>
      <c r="O313" s="91">
        <v>62</v>
      </c>
      <c r="P313" s="91">
        <f>VLOOKUP(M313,'No HP'!$A:$B,2,)</f>
        <v>34433</v>
      </c>
      <c r="Q313" s="92" t="str">
        <f>VLOOKUP(M313,'No HP'!$A:$C,3,)</f>
        <v>Sardi Mahmud Ahmad</v>
      </c>
      <c r="R313" s="92" t="str">
        <f>VLOOKUP(M313,'No HP'!$A:$F,6,)</f>
        <v>082127785148</v>
      </c>
      <c r="S313" s="148" t="str">
        <f>VLOOKUP(M313,Email!A:C,2,)</f>
        <v>jai.parigi@ahmadiyya.or.id</v>
      </c>
      <c r="T313" s="226"/>
      <c r="U313" s="227" t="s">
        <v>2016</v>
      </c>
      <c r="V313" s="228" t="s">
        <v>244</v>
      </c>
    </row>
    <row r="314" spans="1:22" x14ac:dyDescent="0.25">
      <c r="A314" s="85"/>
      <c r="B314" s="86"/>
      <c r="C314" s="86"/>
      <c r="D314" s="86"/>
      <c r="E314" s="165"/>
      <c r="F314" s="88"/>
      <c r="G314" s="86"/>
      <c r="H314" s="87"/>
      <c r="I314" s="88"/>
      <c r="J314" s="89" t="s">
        <v>278</v>
      </c>
      <c r="K314" s="90" t="s">
        <v>1205</v>
      </c>
      <c r="L314" s="91" t="s">
        <v>453</v>
      </c>
      <c r="M314" s="89" t="s">
        <v>1621</v>
      </c>
      <c r="N314" s="91"/>
      <c r="O314" s="91">
        <v>121</v>
      </c>
      <c r="P314" s="91" t="e">
        <f>VLOOKUP(M314,'No HP'!$A:$B,2,)</f>
        <v>#N/A</v>
      </c>
      <c r="Q314" s="92" t="e">
        <f>VLOOKUP(M314,'No HP'!$A:$C,3,)</f>
        <v>#N/A</v>
      </c>
      <c r="R314" s="92" t="e">
        <f>VLOOKUP(M314,'No HP'!$A:$F,6,)</f>
        <v>#N/A</v>
      </c>
      <c r="S314" s="148" t="str">
        <f>VLOOKUP(M314,Email!A:C,2,)</f>
        <v>jai.panawangan@ahmadiyya.or.id</v>
      </c>
      <c r="T314" s="91"/>
      <c r="U314" s="93"/>
      <c r="V314" s="94"/>
    </row>
    <row r="315" spans="1:22" ht="15.75" thickBot="1" x14ac:dyDescent="0.3">
      <c r="A315" s="99"/>
      <c r="B315" s="100"/>
      <c r="C315" s="100"/>
      <c r="D315" s="100"/>
      <c r="E315" s="172"/>
      <c r="F315" s="102"/>
      <c r="G315" s="100"/>
      <c r="H315" s="101"/>
      <c r="I315" s="102"/>
      <c r="J315" s="103" t="s">
        <v>278</v>
      </c>
      <c r="K315" s="104" t="s">
        <v>1206</v>
      </c>
      <c r="L315" s="105" t="s">
        <v>454</v>
      </c>
      <c r="M315" s="103" t="s">
        <v>1622</v>
      </c>
      <c r="N315" s="105" t="s">
        <v>3435</v>
      </c>
      <c r="O315" s="105">
        <v>287</v>
      </c>
      <c r="P315" s="105">
        <f>VLOOKUP(M315,'No HP'!$A:$B,2,)</f>
        <v>48026</v>
      </c>
      <c r="Q315" s="106" t="str">
        <f>VLOOKUP(M315,'No HP'!$A:$C,3,)</f>
        <v>Yanto</v>
      </c>
      <c r="R315" s="106" t="str">
        <f>VLOOKUP(M315,'No HP'!$A:$F,6,)</f>
        <v>085294200866</v>
      </c>
      <c r="S315" s="192" t="str">
        <f>VLOOKUP(M315,Email!A:C,2,)</f>
        <v>jai.sidamulih@ahmadiyya.or.id</v>
      </c>
      <c r="T315" s="105"/>
      <c r="U315" s="107"/>
      <c r="V315" s="108"/>
    </row>
    <row r="316" spans="1:22" x14ac:dyDescent="0.25">
      <c r="A316" s="109">
        <v>24</v>
      </c>
      <c r="B316" s="110" t="s">
        <v>456</v>
      </c>
      <c r="C316" s="199"/>
      <c r="D316" s="128" t="s">
        <v>787</v>
      </c>
      <c r="E316" s="130" t="s">
        <v>788</v>
      </c>
      <c r="F316" s="153"/>
      <c r="G316" s="110" t="str">
        <f>VLOOKUP(B316,Sheet1!A:B,2,)</f>
        <v>Yusep Yogaswara</v>
      </c>
      <c r="H316" s="112" t="str">
        <f>VLOOKUP(B316,Sheet1!A:C,3,)</f>
        <v>0813-1234-9233</v>
      </c>
      <c r="I316" s="111" t="s">
        <v>952</v>
      </c>
      <c r="J316" s="113" t="s">
        <v>278</v>
      </c>
      <c r="K316" s="114" t="s">
        <v>1207</v>
      </c>
      <c r="L316" s="115" t="s">
        <v>459</v>
      </c>
      <c r="M316" s="113" t="s">
        <v>1623</v>
      </c>
      <c r="N316" s="115" t="s">
        <v>3435</v>
      </c>
      <c r="O316" s="115">
        <v>246</v>
      </c>
      <c r="P316" s="115">
        <f>VLOOKUP(M316,'No HP'!$A:$B,2,)</f>
        <v>47709</v>
      </c>
      <c r="Q316" s="115" t="str">
        <f>VLOOKUP(M316,'No HP'!$A:$C,3,)</f>
        <v>Rastim</v>
      </c>
      <c r="R316" s="115" t="str">
        <f>VLOOKUP(M316,'No HP'!$A:$F,6,)</f>
        <v>083148717166</v>
      </c>
      <c r="S316" s="116" t="str">
        <f>VLOOKUP(M316,Email!A:C,2,)</f>
        <v>jai.cikedung@ahmadiyya.or.id</v>
      </c>
      <c r="T316" s="158"/>
      <c r="U316" s="128" t="s">
        <v>825</v>
      </c>
      <c r="V316" s="134" t="s">
        <v>1406</v>
      </c>
    </row>
    <row r="317" spans="1:22" x14ac:dyDescent="0.25">
      <c r="A317" s="119"/>
      <c r="B317" s="120"/>
      <c r="C317" s="120"/>
      <c r="D317" s="120"/>
      <c r="E317" s="200"/>
      <c r="F317" s="121"/>
      <c r="G317" s="120"/>
      <c r="H317" s="122"/>
      <c r="I317" s="121"/>
      <c r="J317" s="123" t="s">
        <v>278</v>
      </c>
      <c r="K317" s="124" t="s">
        <v>1208</v>
      </c>
      <c r="L317" s="125" t="s">
        <v>462</v>
      </c>
      <c r="M317" s="123" t="s">
        <v>1624</v>
      </c>
      <c r="N317" s="125" t="s">
        <v>3435</v>
      </c>
      <c r="O317" s="125">
        <v>60</v>
      </c>
      <c r="P317" s="125">
        <f>VLOOKUP(M317,'No HP'!$A:$B,2,)</f>
        <v>35386</v>
      </c>
      <c r="Q317" s="126" t="str">
        <f>VLOOKUP(M317,'No HP'!$A:$C,3,)</f>
        <v>Tata Suparta</v>
      </c>
      <c r="R317" s="126" t="str">
        <f>VLOOKUP(M317,'No HP'!$A:$F,6,)</f>
        <v>082226916513</v>
      </c>
      <c r="S317" s="127" t="str">
        <f>VLOOKUP(M317,Email!A:C,2,)</f>
        <v>jai.ciledug@ahmadiyya.or.id</v>
      </c>
      <c r="T317" s="131" t="s">
        <v>776</v>
      </c>
      <c r="U317" s="128" t="s">
        <v>1953</v>
      </c>
      <c r="V317" s="129" t="s">
        <v>1995</v>
      </c>
    </row>
    <row r="318" spans="1:22" x14ac:dyDescent="0.25">
      <c r="A318" s="119"/>
      <c r="B318" s="120"/>
      <c r="C318" s="120"/>
      <c r="D318" s="120"/>
      <c r="E318" s="200"/>
      <c r="F318" s="121"/>
      <c r="G318" s="120"/>
      <c r="H318" s="122"/>
      <c r="I318" s="121"/>
      <c r="J318" s="123" t="s">
        <v>278</v>
      </c>
      <c r="K318" s="124" t="s">
        <v>465</v>
      </c>
      <c r="L318" s="125" t="s">
        <v>466</v>
      </c>
      <c r="M318" s="123" t="s">
        <v>1625</v>
      </c>
      <c r="N318" s="125" t="s">
        <v>3435</v>
      </c>
      <c r="O318" s="125">
        <v>14</v>
      </c>
      <c r="P318" s="125">
        <f>VLOOKUP(M318,'No HP'!$A:$B,2,)</f>
        <v>43288</v>
      </c>
      <c r="Q318" s="126" t="str">
        <f>VLOOKUP(M318,'No HP'!$A:$C,3,)</f>
        <v>Agus Supyana</v>
      </c>
      <c r="R318" s="126" t="str">
        <f>VLOOKUP(M318,'No HP'!$A:$F,6,)</f>
        <v>081312186240</v>
      </c>
      <c r="S318" s="127" t="str">
        <f>VLOOKUP(M318,Email!A:C,2,)</f>
        <v>jai.cirebon@ahmadiyya.or.id</v>
      </c>
      <c r="T318" s="125"/>
      <c r="U318" s="128" t="s">
        <v>787</v>
      </c>
      <c r="V318" s="130" t="s">
        <v>788</v>
      </c>
    </row>
    <row r="319" spans="1:22" x14ac:dyDescent="0.25">
      <c r="A319" s="119"/>
      <c r="B319" s="120"/>
      <c r="C319" s="120"/>
      <c r="D319" s="120"/>
      <c r="E319" s="200"/>
      <c r="F319" s="121"/>
      <c r="G319" s="120"/>
      <c r="H319" s="122"/>
      <c r="I319" s="121"/>
      <c r="J319" s="123" t="s">
        <v>278</v>
      </c>
      <c r="K319" s="124" t="s">
        <v>1207</v>
      </c>
      <c r="L319" s="125" t="s">
        <v>468</v>
      </c>
      <c r="M319" s="123" t="s">
        <v>1626</v>
      </c>
      <c r="N319" s="125" t="s">
        <v>3435</v>
      </c>
      <c r="O319" s="125">
        <v>213</v>
      </c>
      <c r="P319" s="125">
        <f>VLOOKUP(M319,'No HP'!$A:$B,2,)</f>
        <v>21932</v>
      </c>
      <c r="Q319" s="126" t="str">
        <f>VLOOKUP(M319,'No HP'!$A:$C,3,)</f>
        <v>Khaliqul Zaman Pasti</v>
      </c>
      <c r="R319" s="126" t="str">
        <f>VLOOKUP(M319,'No HP'!$A:$F,6,)</f>
        <v>085294916321</v>
      </c>
      <c r="S319" s="127" t="str">
        <f>VLOOKUP(M319,Email!A:C,2,)</f>
        <v>jai.indramayu@ahmadiyya.or.id</v>
      </c>
      <c r="T319" s="125"/>
      <c r="U319" s="123" t="s">
        <v>1947</v>
      </c>
      <c r="V319" s="201" t="s">
        <v>1948</v>
      </c>
    </row>
    <row r="320" spans="1:22" ht="15.75" thickBot="1" x14ac:dyDescent="0.3">
      <c r="A320" s="135"/>
      <c r="B320" s="136"/>
      <c r="C320" s="136"/>
      <c r="D320" s="136"/>
      <c r="E320" s="202"/>
      <c r="F320" s="137"/>
      <c r="G320" s="136"/>
      <c r="H320" s="138"/>
      <c r="I320" s="137"/>
      <c r="J320" s="139" t="s">
        <v>278</v>
      </c>
      <c r="K320" s="140" t="s">
        <v>1207</v>
      </c>
      <c r="L320" s="141" t="s">
        <v>470</v>
      </c>
      <c r="M320" s="139" t="s">
        <v>1627</v>
      </c>
      <c r="N320" s="141" t="s">
        <v>3436</v>
      </c>
      <c r="O320" s="141">
        <v>233</v>
      </c>
      <c r="P320" s="141">
        <f>VLOOKUP(M320,'No HP'!$A:$B,2,)</f>
        <v>33859</v>
      </c>
      <c r="Q320" s="142" t="str">
        <f>VLOOKUP(M320,'No HP'!$A:$C,3,)</f>
        <v>Muhammad Khaidir</v>
      </c>
      <c r="R320" s="142">
        <f>VLOOKUP(M320,'No HP'!$A:$F,6,)</f>
        <v>0</v>
      </c>
      <c r="S320" s="178" t="str">
        <f>VLOOKUP(M320,Email!A:C,2,)</f>
        <v>jai.sekarmulya@ahmadiyya.or.id</v>
      </c>
      <c r="T320" s="194">
        <v>25594</v>
      </c>
      <c r="U320" s="203" t="s">
        <v>460</v>
      </c>
      <c r="V320" s="195" t="s">
        <v>461</v>
      </c>
    </row>
    <row r="321" spans="1:22" x14ac:dyDescent="0.25">
      <c r="A321" s="76">
        <v>25</v>
      </c>
      <c r="B321" s="77" t="s">
        <v>472</v>
      </c>
      <c r="C321" s="77">
        <v>25507</v>
      </c>
      <c r="D321" s="77" t="s">
        <v>3280</v>
      </c>
      <c r="E321" s="231" t="s">
        <v>457</v>
      </c>
      <c r="F321" s="79" t="s">
        <v>458</v>
      </c>
      <c r="G321" s="77" t="str">
        <f>VLOOKUP(B321,Sheet1!A:B,2,)</f>
        <v>Uhay Juhana</v>
      </c>
      <c r="H321" s="78" t="str">
        <f>VLOOKUP(B321,Sheet1!A:C,3,)</f>
        <v xml:space="preserve"> 0877-1889-0018</v>
      </c>
      <c r="I321" s="79" t="s">
        <v>953</v>
      </c>
      <c r="J321" s="80" t="s">
        <v>278</v>
      </c>
      <c r="K321" s="81" t="s">
        <v>1209</v>
      </c>
      <c r="L321" s="82" t="s">
        <v>475</v>
      </c>
      <c r="M321" s="80" t="s">
        <v>1628</v>
      </c>
      <c r="N321" s="82"/>
      <c r="O321" s="82">
        <v>275</v>
      </c>
      <c r="P321" s="82" t="e">
        <f>VLOOKUP(M321,'No HP'!$A:$B,2,)</f>
        <v>#N/A</v>
      </c>
      <c r="Q321" s="82" t="e">
        <f>VLOOKUP(M321,'No HP'!$A:$C,3,)</f>
        <v>#N/A</v>
      </c>
      <c r="R321" s="82" t="e">
        <f>VLOOKUP(M321,'No HP'!$A:$F,6,)</f>
        <v>#N/A</v>
      </c>
      <c r="S321" s="82" t="str">
        <f>VLOOKUP(M321,Email!A:C,2,)</f>
        <v>jai.kadipaten@ahmadiyya.or.id</v>
      </c>
      <c r="T321" s="82"/>
      <c r="U321" s="83"/>
      <c r="V321" s="84"/>
    </row>
    <row r="322" spans="1:22" x14ac:dyDescent="0.25">
      <c r="A322" s="85"/>
      <c r="B322" s="86"/>
      <c r="C322" s="86"/>
      <c r="D322" s="86"/>
      <c r="E322" s="87"/>
      <c r="F322" s="88"/>
      <c r="G322" s="86"/>
      <c r="H322" s="87"/>
      <c r="I322" s="88"/>
      <c r="J322" s="89" t="s">
        <v>278</v>
      </c>
      <c r="K322" s="90" t="s">
        <v>1210</v>
      </c>
      <c r="L322" s="91" t="s">
        <v>477</v>
      </c>
      <c r="M322" s="89" t="s">
        <v>1629</v>
      </c>
      <c r="N322" s="91" t="s">
        <v>3435</v>
      </c>
      <c r="O322" s="91">
        <v>123</v>
      </c>
      <c r="P322" s="91">
        <f>VLOOKUP(M322,'No HP'!$A:$B,2,)</f>
        <v>69677</v>
      </c>
      <c r="Q322" s="92" t="str">
        <f>VLOOKUP(M322,'No HP'!$A:$C,3,)</f>
        <v>Johanes</v>
      </c>
      <c r="R322" s="92" t="str">
        <f>VLOOKUP(M322,'No HP'!$A:$F,6,)</f>
        <v>083893312497</v>
      </c>
      <c r="S322" s="91" t="str">
        <f>VLOOKUP(M322,Email!A:C,2,)</f>
        <v>jai.kuningan@ahmadiyya.or.id</v>
      </c>
      <c r="T322" s="91">
        <v>31576</v>
      </c>
      <c r="U322" s="93" t="s">
        <v>648</v>
      </c>
      <c r="V322" s="94" t="s">
        <v>650</v>
      </c>
    </row>
    <row r="323" spans="1:22" ht="15.75" thickBot="1" x14ac:dyDescent="0.3">
      <c r="A323" s="85"/>
      <c r="B323" s="86"/>
      <c r="C323" s="86"/>
      <c r="D323" s="86"/>
      <c r="E323" s="87"/>
      <c r="F323" s="88"/>
      <c r="G323" s="86"/>
      <c r="H323" s="87"/>
      <c r="I323" s="88"/>
      <c r="J323" s="89" t="s">
        <v>278</v>
      </c>
      <c r="K323" s="90" t="s">
        <v>1209</v>
      </c>
      <c r="L323" s="91" t="s">
        <v>478</v>
      </c>
      <c r="M323" s="89" t="s">
        <v>1630</v>
      </c>
      <c r="N323" s="91" t="s">
        <v>3435</v>
      </c>
      <c r="O323" s="91">
        <v>203</v>
      </c>
      <c r="P323" s="91">
        <f>VLOOKUP(M323,'No HP'!$A:$B,2,)</f>
        <v>49407</v>
      </c>
      <c r="Q323" s="92" t="str">
        <f>VLOOKUP(M323,'No HP'!$A:$C,3,)</f>
        <v>Bambang Hendra Ginanjar Firdaus</v>
      </c>
      <c r="R323" s="92" t="str">
        <f>VLOOKUP(M323,'No HP'!$A:$F,6,)</f>
        <v>081224300345</v>
      </c>
      <c r="S323" s="91" t="str">
        <f>VLOOKUP(M323,Email!A:C,2,)</f>
        <v>jai.majalengka@ahmadiyya.or.id</v>
      </c>
      <c r="T323" s="91"/>
      <c r="U323" s="93"/>
      <c r="V323" s="94"/>
    </row>
    <row r="324" spans="1:22" s="64" customFormat="1" ht="30" x14ac:dyDescent="0.25">
      <c r="A324" s="85"/>
      <c r="B324" s="86"/>
      <c r="C324" s="86"/>
      <c r="D324" s="86"/>
      <c r="E324" s="87"/>
      <c r="F324" s="88"/>
      <c r="G324" s="86"/>
      <c r="H324" s="87"/>
      <c r="I324" s="88"/>
      <c r="J324" s="90" t="s">
        <v>278</v>
      </c>
      <c r="K324" s="90" t="s">
        <v>1210</v>
      </c>
      <c r="L324" s="232" t="s">
        <v>479</v>
      </c>
      <c r="M324" s="90" t="s">
        <v>1631</v>
      </c>
      <c r="N324" s="232" t="s">
        <v>3435</v>
      </c>
      <c r="O324" s="232">
        <v>13</v>
      </c>
      <c r="P324" s="91">
        <f>VLOOKUP(M324,'No HP'!$A:$B,2,)</f>
        <v>25589</v>
      </c>
      <c r="Q324" s="92" t="str">
        <f>VLOOKUP(M324,'No HP'!$A:$C,3,)</f>
        <v>Dudung Zafar Ahmad</v>
      </c>
      <c r="R324" s="92" t="str">
        <f>VLOOKUP(M324,'No HP'!$A:$F,6,)</f>
        <v>081394787452</v>
      </c>
      <c r="S324" s="232" t="str">
        <f>VLOOKUP(M324,Email!A:C,2,)</f>
        <v>jai.manislor@ahmadiyya.or.id</v>
      </c>
      <c r="T324" s="233">
        <v>25507</v>
      </c>
      <c r="U324" s="234" t="s">
        <v>3479</v>
      </c>
      <c r="V324" s="235" t="s">
        <v>1371</v>
      </c>
    </row>
    <row r="325" spans="1:22" ht="15.75" thickBot="1" x14ac:dyDescent="0.3">
      <c r="A325" s="99"/>
      <c r="B325" s="100"/>
      <c r="C325" s="100"/>
      <c r="D325" s="100"/>
      <c r="E325" s="101"/>
      <c r="F325" s="102"/>
      <c r="G325" s="100"/>
      <c r="H325" s="101"/>
      <c r="I325" s="102"/>
      <c r="J325" s="103" t="s">
        <v>278</v>
      </c>
      <c r="K325" s="104" t="s">
        <v>1209</v>
      </c>
      <c r="L325" s="105" t="s">
        <v>480</v>
      </c>
      <c r="M325" s="103" t="s">
        <v>1632</v>
      </c>
      <c r="N325" s="105" t="s">
        <v>3435</v>
      </c>
      <c r="O325" s="105">
        <v>47</v>
      </c>
      <c r="P325" s="105">
        <f>VLOOKUP(M325,'No HP'!$A:$B,2,)</f>
        <v>17950</v>
      </c>
      <c r="Q325" s="106" t="str">
        <f>VLOOKUP(M325,'No HP'!$A:$C,3,)</f>
        <v>Yasir Arfan</v>
      </c>
      <c r="R325" s="106" t="str">
        <f>VLOOKUP(M325,'No HP'!$A:$F,6,)</f>
        <v>085210158053</v>
      </c>
      <c r="S325" s="105" t="str">
        <f>VLOOKUP(M325,Email!A:C,2,)</f>
        <v>jai.sadasari@ahmadiyya.or.id</v>
      </c>
      <c r="T325" s="236">
        <v>15169</v>
      </c>
      <c r="U325" s="107" t="s">
        <v>481</v>
      </c>
      <c r="V325" s="237" t="s">
        <v>482</v>
      </c>
    </row>
    <row r="326" spans="1:22" x14ac:dyDescent="0.25">
      <c r="A326" s="109">
        <v>26</v>
      </c>
      <c r="B326" s="110" t="s">
        <v>483</v>
      </c>
      <c r="C326" s="110">
        <v>18375</v>
      </c>
      <c r="D326" s="110" t="s">
        <v>30</v>
      </c>
      <c r="E326" s="112" t="s">
        <v>1413</v>
      </c>
      <c r="F326" s="111"/>
      <c r="G326" s="110" t="str">
        <f>VLOOKUP(B326,Sheet1!A:B,2,)</f>
        <v>Ahmad Priadi</v>
      </c>
      <c r="H326" s="112" t="str">
        <f>VLOOKUP(B326,Sheet1!A:C,3,)</f>
        <v>0896-9879-2466</v>
      </c>
      <c r="I326" s="111" t="s">
        <v>954</v>
      </c>
      <c r="J326" s="113" t="s">
        <v>278</v>
      </c>
      <c r="K326" s="114" t="s">
        <v>1211</v>
      </c>
      <c r="L326" s="115" t="s">
        <v>484</v>
      </c>
      <c r="M326" s="113" t="s">
        <v>1633</v>
      </c>
      <c r="N326" s="115" t="s">
        <v>3435</v>
      </c>
      <c r="O326" s="115">
        <v>57</v>
      </c>
      <c r="P326" s="115">
        <f>VLOOKUP(M326,'No HP'!$A:$B,2,)</f>
        <v>31540</v>
      </c>
      <c r="Q326" s="115" t="str">
        <f>VLOOKUP(M326,'No HP'!$A:$C,3,)</f>
        <v>Onang Sobari</v>
      </c>
      <c r="R326" s="115" t="str">
        <f>VLOOKUP(M326,'No HP'!$A:$F,6,)</f>
        <v>081313409573</v>
      </c>
      <c r="S326" s="116" t="str">
        <f>VLOOKUP(M326,Email!A:C,2,)</f>
        <v>jai.bunijaya@ahmadiyya.or.id</v>
      </c>
      <c r="T326" s="158">
        <v>18320</v>
      </c>
      <c r="U326" s="117" t="s">
        <v>485</v>
      </c>
      <c r="V326" s="204" t="s">
        <v>486</v>
      </c>
    </row>
    <row r="327" spans="1:22" x14ac:dyDescent="0.25">
      <c r="A327" s="119"/>
      <c r="B327" s="120"/>
      <c r="C327" s="120"/>
      <c r="D327" s="120"/>
      <c r="E327" s="122"/>
      <c r="F327" s="121"/>
      <c r="G327" s="120"/>
      <c r="H327" s="122"/>
      <c r="I327" s="121"/>
      <c r="J327" s="123" t="s">
        <v>278</v>
      </c>
      <c r="K327" s="124" t="s">
        <v>487</v>
      </c>
      <c r="L327" s="125" t="s">
        <v>488</v>
      </c>
      <c r="M327" s="123" t="s">
        <v>1634</v>
      </c>
      <c r="N327" s="125" t="s">
        <v>3435</v>
      </c>
      <c r="O327" s="125">
        <v>42</v>
      </c>
      <c r="P327" s="125">
        <f>VLOOKUP(M327,'No HP'!$A:$B,2,)</f>
        <v>44107</v>
      </c>
      <c r="Q327" s="126" t="str">
        <f>VLOOKUP(M327,'No HP'!$A:$C,3,)</f>
        <v>Dadang Supriatna</v>
      </c>
      <c r="R327" s="126" t="str">
        <f>VLOOKUP(M327,'No HP'!$A:$F,6,)</f>
        <v>085972555215</v>
      </c>
      <c r="S327" s="127" t="str">
        <f>VLOOKUP(M327,Email!A:C,2,)</f>
        <v>jai.cimahi@ahmadiyya.or.id</v>
      </c>
      <c r="T327" s="125">
        <v>18375</v>
      </c>
      <c r="U327" s="123" t="s">
        <v>30</v>
      </c>
      <c r="V327" s="130" t="s">
        <v>1413</v>
      </c>
    </row>
    <row r="328" spans="1:22" x14ac:dyDescent="0.25">
      <c r="A328" s="119"/>
      <c r="B328" s="120"/>
      <c r="C328" s="120"/>
      <c r="D328" s="120"/>
      <c r="E328" s="122"/>
      <c r="F328" s="121"/>
      <c r="G328" s="120"/>
      <c r="H328" s="122"/>
      <c r="I328" s="121"/>
      <c r="J328" s="123" t="s">
        <v>278</v>
      </c>
      <c r="K328" s="124" t="s">
        <v>1211</v>
      </c>
      <c r="L328" s="125" t="s">
        <v>489</v>
      </c>
      <c r="M328" s="123" t="s">
        <v>1635</v>
      </c>
      <c r="N328" s="125" t="s">
        <v>3435</v>
      </c>
      <c r="O328" s="125">
        <v>113</v>
      </c>
      <c r="P328" s="125">
        <f>VLOOKUP(M328,'No HP'!$A:$B,2,)</f>
        <v>18669</v>
      </c>
      <c r="Q328" s="126" t="str">
        <f>VLOOKUP(M328,'No HP'!$A:$C,3,)</f>
        <v>Firman Arrasyid</v>
      </c>
      <c r="R328" s="126" t="str">
        <f>VLOOKUP(M328,'No HP'!$A:$F,6,)</f>
        <v>085222326615</v>
      </c>
      <c r="S328" s="127" t="str">
        <f>VLOOKUP(M328,Email!A:C,2,)</f>
        <v>jai.cisarua@ahmadiyya.or.id</v>
      </c>
      <c r="T328" s="125"/>
      <c r="U328" s="128" t="s">
        <v>542</v>
      </c>
      <c r="V328" s="129" t="s">
        <v>1369</v>
      </c>
    </row>
    <row r="329" spans="1:22" x14ac:dyDescent="0.25">
      <c r="A329" s="119"/>
      <c r="B329" s="120"/>
      <c r="C329" s="120"/>
      <c r="D329" s="120"/>
      <c r="E329" s="122"/>
      <c r="F329" s="121"/>
      <c r="G329" s="120"/>
      <c r="H329" s="122"/>
      <c r="I329" s="121"/>
      <c r="J329" s="123" t="s">
        <v>278</v>
      </c>
      <c r="K329" s="124" t="s">
        <v>1211</v>
      </c>
      <c r="L329" s="125" t="s">
        <v>493</v>
      </c>
      <c r="M329" s="123" t="s">
        <v>1636</v>
      </c>
      <c r="N329" s="125" t="s">
        <v>3435</v>
      </c>
      <c r="O329" s="125">
        <v>108</v>
      </c>
      <c r="P329" s="125">
        <f>VLOOKUP(M329,'No HP'!$A:$B,2,)</f>
        <v>53515</v>
      </c>
      <c r="Q329" s="126" t="str">
        <f>VLOOKUP(M329,'No HP'!$A:$C,3,)</f>
        <v>Obay Sobari</v>
      </c>
      <c r="R329" s="126" t="str">
        <f>VLOOKUP(M329,'No HP'!$A:$F,6,)</f>
        <v>085222165985</v>
      </c>
      <c r="S329" s="127" t="str">
        <f>VLOOKUP(M329,Email!A:C,2,)</f>
        <v>jai.lembang@ahmadiyya.or.id</v>
      </c>
      <c r="T329" s="125"/>
      <c r="U329" s="128"/>
      <c r="V329" s="129"/>
    </row>
    <row r="330" spans="1:22" x14ac:dyDescent="0.25">
      <c r="A330" s="119"/>
      <c r="B330" s="120"/>
      <c r="C330" s="120"/>
      <c r="D330" s="120"/>
      <c r="E330" s="122"/>
      <c r="F330" s="121"/>
      <c r="G330" s="120"/>
      <c r="H330" s="122"/>
      <c r="I330" s="121"/>
      <c r="J330" s="123" t="s">
        <v>278</v>
      </c>
      <c r="K330" s="124" t="s">
        <v>1212</v>
      </c>
      <c r="L330" s="125" t="s">
        <v>495</v>
      </c>
      <c r="M330" s="123" t="s">
        <v>1637</v>
      </c>
      <c r="N330" s="125" t="s">
        <v>3435</v>
      </c>
      <c r="O330" s="125">
        <v>79</v>
      </c>
      <c r="P330" s="125">
        <f>VLOOKUP(M330,'No HP'!$A:$B,2,)</f>
        <v>49315</v>
      </c>
      <c r="Q330" s="126" t="str">
        <f>VLOOKUP(M330,'No HP'!$A:$C,3,)</f>
        <v>Irwansyah</v>
      </c>
      <c r="R330" s="126" t="str">
        <f>VLOOKUP(M330,'No HP'!$A:$F,6,)</f>
        <v>085274113727</v>
      </c>
      <c r="S330" s="127" t="str">
        <f>VLOOKUP(M330,Email!A:C,2,)</f>
        <v>jai.maniis@ahmadiyya.or.id</v>
      </c>
      <c r="T330" s="155"/>
      <c r="U330" s="175"/>
      <c r="V330" s="176"/>
    </row>
    <row r="331" spans="1:22" x14ac:dyDescent="0.25">
      <c r="A331" s="119"/>
      <c r="B331" s="120"/>
      <c r="C331" s="120"/>
      <c r="D331" s="120"/>
      <c r="E331" s="122"/>
      <c r="F331" s="121"/>
      <c r="G331" s="120"/>
      <c r="H331" s="122"/>
      <c r="I331" s="121"/>
      <c r="J331" s="123" t="s">
        <v>278</v>
      </c>
      <c r="K331" s="124" t="s">
        <v>1211</v>
      </c>
      <c r="L331" s="125" t="s">
        <v>496</v>
      </c>
      <c r="M331" s="123" t="s">
        <v>1638</v>
      </c>
      <c r="N331" s="125" t="s">
        <v>3436</v>
      </c>
      <c r="O331" s="125">
        <v>231</v>
      </c>
      <c r="P331" s="125">
        <f>VLOOKUP(M331,'No HP'!$A:$B,2,)</f>
        <v>39798</v>
      </c>
      <c r="Q331" s="126" t="str">
        <f>VLOOKUP(M331,'No HP'!$A:$C,3,)</f>
        <v>Hafiz Mubarik Ahmad</v>
      </c>
      <c r="R331" s="126" t="str">
        <f>VLOOKUP(M331,'No HP'!$A:$F,6,)</f>
        <v>089502197400</v>
      </c>
      <c r="S331" s="127" t="str">
        <f>VLOOKUP(M331,Email!A:C,2,)</f>
        <v>jai.padalarang@ahmadiyya.or.id</v>
      </c>
      <c r="T331" s="155"/>
      <c r="U331" s="175"/>
      <c r="V331" s="176"/>
    </row>
    <row r="332" spans="1:22" x14ac:dyDescent="0.25">
      <c r="A332" s="119"/>
      <c r="B332" s="120"/>
      <c r="C332" s="120"/>
      <c r="D332" s="120"/>
      <c r="E332" s="122"/>
      <c r="F332" s="121"/>
      <c r="G332" s="120"/>
      <c r="H332" s="122"/>
      <c r="I332" s="121"/>
      <c r="J332" s="123" t="s">
        <v>278</v>
      </c>
      <c r="K332" s="124" t="s">
        <v>1212</v>
      </c>
      <c r="L332" s="125" t="s">
        <v>497</v>
      </c>
      <c r="M332" s="123" t="s">
        <v>1639</v>
      </c>
      <c r="N332" s="125" t="s">
        <v>3435</v>
      </c>
      <c r="O332" s="125">
        <v>225</v>
      </c>
      <c r="P332" s="125">
        <f>VLOOKUP(M332,'No HP'!$A:$B,2,)</f>
        <v>19517</v>
      </c>
      <c r="Q332" s="126" t="str">
        <f>VLOOKUP(M332,'No HP'!$A:$C,3,)</f>
        <v>Tohir Ahmad</v>
      </c>
      <c r="R332" s="126" t="str">
        <f>VLOOKUP(M332,'No HP'!$A:$F,6,)</f>
        <v>081573120533</v>
      </c>
      <c r="S332" s="127" t="str">
        <f>VLOOKUP(M332,Email!A:C,2,)</f>
        <v>jai.purwakarta@ahmadiyya.or.id</v>
      </c>
      <c r="T332" s="131"/>
      <c r="U332" s="128" t="s">
        <v>498</v>
      </c>
      <c r="V332" s="134" t="s">
        <v>1441</v>
      </c>
    </row>
    <row r="333" spans="1:22" x14ac:dyDescent="0.25">
      <c r="A333" s="119"/>
      <c r="B333" s="120"/>
      <c r="C333" s="120"/>
      <c r="D333" s="120"/>
      <c r="E333" s="122"/>
      <c r="F333" s="121"/>
      <c r="G333" s="120"/>
      <c r="H333" s="122"/>
      <c r="I333" s="121"/>
      <c r="J333" s="123" t="s">
        <v>278</v>
      </c>
      <c r="K333" s="124" t="s">
        <v>1211</v>
      </c>
      <c r="L333" s="125" t="s">
        <v>499</v>
      </c>
      <c r="M333" s="123" t="s">
        <v>1640</v>
      </c>
      <c r="N333" s="125"/>
      <c r="O333" s="125">
        <v>112</v>
      </c>
      <c r="P333" s="125" t="e">
        <f>VLOOKUP(M333,'No HP'!$A:$B,2,)</f>
        <v>#N/A</v>
      </c>
      <c r="Q333" s="126" t="e">
        <f>VLOOKUP(M333,'No HP'!$A:$C,3,)</f>
        <v>#N/A</v>
      </c>
      <c r="R333" s="126" t="e">
        <f>VLOOKUP(M333,'No HP'!$A:$F,6,)</f>
        <v>#N/A</v>
      </c>
      <c r="S333" s="127" t="str">
        <f>VLOOKUP(M333,Email!A:C,2,)</f>
        <v>jai.rajamandala@ahmadiyya.or.id</v>
      </c>
      <c r="T333" s="125"/>
      <c r="U333" s="128"/>
      <c r="V333" s="129"/>
    </row>
    <row r="334" spans="1:22" x14ac:dyDescent="0.25">
      <c r="A334" s="119"/>
      <c r="B334" s="120"/>
      <c r="C334" s="120"/>
      <c r="D334" s="120"/>
      <c r="E334" s="122"/>
      <c r="F334" s="121"/>
      <c r="G334" s="120"/>
      <c r="H334" s="122"/>
      <c r="I334" s="121"/>
      <c r="J334" s="123" t="s">
        <v>278</v>
      </c>
      <c r="K334" s="124" t="s">
        <v>1213</v>
      </c>
      <c r="L334" s="125" t="s">
        <v>500</v>
      </c>
      <c r="M334" s="123" t="s">
        <v>1641</v>
      </c>
      <c r="N334" s="125" t="s">
        <v>3435</v>
      </c>
      <c r="O334" s="125">
        <v>81</v>
      </c>
      <c r="P334" s="125">
        <f>VLOOKUP(M334,'No HP'!$A:$B,2,)</f>
        <v>58794</v>
      </c>
      <c r="Q334" s="126" t="str">
        <f>VLOOKUP(M334,'No HP'!$A:$C,3,)</f>
        <v>Memet Rahmat Koswandi</v>
      </c>
      <c r="R334" s="126" t="str">
        <f>VLOOKUP(M334,'No HP'!$A:$F,6,)</f>
        <v>081296805219</v>
      </c>
      <c r="S334" s="127" t="str">
        <f>VLOOKUP(M334,Email!A:C,2,)</f>
        <v>jai.subang@ahmadiyya.or.id</v>
      </c>
      <c r="T334" s="131">
        <v>33264</v>
      </c>
      <c r="U334" s="128" t="s">
        <v>501</v>
      </c>
      <c r="V334" s="132" t="s">
        <v>502</v>
      </c>
    </row>
    <row r="335" spans="1:22" ht="15.75" thickBot="1" x14ac:dyDescent="0.3">
      <c r="A335" s="135"/>
      <c r="B335" s="136"/>
      <c r="C335" s="136"/>
      <c r="D335" s="136"/>
      <c r="E335" s="138"/>
      <c r="F335" s="137"/>
      <c r="G335" s="136"/>
      <c r="H335" s="138"/>
      <c r="I335" s="137"/>
      <c r="J335" s="139" t="s">
        <v>278</v>
      </c>
      <c r="K335" s="140" t="s">
        <v>1201</v>
      </c>
      <c r="L335" s="141" t="s">
        <v>380</v>
      </c>
      <c r="M335" s="139" t="s">
        <v>381</v>
      </c>
      <c r="N335" s="141" t="s">
        <v>3435</v>
      </c>
      <c r="O335" s="141">
        <v>109</v>
      </c>
      <c r="P335" s="141">
        <f>VLOOKUP(M335,'No HP'!$A:$B,2,)</f>
        <v>33529</v>
      </c>
      <c r="Q335" s="142" t="str">
        <f>VLOOKUP(M335,'No HP'!$A:$C,3,)</f>
        <v>Miharja, Dadang</v>
      </c>
      <c r="R335" s="142" t="str">
        <f>VLOOKUP(M335,'No HP'!$A:$F,6,)</f>
        <v>082117944956</v>
      </c>
      <c r="S335" s="178" t="str">
        <f>VLOOKUP(M335,Email!A:C,2,)</f>
        <v>jai.batujajar@ahmadiyya.or.id</v>
      </c>
      <c r="T335" s="131">
        <v>15851</v>
      </c>
      <c r="U335" s="128" t="s">
        <v>652</v>
      </c>
      <c r="V335" s="134" t="s">
        <v>653</v>
      </c>
    </row>
    <row r="336" spans="1:22" x14ac:dyDescent="0.25">
      <c r="A336" s="76">
        <v>27</v>
      </c>
      <c r="B336" s="77" t="s">
        <v>504</v>
      </c>
      <c r="C336" s="77">
        <v>25539</v>
      </c>
      <c r="D336" s="77" t="s">
        <v>505</v>
      </c>
      <c r="E336" s="78" t="s">
        <v>476</v>
      </c>
      <c r="F336" s="79" t="s">
        <v>506</v>
      </c>
      <c r="G336" s="77" t="str">
        <f>VLOOKUP(B336,Sheet1!A:B,2,)</f>
        <v>Farzand Abdul Latif</v>
      </c>
      <c r="H336" s="78" t="str">
        <f>VLOOKUP(B336,Sheet1!A:C,3,)</f>
        <v>0812-4131-2395</v>
      </c>
      <c r="I336" s="79" t="s">
        <v>955</v>
      </c>
      <c r="J336" s="80" t="s">
        <v>503</v>
      </c>
      <c r="K336" s="81" t="s">
        <v>1214</v>
      </c>
      <c r="L336" s="82" t="s">
        <v>507</v>
      </c>
      <c r="M336" s="80" t="s">
        <v>1642</v>
      </c>
      <c r="N336" s="82"/>
      <c r="O336" s="82">
        <v>197</v>
      </c>
      <c r="P336" s="82" t="e">
        <f>VLOOKUP(M336,'No HP'!$A:$B,2,)</f>
        <v>#N/A</v>
      </c>
      <c r="Q336" s="82" t="e">
        <f>VLOOKUP(M336,'No HP'!$A:$C,3,)</f>
        <v>#N/A</v>
      </c>
      <c r="R336" s="82" t="e">
        <f>VLOOKUP(M336,'No HP'!$A:$F,6,)</f>
        <v>#N/A</v>
      </c>
      <c r="S336" s="145" t="str">
        <f>VLOOKUP(M336,Email!A:C,2,)</f>
        <v>jai.brebes@ahmadiyya.or.id</v>
      </c>
      <c r="T336" s="82"/>
      <c r="U336" s="83"/>
      <c r="V336" s="84"/>
    </row>
    <row r="337" spans="1:22" x14ac:dyDescent="0.25">
      <c r="A337" s="85"/>
      <c r="B337" s="86"/>
      <c r="C337" s="86"/>
      <c r="D337" s="86"/>
      <c r="E337" s="87"/>
      <c r="F337" s="88"/>
      <c r="G337" s="86"/>
      <c r="H337" s="87"/>
      <c r="I337" s="88"/>
      <c r="J337" s="89" t="s">
        <v>503</v>
      </c>
      <c r="K337" s="90" t="s">
        <v>1215</v>
      </c>
      <c r="L337" s="91" t="s">
        <v>508</v>
      </c>
      <c r="M337" s="89" t="s">
        <v>1643</v>
      </c>
      <c r="N337" s="91" t="s">
        <v>3435</v>
      </c>
      <c r="O337" s="91">
        <v>357</v>
      </c>
      <c r="P337" s="91">
        <f>VLOOKUP(M337,'No HP'!$A:$B,2,)</f>
        <v>61460</v>
      </c>
      <c r="Q337" s="92" t="str">
        <f>VLOOKUP(M337,'No HP'!$A:$C,3,)</f>
        <v>Sugia</v>
      </c>
      <c r="R337" s="92" t="str">
        <f>VLOOKUP(M337,'No HP'!$A:$F,6,)</f>
        <v>081904496526</v>
      </c>
      <c r="S337" s="148" t="str">
        <f>VLOOKUP(M337,Email!A:C,2,)</f>
        <v>jai.cigintung@ahmadiyya.or.id</v>
      </c>
      <c r="T337" s="91"/>
      <c r="U337" s="93"/>
      <c r="V337" s="94"/>
    </row>
    <row r="338" spans="1:22" x14ac:dyDescent="0.25">
      <c r="A338" s="85"/>
      <c r="B338" s="86"/>
      <c r="C338" s="86"/>
      <c r="D338" s="86"/>
      <c r="E338" s="87"/>
      <c r="F338" s="88"/>
      <c r="G338" s="86"/>
      <c r="H338" s="87"/>
      <c r="I338" s="88"/>
      <c r="J338" s="89" t="s">
        <v>503</v>
      </c>
      <c r="K338" s="90" t="s">
        <v>1216</v>
      </c>
      <c r="L338" s="91" t="s">
        <v>509</v>
      </c>
      <c r="M338" s="89" t="s">
        <v>1644</v>
      </c>
      <c r="N338" s="91"/>
      <c r="O338" s="91">
        <v>356</v>
      </c>
      <c r="P338" s="91" t="e">
        <f>VLOOKUP(M338,'No HP'!$A:$B,2,)</f>
        <v>#N/A</v>
      </c>
      <c r="Q338" s="92" t="e">
        <f>VLOOKUP(M338,'No HP'!$A:$C,3,)</f>
        <v>#N/A</v>
      </c>
      <c r="R338" s="92" t="e">
        <f>VLOOKUP(M338,'No HP'!$A:$F,6,)</f>
        <v>#N/A</v>
      </c>
      <c r="S338" s="148" t="str">
        <f>VLOOKUP(M338,Email!A:C,2,)</f>
        <v>jai.cilacap@ahmadiyya.or.id</v>
      </c>
      <c r="T338" s="98"/>
      <c r="U338" s="93"/>
      <c r="V338" s="96"/>
    </row>
    <row r="339" spans="1:22" x14ac:dyDescent="0.25">
      <c r="A339" s="85"/>
      <c r="B339" s="86"/>
      <c r="C339" s="86"/>
      <c r="D339" s="86"/>
      <c r="E339" s="87"/>
      <c r="F339" s="88"/>
      <c r="G339" s="86"/>
      <c r="H339" s="87"/>
      <c r="I339" s="88"/>
      <c r="J339" s="89" t="s">
        <v>503</v>
      </c>
      <c r="K339" s="90" t="s">
        <v>1215</v>
      </c>
      <c r="L339" s="91" t="s">
        <v>510</v>
      </c>
      <c r="M339" s="89" t="s">
        <v>1815</v>
      </c>
      <c r="N339" s="91"/>
      <c r="O339" s="91">
        <v>180</v>
      </c>
      <c r="P339" s="91" t="e">
        <f>VLOOKUP(M339,'No HP'!$A:$B,2,)</f>
        <v>#N/A</v>
      </c>
      <c r="Q339" s="92" t="e">
        <f>VLOOKUP(M339,'No HP'!$A:$C,3,)</f>
        <v>#N/A</v>
      </c>
      <c r="R339" s="92" t="e">
        <f>VLOOKUP(M339,'No HP'!$A:$F,6,)</f>
        <v>#N/A</v>
      </c>
      <c r="S339" s="148" t="str">
        <f>VLOOKUP(M339,Email!A:C,2,)</f>
        <v>jai.kedungbanteng@ahmadiyya.or.id</v>
      </c>
      <c r="T339" s="91"/>
      <c r="U339" s="93"/>
      <c r="V339" s="94"/>
    </row>
    <row r="340" spans="1:22" x14ac:dyDescent="0.25">
      <c r="A340" s="85"/>
      <c r="B340" s="86"/>
      <c r="C340" s="86"/>
      <c r="D340" s="86"/>
      <c r="E340" s="87"/>
      <c r="F340" s="88"/>
      <c r="G340" s="86"/>
      <c r="H340" s="87"/>
      <c r="I340" s="88"/>
      <c r="J340" s="89" t="s">
        <v>503</v>
      </c>
      <c r="K340" s="90" t="s">
        <v>1215</v>
      </c>
      <c r="L340" s="91"/>
      <c r="M340" s="89" t="s">
        <v>1899</v>
      </c>
      <c r="N340" s="91" t="s">
        <v>3436</v>
      </c>
      <c r="O340" s="91">
        <v>405</v>
      </c>
      <c r="P340" s="91">
        <f>VLOOKUP(M340,'No HP'!$A:$B,2,)</f>
        <v>24822</v>
      </c>
      <c r="Q340" s="92" t="str">
        <f>VLOOKUP(M340,'No HP'!$A:$C,3,)</f>
        <v>Amin Nur Buono</v>
      </c>
      <c r="R340" s="92">
        <f>VLOOKUP(M340,'No HP'!$A:$F,6,)</f>
        <v>0</v>
      </c>
      <c r="S340" s="148" t="str">
        <f>VLOOKUP(M340,Email!A:C,2,)</f>
        <v>jai.keniten@ahmadiyya.or.id</v>
      </c>
      <c r="T340" s="91"/>
      <c r="U340" s="93"/>
      <c r="V340" s="94"/>
    </row>
    <row r="341" spans="1:22" x14ac:dyDescent="0.25">
      <c r="A341" s="85"/>
      <c r="B341" s="86"/>
      <c r="C341" s="86"/>
      <c r="D341" s="86"/>
      <c r="E341" s="87"/>
      <c r="F341" s="88"/>
      <c r="G341" s="86"/>
      <c r="H341" s="87"/>
      <c r="I341" s="88"/>
      <c r="J341" s="89" t="s">
        <v>503</v>
      </c>
      <c r="K341" s="90" t="s">
        <v>1215</v>
      </c>
      <c r="L341" s="91" t="s">
        <v>511</v>
      </c>
      <c r="M341" s="89" t="s">
        <v>1645</v>
      </c>
      <c r="N341" s="91" t="s">
        <v>3435</v>
      </c>
      <c r="O341" s="91">
        <v>21</v>
      </c>
      <c r="P341" s="91">
        <f>VLOOKUP(M341,'No HP'!$A:$B,2,)</f>
        <v>30678</v>
      </c>
      <c r="Q341" s="92" t="str">
        <f>VLOOKUP(M341,'No HP'!$A:$C,3,)</f>
        <v>Rahmat Nurhidayat</v>
      </c>
      <c r="R341" s="92" t="str">
        <f>VLOOKUP(M341,'No HP'!$A:$F,6,)</f>
        <v>085726004600</v>
      </c>
      <c r="S341" s="148" t="str">
        <f>VLOOKUP(M341,Email!A:C,2,)</f>
        <v>jai.purwokerto@ahmadiyya.or.id</v>
      </c>
      <c r="T341" s="91">
        <v>25539</v>
      </c>
      <c r="U341" s="93" t="s">
        <v>505</v>
      </c>
      <c r="V341" s="97" t="s">
        <v>476</v>
      </c>
    </row>
    <row r="342" spans="1:22" x14ac:dyDescent="0.25">
      <c r="A342" s="85"/>
      <c r="B342" s="86"/>
      <c r="C342" s="86"/>
      <c r="D342" s="86"/>
      <c r="E342" s="87"/>
      <c r="F342" s="88"/>
      <c r="G342" s="86"/>
      <c r="H342" s="87"/>
      <c r="I342" s="88"/>
      <c r="J342" s="89" t="s">
        <v>503</v>
      </c>
      <c r="K342" s="90" t="s">
        <v>1217</v>
      </c>
      <c r="L342" s="91" t="s">
        <v>512</v>
      </c>
      <c r="M342" s="89" t="s">
        <v>1646</v>
      </c>
      <c r="N342" s="91"/>
      <c r="O342" s="91">
        <v>382</v>
      </c>
      <c r="P342" s="91" t="e">
        <f>VLOOKUP(M342,'No HP'!$A:$B,2,)</f>
        <v>#N/A</v>
      </c>
      <c r="Q342" s="92" t="e">
        <f>VLOOKUP(M342,'No HP'!$A:$C,3,)</f>
        <v>#N/A</v>
      </c>
      <c r="R342" s="92" t="e">
        <f>VLOOKUP(M342,'No HP'!$A:$F,6,)</f>
        <v>#N/A</v>
      </c>
      <c r="S342" s="148" t="e">
        <f>VLOOKUP(M342,Email!A:C,2,)</f>
        <v>#N/A</v>
      </c>
      <c r="T342" s="91"/>
      <c r="U342" s="93"/>
      <c r="V342" s="94"/>
    </row>
    <row r="343" spans="1:22" x14ac:dyDescent="0.25">
      <c r="A343" s="85"/>
      <c r="B343" s="86"/>
      <c r="C343" s="86"/>
      <c r="D343" s="86"/>
      <c r="E343" s="87"/>
      <c r="F343" s="88"/>
      <c r="G343" s="86"/>
      <c r="H343" s="87"/>
      <c r="I343" s="88"/>
      <c r="J343" s="89" t="s">
        <v>503</v>
      </c>
      <c r="K343" s="90" t="s">
        <v>1216</v>
      </c>
      <c r="L343" s="91" t="s">
        <v>513</v>
      </c>
      <c r="M343" s="89" t="s">
        <v>1647</v>
      </c>
      <c r="N343" s="91" t="s">
        <v>3435</v>
      </c>
      <c r="O343" s="91">
        <v>374</v>
      </c>
      <c r="P343" s="91">
        <f>VLOOKUP(M343,'No HP'!$A:$B,2,)</f>
        <v>33447</v>
      </c>
      <c r="Q343" s="92" t="str">
        <f>VLOOKUP(M343,'No HP'!$A:$C,3,)</f>
        <v>Mukhlis Ahmad</v>
      </c>
      <c r="R343" s="92" t="str">
        <f>VLOOKUP(M343,'No HP'!$A:$F,6,)</f>
        <v>082298035709</v>
      </c>
      <c r="S343" s="148" t="str">
        <f>VLOOKUP(M343,Email!A:C,2,)</f>
        <v>jai.patimuan@ahmadiyya.or.id</v>
      </c>
      <c r="T343" s="91">
        <v>43714</v>
      </c>
      <c r="U343" s="93" t="s">
        <v>1453</v>
      </c>
      <c r="V343" s="94" t="s">
        <v>1462</v>
      </c>
    </row>
    <row r="344" spans="1:22" x14ac:dyDescent="0.25">
      <c r="A344" s="85"/>
      <c r="B344" s="86"/>
      <c r="C344" s="86"/>
      <c r="D344" s="86"/>
      <c r="E344" s="87"/>
      <c r="F344" s="88"/>
      <c r="G344" s="86"/>
      <c r="H344" s="87"/>
      <c r="I344" s="88"/>
      <c r="J344" s="89" t="s">
        <v>503</v>
      </c>
      <c r="K344" s="90" t="s">
        <v>1215</v>
      </c>
      <c r="L344" s="91" t="s">
        <v>514</v>
      </c>
      <c r="M344" s="89" t="s">
        <v>1860</v>
      </c>
      <c r="N344" s="91" t="s">
        <v>3435</v>
      </c>
      <c r="O344" s="91">
        <v>216</v>
      </c>
      <c r="P344" s="91">
        <f>VLOOKUP(M344,'No HP'!$A:$B,2,)</f>
        <v>40767</v>
      </c>
      <c r="Q344" s="92" t="str">
        <f>VLOOKUP(M344,'No HP'!$A:$C,3,)</f>
        <v>Yuni Rochman</v>
      </c>
      <c r="R344" s="92" t="str">
        <f>VLOOKUP(M344,'No HP'!$A:$F,6,)</f>
        <v>085290405899</v>
      </c>
      <c r="S344" s="148" t="str">
        <f>VLOOKUP(M344,Email!A:C,2,)</f>
        <v>jai.purwokertoutara@ahmadiyya.or.id</v>
      </c>
      <c r="T344" s="98">
        <v>15034</v>
      </c>
      <c r="U344" s="93" t="s">
        <v>515</v>
      </c>
      <c r="V344" s="96" t="s">
        <v>516</v>
      </c>
    </row>
    <row r="345" spans="1:22" x14ac:dyDescent="0.25">
      <c r="A345" s="85"/>
      <c r="B345" s="86"/>
      <c r="C345" s="86"/>
      <c r="D345" s="86"/>
      <c r="E345" s="87"/>
      <c r="F345" s="88"/>
      <c r="G345" s="86"/>
      <c r="H345" s="87"/>
      <c r="I345" s="88"/>
      <c r="J345" s="89" t="s">
        <v>503</v>
      </c>
      <c r="K345" s="90" t="s">
        <v>1215</v>
      </c>
      <c r="L345" s="91" t="s">
        <v>517</v>
      </c>
      <c r="M345" s="89" t="s">
        <v>1648</v>
      </c>
      <c r="N345" s="91" t="s">
        <v>3435</v>
      </c>
      <c r="O345" s="91">
        <v>217</v>
      </c>
      <c r="P345" s="91">
        <f>VLOOKUP(M345,'No HP'!$A:$B,2,)</f>
        <v>10946</v>
      </c>
      <c r="Q345" s="92" t="str">
        <f>VLOOKUP(M345,'No HP'!$A:$C,3,)</f>
        <v>Tarko Saleh Ahmadi</v>
      </c>
      <c r="R345" s="92" t="str">
        <f>VLOOKUP(M345,'No HP'!$A:$F,6,)</f>
        <v>082139384921</v>
      </c>
      <c r="S345" s="148" t="str">
        <f>VLOOKUP(M345,Email!A:C,2,)</f>
        <v>jai.sumbang@ahmadiyya.or.id</v>
      </c>
      <c r="T345" s="91"/>
      <c r="U345" s="93"/>
      <c r="V345" s="94"/>
    </row>
    <row r="346" spans="1:22" x14ac:dyDescent="0.25">
      <c r="A346" s="85"/>
      <c r="B346" s="86"/>
      <c r="C346" s="86"/>
      <c r="D346" s="86"/>
      <c r="E346" s="87"/>
      <c r="F346" s="88"/>
      <c r="G346" s="86"/>
      <c r="H346" s="87"/>
      <c r="I346" s="88"/>
      <c r="J346" s="89" t="s">
        <v>503</v>
      </c>
      <c r="K346" s="90" t="s">
        <v>1218</v>
      </c>
      <c r="L346" s="91" t="s">
        <v>518</v>
      </c>
      <c r="M346" s="89" t="s">
        <v>1528</v>
      </c>
      <c r="N346" s="91" t="s">
        <v>3435</v>
      </c>
      <c r="O346" s="91">
        <v>104</v>
      </c>
      <c r="P346" s="91">
        <f>VLOOKUP(M346,'No HP'!$A:$B,2,)</f>
        <v>25957</v>
      </c>
      <c r="Q346" s="92" t="str">
        <f>VLOOKUP(M346,'No HP'!$A:$C,3,)</f>
        <v>Tahrudin</v>
      </c>
      <c r="R346" s="92" t="str">
        <f>VLOOKUP(M346,'No HP'!$A:$F,6,)</f>
        <v>085225682277</v>
      </c>
      <c r="S346" s="148" t="str">
        <f>VLOOKUP(M346,Email!A:C,2,)</f>
        <v>jai.tegal@ahmadiyya.or.id</v>
      </c>
      <c r="T346" s="95" t="s">
        <v>519</v>
      </c>
      <c r="U346" s="166" t="s">
        <v>520</v>
      </c>
      <c r="V346" s="96" t="s">
        <v>521</v>
      </c>
    </row>
    <row r="347" spans="1:22" x14ac:dyDescent="0.25">
      <c r="A347" s="85"/>
      <c r="B347" s="86"/>
      <c r="C347" s="86"/>
      <c r="D347" s="86"/>
      <c r="E347" s="87"/>
      <c r="F347" s="88"/>
      <c r="G347" s="86"/>
      <c r="H347" s="87"/>
      <c r="I347" s="88"/>
      <c r="J347" s="89" t="s">
        <v>503</v>
      </c>
      <c r="K347" s="90" t="s">
        <v>1223</v>
      </c>
      <c r="L347" s="91" t="s">
        <v>543</v>
      </c>
      <c r="M347" s="89" t="s">
        <v>1655</v>
      </c>
      <c r="N347" s="91" t="s">
        <v>3436</v>
      </c>
      <c r="O347" s="91">
        <v>22</v>
      </c>
      <c r="P347" s="91">
        <f>VLOOKUP(M347,'No HP'!$A:$B,2,)</f>
        <v>49212</v>
      </c>
      <c r="Q347" s="92" t="str">
        <f>VLOOKUP(M347,'No HP'!$A:$C,3,)</f>
        <v>Suryadi Prasetyo</v>
      </c>
      <c r="R347" s="92" t="str">
        <f>VLOOKUP(M347,'No HP'!$A:$F,6,)</f>
        <v>085726021539</v>
      </c>
      <c r="S347" s="91" t="str">
        <f>VLOOKUP(M347,Email!A:C,2,)</f>
        <v>jai.kebumen@ahmadiyya.or.id</v>
      </c>
      <c r="T347" s="98"/>
      <c r="U347" s="93" t="s">
        <v>551</v>
      </c>
      <c r="V347" s="97" t="s">
        <v>1443</v>
      </c>
    </row>
    <row r="348" spans="1:22" x14ac:dyDescent="0.25">
      <c r="A348" s="85"/>
      <c r="B348" s="86"/>
      <c r="C348" s="86"/>
      <c r="D348" s="86"/>
      <c r="E348" s="87"/>
      <c r="F348" s="88"/>
      <c r="G348" s="86"/>
      <c r="H348" s="87"/>
      <c r="I348" s="88"/>
      <c r="J348" s="89" t="s">
        <v>503</v>
      </c>
      <c r="K348" s="90" t="s">
        <v>1223</v>
      </c>
      <c r="L348" s="91" t="s">
        <v>537</v>
      </c>
      <c r="M348" s="89" t="s">
        <v>1651</v>
      </c>
      <c r="N348" s="91"/>
      <c r="O348" s="91">
        <v>74</v>
      </c>
      <c r="P348" s="91" t="e">
        <f>VLOOKUP(M348,'No HP'!$A:$B,2,)</f>
        <v>#N/A</v>
      </c>
      <c r="Q348" s="92" t="e">
        <f>VLOOKUP(M348,'No HP'!$A:$C,3,)</f>
        <v>#N/A</v>
      </c>
      <c r="R348" s="92" t="e">
        <f>VLOOKUP(M348,'No HP'!$A:$F,6,)</f>
        <v>#N/A</v>
      </c>
      <c r="S348" s="91" t="str">
        <f>VLOOKUP(M348,Email!A:C,2,)</f>
        <v>jai.gombong@ahmadiyya.or.id</v>
      </c>
      <c r="T348" s="98"/>
      <c r="U348" s="93"/>
      <c r="V348" s="149"/>
    </row>
    <row r="349" spans="1:22" x14ac:dyDescent="0.25">
      <c r="A349" s="85"/>
      <c r="B349" s="86"/>
      <c r="C349" s="86"/>
      <c r="D349" s="86"/>
      <c r="E349" s="87"/>
      <c r="F349" s="88"/>
      <c r="G349" s="86"/>
      <c r="H349" s="87"/>
      <c r="I349" s="88"/>
      <c r="J349" s="89" t="s">
        <v>503</v>
      </c>
      <c r="K349" s="168" t="s">
        <v>522</v>
      </c>
      <c r="L349" s="92"/>
      <c r="M349" s="169"/>
      <c r="N349" s="92"/>
      <c r="O349" s="92"/>
      <c r="P349" s="91" t="e">
        <f>VLOOKUP(M349,'No HP'!$A:$B,2,)</f>
        <v>#N/A</v>
      </c>
      <c r="Q349" s="92" t="e">
        <f>VLOOKUP(M349,'No HP'!$A:$C,3,)</f>
        <v>#N/A</v>
      </c>
      <c r="R349" s="92" t="e">
        <f>VLOOKUP(M349,'No HP'!$A:$F,6,)</f>
        <v>#N/A</v>
      </c>
      <c r="S349" s="92"/>
      <c r="T349" s="92"/>
      <c r="U349" s="170"/>
      <c r="V349" s="238"/>
    </row>
    <row r="350" spans="1:22" ht="15.75" thickBot="1" x14ac:dyDescent="0.3">
      <c r="A350" s="99"/>
      <c r="B350" s="100"/>
      <c r="C350" s="100"/>
      <c r="D350" s="100"/>
      <c r="E350" s="101"/>
      <c r="F350" s="102"/>
      <c r="G350" s="100"/>
      <c r="H350" s="101"/>
      <c r="I350" s="102"/>
      <c r="J350" s="103" t="s">
        <v>503</v>
      </c>
      <c r="K350" s="104" t="s">
        <v>1219</v>
      </c>
      <c r="L350" s="105"/>
      <c r="M350" s="103"/>
      <c r="N350" s="105"/>
      <c r="O350" s="105"/>
      <c r="P350" s="105" t="e">
        <f>VLOOKUP(M350,'No HP'!$A:$B,2,)</f>
        <v>#N/A</v>
      </c>
      <c r="Q350" s="106" t="e">
        <f>VLOOKUP(M350,'No HP'!$A:$C,3,)</f>
        <v>#N/A</v>
      </c>
      <c r="R350" s="106" t="e">
        <f>VLOOKUP(M350,'No HP'!$A:$F,6,)</f>
        <v>#N/A</v>
      </c>
      <c r="S350" s="105"/>
      <c r="T350" s="105"/>
      <c r="U350" s="107"/>
      <c r="V350" s="108"/>
    </row>
    <row r="351" spans="1:22" x14ac:dyDescent="0.25">
      <c r="A351" s="109">
        <v>28</v>
      </c>
      <c r="B351" s="110" t="s">
        <v>523</v>
      </c>
      <c r="C351" s="110">
        <v>33370</v>
      </c>
      <c r="D351" s="110" t="s">
        <v>854</v>
      </c>
      <c r="E351" s="112" t="s">
        <v>1475</v>
      </c>
      <c r="F351" s="111" t="s">
        <v>856</v>
      </c>
      <c r="G351" s="110" t="str">
        <f>VLOOKUP(B351,Sheet1!A:B,2,)</f>
        <v>Ikhsan Hidayatullah</v>
      </c>
      <c r="H351" s="112" t="str">
        <f>VLOOKUP(B351,Sheet1!A:C,3,)</f>
        <v xml:space="preserve"> 0857-2714-0854</v>
      </c>
      <c r="I351" s="111" t="s">
        <v>956</v>
      </c>
      <c r="J351" s="113" t="s">
        <v>503</v>
      </c>
      <c r="K351" s="114" t="s">
        <v>1220</v>
      </c>
      <c r="L351" s="115" t="s">
        <v>526</v>
      </c>
      <c r="M351" s="113" t="s">
        <v>1649</v>
      </c>
      <c r="N351" s="115" t="s">
        <v>3435</v>
      </c>
      <c r="O351" s="115">
        <v>317</v>
      </c>
      <c r="P351" s="115">
        <f>VLOOKUP(M351,'No HP'!$A:$B,2,)</f>
        <v>25293</v>
      </c>
      <c r="Q351" s="115" t="str">
        <f>VLOOKUP(M351,'No HP'!$A:$C,3,)</f>
        <v>Tutur Wartoyo</v>
      </c>
      <c r="R351" s="115" t="str">
        <f>VLOOKUP(M351,'No HP'!$A:$F,6,)</f>
        <v>085602784576</v>
      </c>
      <c r="S351" s="115" t="str">
        <f>VLOOKUP(M351,Email!A:C,2,)</f>
        <v>jai.bendungan@ahmadiyya.or.id</v>
      </c>
      <c r="T351" s="205" t="s">
        <v>527</v>
      </c>
      <c r="U351" s="117" t="s">
        <v>528</v>
      </c>
      <c r="V351" s="159" t="s">
        <v>529</v>
      </c>
    </row>
    <row r="352" spans="1:22" x14ac:dyDescent="0.25">
      <c r="A352" s="119"/>
      <c r="B352" s="120"/>
      <c r="C352" s="120"/>
      <c r="D352" s="120"/>
      <c r="E352" s="122"/>
      <c r="F352" s="121"/>
      <c r="G352" s="120"/>
      <c r="H352" s="122"/>
      <c r="I352" s="121"/>
      <c r="J352" s="123" t="s">
        <v>503</v>
      </c>
      <c r="K352" s="124" t="s">
        <v>1221</v>
      </c>
      <c r="L352" s="125" t="s">
        <v>530</v>
      </c>
      <c r="M352" s="123" t="s">
        <v>1650</v>
      </c>
      <c r="N352" s="125" t="s">
        <v>3435</v>
      </c>
      <c r="O352" s="125">
        <v>25</v>
      </c>
      <c r="P352" s="125">
        <f>VLOOKUP(M352,'No HP'!$A:$B,2,)</f>
        <v>51921</v>
      </c>
      <c r="Q352" s="126" t="str">
        <f>VLOOKUP(M352,'No HP'!$A:$C,3,)</f>
        <v>Behi Awal</v>
      </c>
      <c r="R352" s="126" t="str">
        <f>VLOOKUP(M352,'No HP'!$A:$F,6,)</f>
        <v>085228126923</v>
      </c>
      <c r="S352" s="125" t="str">
        <f>VLOOKUP(M352,Email!A:C,2,)</f>
        <v>jai.banjarnegara@ahmadiyya.or.id</v>
      </c>
      <c r="T352" s="125">
        <v>25927</v>
      </c>
      <c r="U352" s="123" t="s">
        <v>524</v>
      </c>
      <c r="V352" s="130" t="s">
        <v>525</v>
      </c>
    </row>
    <row r="353" spans="1:22" x14ac:dyDescent="0.25">
      <c r="A353" s="119"/>
      <c r="B353" s="120"/>
      <c r="C353" s="120"/>
      <c r="D353" s="120"/>
      <c r="E353" s="122"/>
      <c r="F353" s="121"/>
      <c r="G353" s="120"/>
      <c r="H353" s="122"/>
      <c r="I353" s="121"/>
      <c r="J353" s="123" t="s">
        <v>503</v>
      </c>
      <c r="K353" s="124" t="s">
        <v>1221</v>
      </c>
      <c r="L353" s="125" t="s">
        <v>538</v>
      </c>
      <c r="M353" s="123" t="s">
        <v>1652</v>
      </c>
      <c r="N353" s="125" t="s">
        <v>3436</v>
      </c>
      <c r="O353" s="125">
        <v>328</v>
      </c>
      <c r="P353" s="125">
        <f>VLOOKUP(M353,'No HP'!$A:$B,2,)</f>
        <v>39267</v>
      </c>
      <c r="Q353" s="126" t="str">
        <f>VLOOKUP(M353,'No HP'!$A:$C,3,)</f>
        <v>Darno</v>
      </c>
      <c r="R353" s="126">
        <f>VLOOKUP(M353,'No HP'!$A:$F,6,)</f>
        <v>0</v>
      </c>
      <c r="S353" s="125" t="str">
        <f>VLOOKUP(M353,Email!A:C,2,)</f>
        <v>jai.jengkol@ahmadiyya.or.id</v>
      </c>
      <c r="T353" s="131">
        <v>15048</v>
      </c>
      <c r="U353" s="128" t="s">
        <v>2503</v>
      </c>
      <c r="V353" s="134" t="s">
        <v>539</v>
      </c>
    </row>
    <row r="354" spans="1:22" x14ac:dyDescent="0.25">
      <c r="A354" s="119"/>
      <c r="B354" s="120"/>
      <c r="C354" s="120"/>
      <c r="D354" s="120"/>
      <c r="E354" s="122"/>
      <c r="F354" s="121"/>
      <c r="G354" s="120"/>
      <c r="H354" s="122"/>
      <c r="I354" s="121"/>
      <c r="J354" s="123" t="s">
        <v>503</v>
      </c>
      <c r="K354" s="124" t="s">
        <v>1220</v>
      </c>
      <c r="L354" s="125" t="s">
        <v>540</v>
      </c>
      <c r="M354" s="123" t="s">
        <v>1653</v>
      </c>
      <c r="N354" s="125"/>
      <c r="O354" s="125">
        <v>316</v>
      </c>
      <c r="P354" s="125" t="e">
        <f>VLOOKUP(M354,'No HP'!$A:$B,2,)</f>
        <v>#N/A</v>
      </c>
      <c r="Q354" s="126" t="e">
        <f>VLOOKUP(M354,'No HP'!$A:$C,3,)</f>
        <v>#N/A</v>
      </c>
      <c r="R354" s="126" t="e">
        <f>VLOOKUP(M354,'No HP'!$A:$F,6,)</f>
        <v>#N/A</v>
      </c>
      <c r="S354" s="125" t="str">
        <f>VLOOKUP(M354,Email!A:C,2,)</f>
        <v>jai.jawaran@ahmadiyya.or.id</v>
      </c>
      <c r="T354" s="125"/>
      <c r="U354" s="128"/>
      <c r="V354" s="129"/>
    </row>
    <row r="355" spans="1:22" x14ac:dyDescent="0.25">
      <c r="A355" s="119"/>
      <c r="B355" s="120"/>
      <c r="C355" s="120"/>
      <c r="D355" s="120"/>
      <c r="E355" s="122"/>
      <c r="F355" s="121"/>
      <c r="G355" s="120"/>
      <c r="H355" s="122"/>
      <c r="I355" s="121"/>
      <c r="J355" s="123" t="s">
        <v>503</v>
      </c>
      <c r="K355" s="124" t="s">
        <v>1221</v>
      </c>
      <c r="L355" s="125" t="s">
        <v>541</v>
      </c>
      <c r="M355" s="123" t="s">
        <v>1654</v>
      </c>
      <c r="N355" s="125" t="s">
        <v>3435</v>
      </c>
      <c r="O355" s="125">
        <v>101</v>
      </c>
      <c r="P355" s="125">
        <f>VLOOKUP(M355,'No HP'!$A:$B,2,)</f>
        <v>24734</v>
      </c>
      <c r="Q355" s="126" t="str">
        <f>VLOOKUP(M355,'No HP'!$A:$C,3,)</f>
        <v>Sugioto,</v>
      </c>
      <c r="R355" s="126" t="str">
        <f>VLOOKUP(M355,'No HP'!$A:$F,6,)</f>
        <v>085226800445</v>
      </c>
      <c r="S355" s="125" t="str">
        <f>VLOOKUP(M355,Email!A:C,2,)</f>
        <v>jai.bawang@ahmadiyya.or.id</v>
      </c>
      <c r="T355" s="206"/>
      <c r="U355" s="128" t="s">
        <v>221</v>
      </c>
      <c r="V355" s="130" t="s">
        <v>1430</v>
      </c>
    </row>
    <row r="356" spans="1:22" x14ac:dyDescent="0.25">
      <c r="A356" s="119"/>
      <c r="B356" s="120"/>
      <c r="C356" s="120"/>
      <c r="D356" s="120"/>
      <c r="E356" s="122"/>
      <c r="F356" s="121"/>
      <c r="G356" s="120"/>
      <c r="H356" s="122"/>
      <c r="I356" s="121"/>
      <c r="J356" s="123" t="s">
        <v>503</v>
      </c>
      <c r="K356" s="124" t="s">
        <v>1221</v>
      </c>
      <c r="L356" s="125" t="s">
        <v>544</v>
      </c>
      <c r="M356" s="123" t="s">
        <v>1656</v>
      </c>
      <c r="N356" s="125"/>
      <c r="O356" s="125">
        <v>354</v>
      </c>
      <c r="P356" s="125" t="e">
        <f>VLOOKUP(M356,'No HP'!$A:$B,2,)</f>
        <v>#N/A</v>
      </c>
      <c r="Q356" s="126" t="e">
        <f>VLOOKUP(M356,'No HP'!$A:$C,3,)</f>
        <v>#N/A</v>
      </c>
      <c r="R356" s="126" t="e">
        <f>VLOOKUP(M356,'No HP'!$A:$F,6,)</f>
        <v>#N/A</v>
      </c>
      <c r="S356" s="125" t="str">
        <f>VLOOKUP(M356,Email!A:C,2,)</f>
        <v>jai.lengkong@ahmadiyya.or.id</v>
      </c>
      <c r="T356" s="131"/>
      <c r="U356" s="175" t="s">
        <v>887</v>
      </c>
      <c r="V356" s="176" t="s">
        <v>1383</v>
      </c>
    </row>
    <row r="357" spans="1:22" x14ac:dyDescent="0.25">
      <c r="A357" s="119"/>
      <c r="B357" s="120"/>
      <c r="C357" s="120"/>
      <c r="D357" s="120"/>
      <c r="E357" s="122"/>
      <c r="F357" s="121"/>
      <c r="G357" s="120"/>
      <c r="H357" s="122"/>
      <c r="I357" s="121"/>
      <c r="J357" s="123" t="s">
        <v>503</v>
      </c>
      <c r="K357" s="124" t="s">
        <v>1221</v>
      </c>
      <c r="L357" s="125" t="s">
        <v>546</v>
      </c>
      <c r="M357" s="123" t="s">
        <v>1657</v>
      </c>
      <c r="N357" s="125" t="s">
        <v>3435</v>
      </c>
      <c r="O357" s="125">
        <v>100</v>
      </c>
      <c r="P357" s="125">
        <f>VLOOKUP(M357,'No HP'!$A:$B,2,)</f>
        <v>29178</v>
      </c>
      <c r="Q357" s="126" t="str">
        <f>VLOOKUP(M357,'No HP'!$A:$C,3,)</f>
        <v>Afton Ridlowi</v>
      </c>
      <c r="R357" s="126" t="str">
        <f>VLOOKUP(M357,'No HP'!$A:$F,6,)</f>
        <v>081228858249</v>
      </c>
      <c r="S357" s="125" t="str">
        <f>VLOOKUP(M357,Email!A:C,2,)</f>
        <v>jai.madukara@ahmadiyya.or.id</v>
      </c>
      <c r="T357" s="155"/>
      <c r="U357" s="175"/>
      <c r="V357" s="176"/>
    </row>
    <row r="358" spans="1:22" x14ac:dyDescent="0.25">
      <c r="A358" s="119"/>
      <c r="B358" s="120"/>
      <c r="C358" s="120"/>
      <c r="D358" s="120"/>
      <c r="E358" s="122"/>
      <c r="F358" s="121"/>
      <c r="G358" s="120"/>
      <c r="H358" s="122"/>
      <c r="I358" s="121"/>
      <c r="J358" s="123" t="s">
        <v>503</v>
      </c>
      <c r="K358" s="124" t="s">
        <v>1221</v>
      </c>
      <c r="L358" s="125" t="s">
        <v>547</v>
      </c>
      <c r="M358" s="123" t="s">
        <v>1658</v>
      </c>
      <c r="N358" s="125" t="s">
        <v>3435</v>
      </c>
      <c r="O358" s="125">
        <v>249</v>
      </c>
      <c r="P358" s="125">
        <f>VLOOKUP(M358,'No HP'!$A:$B,2,)</f>
        <v>51204</v>
      </c>
      <c r="Q358" s="126" t="str">
        <f>VLOOKUP(M358,'No HP'!$A:$C,3,)</f>
        <v>Sabit Amirudin</v>
      </c>
      <c r="R358" s="126" t="str">
        <f>VLOOKUP(M358,'No HP'!$A:$F,6,)</f>
        <v>082313015941</v>
      </c>
      <c r="S358" s="125" t="str">
        <f>VLOOKUP(M358,Email!A:C,2,)</f>
        <v>jai.pagentan@ahmadiyya.or.id</v>
      </c>
      <c r="T358" s="131">
        <v>33355</v>
      </c>
      <c r="U358" s="128" t="s">
        <v>732</v>
      </c>
      <c r="V358" s="134" t="s">
        <v>733</v>
      </c>
    </row>
    <row r="359" spans="1:22" x14ac:dyDescent="0.25">
      <c r="A359" s="119"/>
      <c r="B359" s="120"/>
      <c r="C359" s="120"/>
      <c r="D359" s="120"/>
      <c r="E359" s="122"/>
      <c r="F359" s="121"/>
      <c r="G359" s="120"/>
      <c r="H359" s="122"/>
      <c r="I359" s="121"/>
      <c r="J359" s="123" t="s">
        <v>503</v>
      </c>
      <c r="K359" s="124" t="s">
        <v>1224</v>
      </c>
      <c r="L359" s="125" t="s">
        <v>549</v>
      </c>
      <c r="M359" s="123" t="s">
        <v>1659</v>
      </c>
      <c r="N359" s="125"/>
      <c r="O359" s="125">
        <v>378</v>
      </c>
      <c r="P359" s="125" t="e">
        <f>VLOOKUP(M359,'No HP'!$A:$B,2,)</f>
        <v>#N/A</v>
      </c>
      <c r="Q359" s="126" t="e">
        <f>VLOOKUP(M359,'No HP'!$A:$C,3,)</f>
        <v>#N/A</v>
      </c>
      <c r="R359" s="126" t="e">
        <f>VLOOKUP(M359,'No HP'!$A:$F,6,)</f>
        <v>#N/A</v>
      </c>
      <c r="S359" s="125" t="str">
        <f>VLOOKUP(M359,Email!A:C,2,)</f>
        <v>jai.purworejo@ahmadiyya.or.id</v>
      </c>
      <c r="T359" s="125"/>
      <c r="U359" s="128"/>
      <c r="V359" s="129"/>
    </row>
    <row r="360" spans="1:22" x14ac:dyDescent="0.25">
      <c r="A360" s="119"/>
      <c r="B360" s="120"/>
      <c r="C360" s="120"/>
      <c r="D360" s="120"/>
      <c r="E360" s="122"/>
      <c r="F360" s="121"/>
      <c r="G360" s="120"/>
      <c r="H360" s="122"/>
      <c r="I360" s="121"/>
      <c r="J360" s="123" t="s">
        <v>503</v>
      </c>
      <c r="K360" s="124" t="s">
        <v>1221</v>
      </c>
      <c r="L360" s="125" t="s">
        <v>550</v>
      </c>
      <c r="M360" s="123" t="s">
        <v>1816</v>
      </c>
      <c r="N360" s="125" t="s">
        <v>3436</v>
      </c>
      <c r="O360" s="125">
        <v>248</v>
      </c>
      <c r="P360" s="125">
        <f>VLOOKUP(M360,'No HP'!$A:$B,2,)</f>
        <v>47955</v>
      </c>
      <c r="Q360" s="126" t="str">
        <f>VLOOKUP(M360,'No HP'!$A:$C,3,)</f>
        <v>Paryono</v>
      </c>
      <c r="R360" s="126">
        <f>VLOOKUP(M360,'No HP'!$A:$F,6,)</f>
        <v>0</v>
      </c>
      <c r="S360" s="125" t="str">
        <f>VLOOKUP(M360,Email!A:C,2,)</f>
        <v>jai.purwareja@ahmadiyya.or.id</v>
      </c>
      <c r="T360" s="125"/>
      <c r="U360" s="123"/>
      <c r="V360" s="154"/>
    </row>
    <row r="361" spans="1:22" x14ac:dyDescent="0.25">
      <c r="A361" s="119"/>
      <c r="B361" s="120"/>
      <c r="C361" s="120"/>
      <c r="D361" s="120"/>
      <c r="E361" s="122"/>
      <c r="F361" s="121"/>
      <c r="G361" s="120"/>
      <c r="H361" s="122"/>
      <c r="I361" s="121"/>
      <c r="J361" s="123" t="s">
        <v>503</v>
      </c>
      <c r="K361" s="124" t="s">
        <v>1220</v>
      </c>
      <c r="L361" s="125" t="s">
        <v>552</v>
      </c>
      <c r="M361" s="123" t="s">
        <v>1817</v>
      </c>
      <c r="N361" s="125"/>
      <c r="O361" s="125">
        <v>315</v>
      </c>
      <c r="P361" s="125" t="e">
        <f>VLOOKUP(M361,'No HP'!$A:$B,2,)</f>
        <v>#N/A</v>
      </c>
      <c r="Q361" s="126" t="e">
        <f>VLOOKUP(M361,'No HP'!$A:$C,3,)</f>
        <v>#N/A</v>
      </c>
      <c r="R361" s="126" t="e">
        <f>VLOOKUP(M361,'No HP'!$A:$F,6,)</f>
        <v>#N/A</v>
      </c>
      <c r="S361" s="125" t="str">
        <f>VLOOKUP(M361,Email!A:C,2,)</f>
        <v>jai.wadaslintang@ahmadiyya.or.id</v>
      </c>
      <c r="T361" s="125"/>
      <c r="U361" s="128"/>
      <c r="V361" s="129"/>
    </row>
    <row r="362" spans="1:22" x14ac:dyDescent="0.25">
      <c r="A362" s="119"/>
      <c r="B362" s="120"/>
      <c r="C362" s="120"/>
      <c r="D362" s="120"/>
      <c r="E362" s="122"/>
      <c r="F362" s="121"/>
      <c r="G362" s="120"/>
      <c r="H362" s="122"/>
      <c r="I362" s="121"/>
      <c r="J362" s="123" t="s">
        <v>503</v>
      </c>
      <c r="K362" s="124" t="s">
        <v>1220</v>
      </c>
      <c r="L362" s="125" t="s">
        <v>553</v>
      </c>
      <c r="M362" s="123" t="s">
        <v>1660</v>
      </c>
      <c r="N362" s="125" t="s">
        <v>3435</v>
      </c>
      <c r="O362" s="125">
        <v>318</v>
      </c>
      <c r="P362" s="125">
        <f>VLOOKUP(M362,'No HP'!$A:$B,2,)</f>
        <v>49836</v>
      </c>
      <c r="Q362" s="126" t="str">
        <f>VLOOKUP(M362,'No HP'!$A:$C,3,)</f>
        <v>Supriyadi</v>
      </c>
      <c r="R362" s="126" t="str">
        <f>VLOOKUP(M362,'No HP'!$A:$F,6,)</f>
        <v>081327150677</v>
      </c>
      <c r="S362" s="125" t="str">
        <f>VLOOKUP(M362,Email!A:C,2,)</f>
        <v>jai.wonosari@ahmadiyya.or.id</v>
      </c>
      <c r="T362" s="125"/>
      <c r="U362" s="128"/>
      <c r="V362" s="129"/>
    </row>
    <row r="363" spans="1:22" x14ac:dyDescent="0.25">
      <c r="A363" s="119"/>
      <c r="B363" s="120"/>
      <c r="C363" s="120"/>
      <c r="D363" s="120"/>
      <c r="E363" s="122"/>
      <c r="F363" s="121"/>
      <c r="G363" s="120"/>
      <c r="H363" s="122"/>
      <c r="I363" s="121"/>
      <c r="J363" s="123" t="s">
        <v>503</v>
      </c>
      <c r="K363" s="124" t="s">
        <v>1220</v>
      </c>
      <c r="L363" s="125" t="s">
        <v>554</v>
      </c>
      <c r="M363" s="123" t="s">
        <v>1661</v>
      </c>
      <c r="N363" s="125"/>
      <c r="O363" s="125">
        <v>352</v>
      </c>
      <c r="P363" s="125" t="e">
        <f>VLOOKUP(M363,'No HP'!$A:$B,2,)</f>
        <v>#N/A</v>
      </c>
      <c r="Q363" s="126" t="e">
        <f>VLOOKUP(M363,'No HP'!$A:$C,3,)</f>
        <v>#N/A</v>
      </c>
      <c r="R363" s="126" t="e">
        <f>VLOOKUP(M363,'No HP'!$A:$F,6,)</f>
        <v>#N/A</v>
      </c>
      <c r="S363" s="125" t="str">
        <f>VLOOKUP(M363,Email!A:C,2,)</f>
        <v>jai.wonoroto@ahmadiyya.or.id</v>
      </c>
      <c r="T363" s="125"/>
      <c r="U363" s="128"/>
      <c r="V363" s="129"/>
    </row>
    <row r="364" spans="1:22" x14ac:dyDescent="0.25">
      <c r="A364" s="119"/>
      <c r="B364" s="120"/>
      <c r="C364" s="120"/>
      <c r="D364" s="120"/>
      <c r="E364" s="122"/>
      <c r="F364" s="121"/>
      <c r="G364" s="120"/>
      <c r="H364" s="122"/>
      <c r="I364" s="121"/>
      <c r="J364" s="123" t="s">
        <v>503</v>
      </c>
      <c r="K364" s="124" t="s">
        <v>1220</v>
      </c>
      <c r="L364" s="125" t="s">
        <v>555</v>
      </c>
      <c r="M364" s="123" t="s">
        <v>1662</v>
      </c>
      <c r="N364" s="125" t="s">
        <v>3435</v>
      </c>
      <c r="O364" s="125">
        <v>181</v>
      </c>
      <c r="P364" s="125">
        <f>VLOOKUP(M364,'No HP'!$A:$B,2,)</f>
        <v>56332</v>
      </c>
      <c r="Q364" s="126" t="str">
        <f>VLOOKUP(M364,'No HP'!$A:$C,3,)</f>
        <v>Fakih Mugiyono</v>
      </c>
      <c r="R364" s="126" t="str">
        <f>VLOOKUP(M364,'No HP'!$A:$F,6,)</f>
        <v>081390065403</v>
      </c>
      <c r="S364" s="125" t="str">
        <f>VLOOKUP(M364,Email!A:C,2,)</f>
        <v>jai.wonosobo@ahmadiyya.or.id</v>
      </c>
      <c r="T364" s="125">
        <v>33370</v>
      </c>
      <c r="U364" s="123" t="s">
        <v>854</v>
      </c>
      <c r="V364" s="130" t="s">
        <v>1475</v>
      </c>
    </row>
    <row r="365" spans="1:22" x14ac:dyDescent="0.25">
      <c r="A365" s="119"/>
      <c r="B365" s="120"/>
      <c r="C365" s="120"/>
      <c r="D365" s="120"/>
      <c r="E365" s="122"/>
      <c r="F365" s="121"/>
      <c r="G365" s="120"/>
      <c r="H365" s="122"/>
      <c r="I365" s="121"/>
      <c r="J365" s="123" t="s">
        <v>503</v>
      </c>
      <c r="K365" s="124" t="s">
        <v>1221</v>
      </c>
      <c r="L365" s="125" t="s">
        <v>558</v>
      </c>
      <c r="M365" s="123" t="s">
        <v>1818</v>
      </c>
      <c r="N365" s="125" t="s">
        <v>3435</v>
      </c>
      <c r="O365" s="125">
        <v>338</v>
      </c>
      <c r="P365" s="125">
        <f>VLOOKUP(M365,'No HP'!$A:$B,2,)</f>
        <v>24718</v>
      </c>
      <c r="Q365" s="126" t="str">
        <f>VLOOKUP(M365,'No HP'!$A:$C,3,)</f>
        <v>Akhmad Ghozali</v>
      </c>
      <c r="R365" s="126" t="str">
        <f>VLOOKUP(M365,'No HP'!$A:$F,6,)</f>
        <v>08122666936</v>
      </c>
      <c r="S365" s="125" t="str">
        <f>VLOOKUP(M365,Email!A:C,2,)</f>
        <v>jai.bawangutara@ahmadiyya.or.id</v>
      </c>
      <c r="T365" s="125"/>
      <c r="U365" s="128"/>
      <c r="V365" s="129"/>
    </row>
    <row r="366" spans="1:22" x14ac:dyDescent="0.25">
      <c r="A366" s="119"/>
      <c r="B366" s="120"/>
      <c r="C366" s="120"/>
      <c r="D366" s="120"/>
      <c r="E366" s="122"/>
      <c r="F366" s="121"/>
      <c r="G366" s="120"/>
      <c r="H366" s="122"/>
      <c r="I366" s="121"/>
      <c r="J366" s="123" t="s">
        <v>503</v>
      </c>
      <c r="K366" s="124" t="s">
        <v>1228</v>
      </c>
      <c r="L366" s="125" t="s">
        <v>565</v>
      </c>
      <c r="M366" s="123" t="s">
        <v>1663</v>
      </c>
      <c r="N366" s="125"/>
      <c r="O366" s="125">
        <v>55</v>
      </c>
      <c r="P366" s="125" t="e">
        <f>VLOOKUP(M366,'No HP'!$A:$B,2,)</f>
        <v>#N/A</v>
      </c>
      <c r="Q366" s="126" t="e">
        <f>VLOOKUP(M366,'No HP'!$A:$C,3,)</f>
        <v>#N/A</v>
      </c>
      <c r="R366" s="126" t="e">
        <f>VLOOKUP(M366,'No HP'!$A:$F,6,)</f>
        <v>#N/A</v>
      </c>
      <c r="S366" s="125" t="str">
        <f>VLOOKUP(M366,Email!A:C,2,)</f>
        <v>jai.magelang@ahmadiyya.or.id</v>
      </c>
      <c r="T366" s="125"/>
      <c r="U366" s="128"/>
      <c r="V366" s="129"/>
    </row>
    <row r="367" spans="1:22" x14ac:dyDescent="0.25">
      <c r="A367" s="119"/>
      <c r="B367" s="120"/>
      <c r="C367" s="120"/>
      <c r="D367" s="120"/>
      <c r="E367" s="122"/>
      <c r="F367" s="121"/>
      <c r="G367" s="120"/>
      <c r="H367" s="122"/>
      <c r="I367" s="121"/>
      <c r="J367" s="123" t="s">
        <v>503</v>
      </c>
      <c r="K367" s="124" t="s">
        <v>1229</v>
      </c>
      <c r="L367" s="125" t="s">
        <v>566</v>
      </c>
      <c r="M367" s="123" t="s">
        <v>1664</v>
      </c>
      <c r="N367" s="125"/>
      <c r="O367" s="125">
        <v>344</v>
      </c>
      <c r="P367" s="125" t="e">
        <f>VLOOKUP(M367,'No HP'!$A:$B,2,)</f>
        <v>#N/A</v>
      </c>
      <c r="Q367" s="126" t="e">
        <f>VLOOKUP(M367,'No HP'!$A:$C,3,)</f>
        <v>#N/A</v>
      </c>
      <c r="R367" s="126" t="e">
        <f>VLOOKUP(M367,'No HP'!$A:$F,6,)</f>
        <v>#N/A</v>
      </c>
      <c r="S367" s="125" t="str">
        <f>VLOOKUP(M367,Email!A:C,2,)</f>
        <v>jai.malangsari@ahmadiyya.or.id</v>
      </c>
      <c r="T367" s="125"/>
      <c r="U367" s="128" t="s">
        <v>368</v>
      </c>
      <c r="V367" s="129"/>
    </row>
    <row r="368" spans="1:22" x14ac:dyDescent="0.25">
      <c r="A368" s="119"/>
      <c r="B368" s="120"/>
      <c r="C368" s="120"/>
      <c r="D368" s="120"/>
      <c r="E368" s="122"/>
      <c r="F368" s="121"/>
      <c r="G368" s="120"/>
      <c r="H368" s="122"/>
      <c r="I368" s="121"/>
      <c r="J368" s="123" t="s">
        <v>503</v>
      </c>
      <c r="K368" s="124" t="s">
        <v>1229</v>
      </c>
      <c r="L368" s="125" t="s">
        <v>583</v>
      </c>
      <c r="M368" s="123" t="s">
        <v>1665</v>
      </c>
      <c r="N368" s="125" t="s">
        <v>3436</v>
      </c>
      <c r="O368" s="125">
        <v>256</v>
      </c>
      <c r="P368" s="125">
        <f>VLOOKUP(M368,'No HP'!$A:$B,2,)</f>
        <v>45470</v>
      </c>
      <c r="Q368" s="126" t="str">
        <f>VLOOKUP(M368,'No HP'!$A:$C,3,)</f>
        <v>Muna'im</v>
      </c>
      <c r="R368" s="126">
        <f>VLOOKUP(M368,'No HP'!$A:$F,6,)</f>
        <v>0</v>
      </c>
      <c r="S368" s="125" t="str">
        <f>VLOOKUP(M368,Email!A:C,2,)</f>
        <v>jai.temanggung@ahmadiyya.or.id</v>
      </c>
      <c r="T368" s="131">
        <v>25554</v>
      </c>
      <c r="U368" s="133" t="s">
        <v>605</v>
      </c>
      <c r="V368" s="134" t="s">
        <v>606</v>
      </c>
    </row>
    <row r="369" spans="1:22" ht="15.75" thickBot="1" x14ac:dyDescent="0.3">
      <c r="A369" s="135"/>
      <c r="B369" s="136"/>
      <c r="C369" s="136"/>
      <c r="D369" s="136"/>
      <c r="E369" s="138"/>
      <c r="F369" s="137"/>
      <c r="G369" s="136"/>
      <c r="H369" s="138"/>
      <c r="I369" s="137"/>
      <c r="J369" s="139" t="s">
        <v>503</v>
      </c>
      <c r="K369" s="136" t="s">
        <v>589</v>
      </c>
      <c r="L369" s="142"/>
      <c r="M369" s="207"/>
      <c r="N369" s="142"/>
      <c r="O369" s="142"/>
      <c r="P369" s="141" t="e">
        <f>VLOOKUP(M369,'No HP'!$A:$B,2,)</f>
        <v>#N/A</v>
      </c>
      <c r="Q369" s="142" t="e">
        <f>VLOOKUP(M369,'No HP'!$A:$C,3,)</f>
        <v>#N/A</v>
      </c>
      <c r="R369" s="142" t="e">
        <f>VLOOKUP(M369,'No HP'!$A:$F,6,)</f>
        <v>#N/A</v>
      </c>
      <c r="S369" s="142"/>
      <c r="T369" s="142"/>
      <c r="U369" s="208"/>
      <c r="V369" s="209"/>
    </row>
    <row r="370" spans="1:22" x14ac:dyDescent="0.25">
      <c r="A370" s="76">
        <v>29</v>
      </c>
      <c r="B370" s="77" t="s">
        <v>533</v>
      </c>
      <c r="C370" s="182">
        <v>28627</v>
      </c>
      <c r="D370" s="77" t="s">
        <v>779</v>
      </c>
      <c r="E370" s="164" t="s">
        <v>780</v>
      </c>
      <c r="F370" s="79" t="s">
        <v>1975</v>
      </c>
      <c r="G370" s="77" t="str">
        <f>VLOOKUP(B370,Sheet1!A:B,2,)</f>
        <v>Roy Attaul Djamil</v>
      </c>
      <c r="H370" s="78" t="str">
        <f>VLOOKUP(B370,Sheet1!A:C,3,)</f>
        <v>0821-3330-8055</v>
      </c>
      <c r="I370" s="79" t="s">
        <v>957</v>
      </c>
      <c r="J370" s="80" t="s">
        <v>503</v>
      </c>
      <c r="K370" s="81" t="s">
        <v>1222</v>
      </c>
      <c r="L370" s="82" t="s">
        <v>534</v>
      </c>
      <c r="M370" s="80" t="s">
        <v>1666</v>
      </c>
      <c r="N370" s="82" t="s">
        <v>3435</v>
      </c>
      <c r="O370" s="82">
        <v>99</v>
      </c>
      <c r="P370" s="82">
        <f>VLOOKUP(M370,'No HP'!$A:$B,2,)</f>
        <v>26054</v>
      </c>
      <c r="Q370" s="82" t="str">
        <f>VLOOKUP(M370,'No HP'!$A:$C,3,)</f>
        <v>Muhammad Nur</v>
      </c>
      <c r="R370" s="82" t="str">
        <f>VLOOKUP(M370,'No HP'!$A:$F,6,)</f>
        <v>085329281917</v>
      </c>
      <c r="S370" s="145" t="str">
        <f>VLOOKUP(M370,Email!A:C,2,)</f>
        <v>jai.batang@ahmadiyya.or.id</v>
      </c>
      <c r="T370" s="146">
        <v>11968</v>
      </c>
      <c r="U370" s="229" t="s">
        <v>893</v>
      </c>
      <c r="V370" s="239" t="s">
        <v>894</v>
      </c>
    </row>
    <row r="371" spans="1:22" x14ac:dyDescent="0.25">
      <c r="A371" s="85"/>
      <c r="B371" s="86"/>
      <c r="C371" s="183"/>
      <c r="D371" s="86"/>
      <c r="E371" s="165"/>
      <c r="F371" s="88"/>
      <c r="G371" s="86"/>
      <c r="H371" s="87"/>
      <c r="I371" s="88"/>
      <c r="J371" s="89" t="s">
        <v>503</v>
      </c>
      <c r="K371" s="90" t="s">
        <v>1226</v>
      </c>
      <c r="L371" s="91" t="s">
        <v>563</v>
      </c>
      <c r="M371" s="89" t="s">
        <v>1667</v>
      </c>
      <c r="N371" s="91" t="s">
        <v>3435</v>
      </c>
      <c r="O371" s="91">
        <v>242</v>
      </c>
      <c r="P371" s="91">
        <f>VLOOKUP(M371,'No HP'!$A:$B,2,)</f>
        <v>25884</v>
      </c>
      <c r="Q371" s="92" t="str">
        <f>VLOOKUP(M371,'No HP'!$A:$C,3,)</f>
        <v>Ta'ziz</v>
      </c>
      <c r="R371" s="92" t="str">
        <f>VLOOKUP(M371,'No HP'!$A:$F,6,)</f>
        <v>088801910767</v>
      </c>
      <c r="S371" s="148" t="str">
        <f>VLOOKUP(M371,Email!A:C,2,)</f>
        <v>jai.gemuh@ahmadiyya.or.id</v>
      </c>
      <c r="T371" s="91">
        <v>33437</v>
      </c>
      <c r="U371" s="93" t="s">
        <v>1374</v>
      </c>
      <c r="V371" s="94" t="s">
        <v>471</v>
      </c>
    </row>
    <row r="372" spans="1:22" x14ac:dyDescent="0.25">
      <c r="A372" s="85"/>
      <c r="B372" s="86"/>
      <c r="C372" s="183"/>
      <c r="D372" s="86"/>
      <c r="E372" s="165"/>
      <c r="F372" s="88"/>
      <c r="G372" s="86"/>
      <c r="H372" s="87"/>
      <c r="I372" s="88"/>
      <c r="J372" s="89" t="s">
        <v>503</v>
      </c>
      <c r="K372" s="90" t="s">
        <v>1227</v>
      </c>
      <c r="L372" s="91" t="s">
        <v>564</v>
      </c>
      <c r="M372" s="89" t="s">
        <v>1668</v>
      </c>
      <c r="N372" s="91" t="s">
        <v>3435</v>
      </c>
      <c r="O372" s="91">
        <v>293</v>
      </c>
      <c r="P372" s="91">
        <f>VLOOKUP(M372,'No HP'!$A:$B,2,)</f>
        <v>37726</v>
      </c>
      <c r="Q372" s="92" t="str">
        <f>VLOOKUP(M372,'No HP'!$A:$C,3,)</f>
        <v>Alif Saryana</v>
      </c>
      <c r="R372" s="92" t="str">
        <f>VLOOKUP(M372,'No HP'!$A:$F,6,)</f>
        <v>082133065415</v>
      </c>
      <c r="S372" s="148" t="str">
        <f>VLOOKUP(M372,Email!A:C,2,)</f>
        <v>jai.getasan@ahmadiyya.or.id</v>
      </c>
      <c r="T372" s="98">
        <v>31574</v>
      </c>
      <c r="U372" s="93" t="s">
        <v>584</v>
      </c>
      <c r="V372" s="96" t="s">
        <v>585</v>
      </c>
    </row>
    <row r="373" spans="1:22" x14ac:dyDescent="0.25">
      <c r="A373" s="85"/>
      <c r="B373" s="86"/>
      <c r="C373" s="183"/>
      <c r="D373" s="86"/>
      <c r="E373" s="165"/>
      <c r="F373" s="88"/>
      <c r="G373" s="86"/>
      <c r="H373" s="87"/>
      <c r="I373" s="88"/>
      <c r="J373" s="89" t="s">
        <v>503</v>
      </c>
      <c r="K373" s="90" t="s">
        <v>1226</v>
      </c>
      <c r="L373" s="91" t="s">
        <v>571</v>
      </c>
      <c r="M373" s="89" t="s">
        <v>1669</v>
      </c>
      <c r="N373" s="91"/>
      <c r="O373" s="91">
        <v>270</v>
      </c>
      <c r="P373" s="91" t="e">
        <f>VLOOKUP(M373,'No HP'!$A:$B,2,)</f>
        <v>#N/A</v>
      </c>
      <c r="Q373" s="92" t="e">
        <f>VLOOKUP(M373,'No HP'!$A:$C,3,)</f>
        <v>#N/A</v>
      </c>
      <c r="R373" s="92" t="e">
        <f>VLOOKUP(M373,'No HP'!$A:$F,6,)</f>
        <v>#N/A</v>
      </c>
      <c r="S373" s="148" t="str">
        <f>VLOOKUP(M373,Email!A:C,2,)</f>
        <v>jai.patean@ahmadiyya.or.id</v>
      </c>
      <c r="T373" s="91"/>
      <c r="U373" s="93"/>
      <c r="V373" s="94"/>
    </row>
    <row r="374" spans="1:22" x14ac:dyDescent="0.25">
      <c r="A374" s="85"/>
      <c r="B374" s="86"/>
      <c r="C374" s="183"/>
      <c r="D374" s="86"/>
      <c r="E374" s="165"/>
      <c r="F374" s="88"/>
      <c r="G374" s="86"/>
      <c r="H374" s="87"/>
      <c r="I374" s="88"/>
      <c r="J374" s="89" t="s">
        <v>503</v>
      </c>
      <c r="K374" s="90" t="s">
        <v>1227</v>
      </c>
      <c r="L374" s="91" t="s">
        <v>572</v>
      </c>
      <c r="M374" s="89" t="s">
        <v>1670</v>
      </c>
      <c r="N374" s="91" t="s">
        <v>3436</v>
      </c>
      <c r="O374" s="91">
        <v>221</v>
      </c>
      <c r="P374" s="91">
        <f>VLOOKUP(M374,'No HP'!$A:$B,2,)</f>
        <v>29643</v>
      </c>
      <c r="Q374" s="92" t="str">
        <f>VLOOKUP(M374,'No HP'!$A:$C,3,)</f>
        <v>Muhroni,</v>
      </c>
      <c r="R374" s="92">
        <f>VLOOKUP(M374,'No HP'!$A:$F,6,)</f>
        <v>0</v>
      </c>
      <c r="S374" s="148" t="str">
        <f>VLOOKUP(M374,Email!A:C,2,)</f>
        <v>jai.susukan@ahmadiyya.or.id</v>
      </c>
      <c r="T374" s="91"/>
      <c r="U374" s="93"/>
      <c r="V374" s="94"/>
    </row>
    <row r="375" spans="1:22" x14ac:dyDescent="0.25">
      <c r="A375" s="85"/>
      <c r="B375" s="86"/>
      <c r="C375" s="183"/>
      <c r="D375" s="86"/>
      <c r="E375" s="165"/>
      <c r="F375" s="88"/>
      <c r="G375" s="86"/>
      <c r="H375" s="87"/>
      <c r="I375" s="88"/>
      <c r="J375" s="89" t="s">
        <v>503</v>
      </c>
      <c r="K375" s="90" t="s">
        <v>573</v>
      </c>
      <c r="L375" s="91" t="s">
        <v>574</v>
      </c>
      <c r="M375" s="89" t="s">
        <v>1671</v>
      </c>
      <c r="N375" s="91" t="s">
        <v>3435</v>
      </c>
      <c r="O375" s="91">
        <v>48</v>
      </c>
      <c r="P375" s="91">
        <f>VLOOKUP(M375,'No HP'!$A:$B,2,)</f>
        <v>24920</v>
      </c>
      <c r="Q375" s="92" t="str">
        <f>VLOOKUP(M375,'No HP'!$A:$C,3,)</f>
        <v>Winaryo,</v>
      </c>
      <c r="R375" s="92" t="str">
        <f>VLOOKUP(M375,'No HP'!$A:$F,6,)</f>
        <v>087822298555</v>
      </c>
      <c r="S375" s="148" t="str">
        <f>VLOOKUP(M375,Email!A:C,2,)</f>
        <v>jai.salatiga@ahmadiyya.or.id</v>
      </c>
      <c r="T375" s="173"/>
      <c r="U375" s="184"/>
      <c r="V375" s="360"/>
    </row>
    <row r="376" spans="1:22" x14ac:dyDescent="0.25">
      <c r="A376" s="85"/>
      <c r="B376" s="86"/>
      <c r="C376" s="183"/>
      <c r="D376" s="86"/>
      <c r="E376" s="165"/>
      <c r="F376" s="88"/>
      <c r="G376" s="86"/>
      <c r="H376" s="87"/>
      <c r="I376" s="88"/>
      <c r="J376" s="89" t="s">
        <v>503</v>
      </c>
      <c r="K376" s="90" t="s">
        <v>581</v>
      </c>
      <c r="L376" s="91" t="s">
        <v>582</v>
      </c>
      <c r="M376" s="89" t="s">
        <v>1672</v>
      </c>
      <c r="N376" s="91" t="s">
        <v>3435</v>
      </c>
      <c r="O376" s="91">
        <v>26</v>
      </c>
      <c r="P376" s="91">
        <f>VLOOKUP(M376,'No HP'!$A:$B,2,)</f>
        <v>28202</v>
      </c>
      <c r="Q376" s="92" t="str">
        <f>VLOOKUP(M376,'No HP'!$A:$C,3,)</f>
        <v>Abdu Somad</v>
      </c>
      <c r="R376" s="92" t="str">
        <f>VLOOKUP(M376,'No HP'!$A:$F,6,)</f>
        <v>085641650070</v>
      </c>
      <c r="S376" s="148" t="str">
        <f>VLOOKUP(M376,Email!A:C,2,)</f>
        <v>jai.semarang@ahmadiyya.or.id</v>
      </c>
      <c r="T376" s="98">
        <v>28627</v>
      </c>
      <c r="U376" s="93" t="s">
        <v>779</v>
      </c>
      <c r="V376" s="96" t="s">
        <v>780</v>
      </c>
    </row>
    <row r="377" spans="1:22" x14ac:dyDescent="0.25">
      <c r="A377" s="85"/>
      <c r="B377" s="86"/>
      <c r="C377" s="183"/>
      <c r="D377" s="86"/>
      <c r="E377" s="165"/>
      <c r="F377" s="88"/>
      <c r="G377" s="86"/>
      <c r="H377" s="87"/>
      <c r="I377" s="88"/>
      <c r="J377" s="89" t="s">
        <v>503</v>
      </c>
      <c r="K377" s="90" t="s">
        <v>1478</v>
      </c>
      <c r="L377" s="91"/>
      <c r="M377" s="89"/>
      <c r="N377" s="91"/>
      <c r="O377" s="91"/>
      <c r="P377" s="91" t="e">
        <f>VLOOKUP(M377,'No HP'!$A:$B,2,)</f>
        <v>#N/A</v>
      </c>
      <c r="Q377" s="92" t="e">
        <f>VLOOKUP(M377,'No HP'!$A:$C,3,)</f>
        <v>#N/A</v>
      </c>
      <c r="R377" s="92" t="e">
        <f>VLOOKUP(M377,'No HP'!$A:$F,6,)</f>
        <v>#N/A</v>
      </c>
      <c r="S377" s="240"/>
      <c r="T377" s="98"/>
      <c r="U377" s="93"/>
      <c r="V377" s="96"/>
    </row>
    <row r="378" spans="1:22" ht="15.75" thickBot="1" x14ac:dyDescent="0.3">
      <c r="A378" s="99"/>
      <c r="B378" s="100"/>
      <c r="C378" s="241"/>
      <c r="D378" s="100"/>
      <c r="E378" s="172"/>
      <c r="F378" s="102"/>
      <c r="G378" s="100"/>
      <c r="H378" s="101"/>
      <c r="I378" s="102"/>
      <c r="J378" s="103" t="s">
        <v>503</v>
      </c>
      <c r="K378" s="104" t="s">
        <v>1479</v>
      </c>
      <c r="L378" s="105"/>
      <c r="M378" s="103"/>
      <c r="N378" s="105"/>
      <c r="O378" s="105"/>
      <c r="P378" s="105" t="e">
        <f>VLOOKUP(M378,'No HP'!$A:$B,2,)</f>
        <v>#N/A</v>
      </c>
      <c r="Q378" s="106" t="e">
        <f>VLOOKUP(M378,'No HP'!$A:$C,3,)</f>
        <v>#N/A</v>
      </c>
      <c r="R378" s="106" t="e">
        <f>VLOOKUP(M378,'No HP'!$A:$F,6,)</f>
        <v>#N/A</v>
      </c>
      <c r="S378" s="242"/>
      <c r="T378" s="236"/>
      <c r="U378" s="107"/>
      <c r="V378" s="243"/>
    </row>
    <row r="379" spans="1:22" x14ac:dyDescent="0.25">
      <c r="A379" s="109">
        <v>30</v>
      </c>
      <c r="B379" s="110" t="s">
        <v>1476</v>
      </c>
      <c r="C379" s="188">
        <v>15046</v>
      </c>
      <c r="D379" s="110" t="s">
        <v>903</v>
      </c>
      <c r="E379" s="156" t="s">
        <v>904</v>
      </c>
      <c r="F379" s="110" t="s">
        <v>2489</v>
      </c>
      <c r="G379" s="110" t="str">
        <f>VLOOKUP(B379,Sheet1!A:B,2,)</f>
        <v>Mariyoto</v>
      </c>
      <c r="H379" s="112" t="str">
        <f>VLOOKUP(B379,Sheet1!A:C,3,)</f>
        <v>0813-2938-0389</v>
      </c>
      <c r="I379" s="111"/>
      <c r="J379" s="113" t="s">
        <v>503</v>
      </c>
      <c r="K379" s="114" t="s">
        <v>577</v>
      </c>
      <c r="L379" s="115" t="s">
        <v>578</v>
      </c>
      <c r="M379" s="113" t="s">
        <v>1673</v>
      </c>
      <c r="N379" s="115" t="s">
        <v>3435</v>
      </c>
      <c r="O379" s="115">
        <v>189</v>
      </c>
      <c r="P379" s="115">
        <f>VLOOKUP(M379,'No HP'!$A:$B,2,)</f>
        <v>24982</v>
      </c>
      <c r="Q379" s="115" t="str">
        <f>VLOOKUP(M379,'No HP'!$A:$C,3,)</f>
        <v>Sugiman</v>
      </c>
      <c r="R379" s="115" t="str">
        <f>VLOOKUP(M379,'No HP'!$A:$F,6,)</f>
        <v>085725533339</v>
      </c>
      <c r="S379" s="116" t="str">
        <f>VLOOKUP(M379,Email!A:C,2,)</f>
        <v>jai.solo@ahmadiyya.or.id</v>
      </c>
      <c r="T379" s="158">
        <v>15046</v>
      </c>
      <c r="U379" s="117" t="s">
        <v>903</v>
      </c>
      <c r="V379" s="159" t="s">
        <v>904</v>
      </c>
    </row>
    <row r="380" spans="1:22" x14ac:dyDescent="0.25">
      <c r="A380" s="119"/>
      <c r="B380" s="120"/>
      <c r="C380" s="189"/>
      <c r="D380" s="120"/>
      <c r="E380" s="157"/>
      <c r="F380" s="120"/>
      <c r="G380" s="120"/>
      <c r="H380" s="122"/>
      <c r="I380" s="121"/>
      <c r="J380" s="123" t="s">
        <v>503</v>
      </c>
      <c r="K380" s="124" t="s">
        <v>1232</v>
      </c>
      <c r="L380" s="125" t="s">
        <v>586</v>
      </c>
      <c r="M380" s="123" t="s">
        <v>1674</v>
      </c>
      <c r="N380" s="125" t="s">
        <v>3435</v>
      </c>
      <c r="O380" s="125">
        <v>103</v>
      </c>
      <c r="P380" s="125">
        <f>VLOOKUP(M380,'No HP'!$A:$B,2,)</f>
        <v>47559</v>
      </c>
      <c r="Q380" s="126" t="str">
        <f>VLOOKUP(M380,'No HP'!$A:$C,3,)</f>
        <v>Dwi Haryanto</v>
      </c>
      <c r="R380" s="126" t="str">
        <f>VLOOKUP(M380,'No HP'!$A:$F,6,)</f>
        <v>081225348020</v>
      </c>
      <c r="S380" s="127" t="str">
        <f>VLOOKUP(M380,Email!A:C,2,)</f>
        <v>jai.tawangmangu@ahmadiyya.or.id</v>
      </c>
      <c r="T380" s="131">
        <v>30699</v>
      </c>
      <c r="U380" s="133" t="s">
        <v>531</v>
      </c>
      <c r="V380" s="134" t="s">
        <v>532</v>
      </c>
    </row>
    <row r="381" spans="1:22" x14ac:dyDescent="0.25">
      <c r="A381" s="119"/>
      <c r="B381" s="120"/>
      <c r="C381" s="189"/>
      <c r="D381" s="120"/>
      <c r="E381" s="157"/>
      <c r="F381" s="120"/>
      <c r="G381" s="120"/>
      <c r="H381" s="122"/>
      <c r="I381" s="121"/>
      <c r="J381" s="123" t="s">
        <v>503</v>
      </c>
      <c r="K381" s="124" t="s">
        <v>1240</v>
      </c>
      <c r="L381" s="125"/>
      <c r="M381" s="123" t="s">
        <v>1955</v>
      </c>
      <c r="N381" s="125" t="s">
        <v>3435</v>
      </c>
      <c r="O381" s="125">
        <v>407</v>
      </c>
      <c r="P381" s="125">
        <f>VLOOKUP(M381,'No HP'!$A:$B,2,)</f>
        <v>54091</v>
      </c>
      <c r="Q381" s="126" t="str">
        <f>VLOOKUP(M381,'No HP'!$A:$C,3,)</f>
        <v>Basuki Sadar Widodo</v>
      </c>
      <c r="R381" s="126" t="str">
        <f>VLOOKUP(M381,'No HP'!$A:$F,6,)</f>
        <v>082328895552</v>
      </c>
      <c r="S381" s="127" t="str">
        <f>VLOOKUP(M381,Email!A:C,2,)</f>
        <v>jai.boyolali@ahmadiyya.or.id</v>
      </c>
      <c r="T381" s="131">
        <v>33351</v>
      </c>
      <c r="U381" s="133" t="s">
        <v>587</v>
      </c>
      <c r="V381" s="134" t="s">
        <v>588</v>
      </c>
    </row>
    <row r="382" spans="1:22" x14ac:dyDescent="0.25">
      <c r="A382" s="119"/>
      <c r="B382" s="120"/>
      <c r="C382" s="189"/>
      <c r="D382" s="120"/>
      <c r="E382" s="157"/>
      <c r="F382" s="120"/>
      <c r="G382" s="120"/>
      <c r="H382" s="122"/>
      <c r="I382" s="121"/>
      <c r="J382" s="123" t="s">
        <v>503</v>
      </c>
      <c r="K382" s="160" t="s">
        <v>1234</v>
      </c>
      <c r="L382" s="126"/>
      <c r="M382" s="161"/>
      <c r="N382" s="126"/>
      <c r="O382" s="126"/>
      <c r="P382" s="125" t="e">
        <f>VLOOKUP(M382,'No HP'!$A:$B,2,)</f>
        <v>#N/A</v>
      </c>
      <c r="Q382" s="126" t="e">
        <f>VLOOKUP(M382,'No HP'!$A:$C,3,)</f>
        <v>#N/A</v>
      </c>
      <c r="R382" s="126" t="e">
        <f>VLOOKUP(M382,'No HP'!$A:$F,6,)</f>
        <v>#N/A</v>
      </c>
      <c r="S382" s="126"/>
      <c r="T382" s="126"/>
      <c r="U382" s="162"/>
      <c r="V382" s="210"/>
    </row>
    <row r="383" spans="1:22" x14ac:dyDescent="0.25">
      <c r="A383" s="119"/>
      <c r="B383" s="120"/>
      <c r="C383" s="189"/>
      <c r="D383" s="120"/>
      <c r="E383" s="157"/>
      <c r="F383" s="120"/>
      <c r="G383" s="120"/>
      <c r="H383" s="122"/>
      <c r="I383" s="121"/>
      <c r="J383" s="123" t="s">
        <v>503</v>
      </c>
      <c r="K383" s="124" t="s">
        <v>1236</v>
      </c>
      <c r="L383" s="125"/>
      <c r="M383" s="123"/>
      <c r="N383" s="125"/>
      <c r="O383" s="125"/>
      <c r="P383" s="125" t="e">
        <f>VLOOKUP(M383,'No HP'!$A:$B,2,)</f>
        <v>#N/A</v>
      </c>
      <c r="Q383" s="126" t="e">
        <f>VLOOKUP(M383,'No HP'!$A:$C,3,)</f>
        <v>#N/A</v>
      </c>
      <c r="R383" s="126" t="e">
        <f>VLOOKUP(M383,'No HP'!$A:$F,6,)</f>
        <v>#N/A</v>
      </c>
      <c r="S383" s="125"/>
      <c r="T383" s="125"/>
      <c r="U383" s="128"/>
      <c r="V383" s="129"/>
    </row>
    <row r="384" spans="1:22" x14ac:dyDescent="0.25">
      <c r="A384" s="119"/>
      <c r="B384" s="120"/>
      <c r="C384" s="189"/>
      <c r="D384" s="120"/>
      <c r="E384" s="157"/>
      <c r="F384" s="120"/>
      <c r="G384" s="120"/>
      <c r="H384" s="122"/>
      <c r="I384" s="121"/>
      <c r="J384" s="123" t="s">
        <v>503</v>
      </c>
      <c r="K384" s="124" t="s">
        <v>1237</v>
      </c>
      <c r="L384" s="125"/>
      <c r="M384" s="123"/>
      <c r="N384" s="125"/>
      <c r="O384" s="125"/>
      <c r="P384" s="125" t="e">
        <f>VLOOKUP(M384,'No HP'!$A:$B,2,)</f>
        <v>#N/A</v>
      </c>
      <c r="Q384" s="126" t="e">
        <f>VLOOKUP(M384,'No HP'!$A:$C,3,)</f>
        <v>#N/A</v>
      </c>
      <c r="R384" s="126" t="e">
        <f>VLOOKUP(M384,'No HP'!$A:$F,6,)</f>
        <v>#N/A</v>
      </c>
      <c r="S384" s="125"/>
      <c r="T384" s="125"/>
      <c r="U384" s="128"/>
      <c r="V384" s="129"/>
    </row>
    <row r="385" spans="1:22" ht="15.75" thickBot="1" x14ac:dyDescent="0.3">
      <c r="A385" s="135"/>
      <c r="B385" s="136"/>
      <c r="C385" s="191"/>
      <c r="D385" s="136"/>
      <c r="E385" s="163"/>
      <c r="F385" s="136"/>
      <c r="G385" s="136"/>
      <c r="H385" s="138"/>
      <c r="I385" s="137"/>
      <c r="J385" s="139" t="s">
        <v>503</v>
      </c>
      <c r="K385" s="140" t="s">
        <v>1238</v>
      </c>
      <c r="L385" s="141"/>
      <c r="M385" s="139"/>
      <c r="N385" s="141"/>
      <c r="O385" s="141"/>
      <c r="P385" s="141" t="e">
        <f>VLOOKUP(M385,'No HP'!$A:$B,2,)</f>
        <v>#N/A</v>
      </c>
      <c r="Q385" s="142" t="e">
        <f>VLOOKUP(M385,'No HP'!$A:$C,3,)</f>
        <v>#N/A</v>
      </c>
      <c r="R385" s="142" t="e">
        <f>VLOOKUP(M385,'No HP'!$A:$F,6,)</f>
        <v>#N/A</v>
      </c>
      <c r="S385" s="141"/>
      <c r="T385" s="141"/>
      <c r="U385" s="143"/>
      <c r="V385" s="144"/>
    </row>
    <row r="386" spans="1:22" x14ac:dyDescent="0.25">
      <c r="A386" s="76">
        <v>31</v>
      </c>
      <c r="B386" s="77" t="s">
        <v>1477</v>
      </c>
      <c r="C386" s="77">
        <v>28640</v>
      </c>
      <c r="D386" s="77" t="s">
        <v>568</v>
      </c>
      <c r="E386" s="78" t="s">
        <v>1445</v>
      </c>
      <c r="F386" s="77" t="s">
        <v>2488</v>
      </c>
      <c r="G386" s="77" t="str">
        <f>VLOOKUP(B386,Sheet1!A:B,2,)</f>
        <v>Nanang Al-Mahdi</v>
      </c>
      <c r="H386" s="78" t="str">
        <f>VLOOKUP(B386,Sheet1!A:C,3,)</f>
        <v>0812-2861-951</v>
      </c>
      <c r="I386" s="79"/>
      <c r="J386" s="80" t="s">
        <v>503</v>
      </c>
      <c r="K386" s="81" t="s">
        <v>1225</v>
      </c>
      <c r="L386" s="82" t="s">
        <v>559</v>
      </c>
      <c r="M386" s="80" t="s">
        <v>1946</v>
      </c>
      <c r="N386" s="82" t="s">
        <v>3435</v>
      </c>
      <c r="O386" s="82">
        <v>145</v>
      </c>
      <c r="P386" s="82">
        <f>VLOOKUP(M386,'No HP'!$A:$B,2,)</f>
        <v>40524</v>
      </c>
      <c r="Q386" s="82" t="str">
        <f>VLOOKUP(M386,'No HP'!$A:$C,3,)</f>
        <v>Peno</v>
      </c>
      <c r="R386" s="82" t="str">
        <f>VLOOKUP(M386,'No HP'!$A:$F,6,)</f>
        <v>081390215529</v>
      </c>
      <c r="S386" s="145" t="e">
        <f>VLOOKUP(M386,Email!A:C,2,)</f>
        <v>#N/A</v>
      </c>
      <c r="T386" s="146" t="s">
        <v>560</v>
      </c>
      <c r="U386" s="83" t="s">
        <v>561</v>
      </c>
      <c r="V386" s="167" t="s">
        <v>562</v>
      </c>
    </row>
    <row r="387" spans="1:22" x14ac:dyDescent="0.25">
      <c r="A387" s="85"/>
      <c r="B387" s="86"/>
      <c r="C387" s="86"/>
      <c r="D387" s="86"/>
      <c r="E387" s="87"/>
      <c r="F387" s="86"/>
      <c r="G387" s="86"/>
      <c r="H387" s="87"/>
      <c r="I387" s="88"/>
      <c r="J387" s="89" t="s">
        <v>503</v>
      </c>
      <c r="K387" s="90" t="s">
        <v>1230</v>
      </c>
      <c r="L387" s="91" t="s">
        <v>567</v>
      </c>
      <c r="M387" s="89" t="s">
        <v>1819</v>
      </c>
      <c r="N387" s="91" t="s">
        <v>3435</v>
      </c>
      <c r="O387" s="91">
        <v>288</v>
      </c>
      <c r="P387" s="91">
        <f>VLOOKUP(M387,'No HP'!$A:$B,2,)</f>
        <v>16362</v>
      </c>
      <c r="Q387" s="92" t="str">
        <f>VLOOKUP(M387,'No HP'!$A:$C,3,)</f>
        <v>Endro Kuswarto</v>
      </c>
      <c r="R387" s="92" t="str">
        <f>VLOOKUP(M387,'No HP'!$A:$F,6,)</f>
        <v>085326782636</v>
      </c>
      <c r="S387" s="148" t="str">
        <f>VLOOKUP(M387,Email!A:C,2,)</f>
        <v>jai.gunungmuria@ahmadiyya.or.id</v>
      </c>
      <c r="T387" s="91">
        <v>28640</v>
      </c>
      <c r="U387" s="93" t="s">
        <v>568</v>
      </c>
      <c r="V387" s="97" t="s">
        <v>1445</v>
      </c>
    </row>
    <row r="388" spans="1:22" x14ac:dyDescent="0.25">
      <c r="A388" s="85"/>
      <c r="B388" s="86"/>
      <c r="C388" s="86"/>
      <c r="D388" s="86"/>
      <c r="E388" s="87"/>
      <c r="F388" s="86"/>
      <c r="G388" s="86"/>
      <c r="H388" s="87"/>
      <c r="I388" s="88"/>
      <c r="J388" s="89" t="s">
        <v>503</v>
      </c>
      <c r="K388" s="90" t="s">
        <v>1231</v>
      </c>
      <c r="L388" s="91" t="s">
        <v>569</v>
      </c>
      <c r="M388" s="89" t="s">
        <v>1675</v>
      </c>
      <c r="N388" s="91"/>
      <c r="O388" s="91">
        <v>222</v>
      </c>
      <c r="P388" s="91" t="e">
        <f>VLOOKUP(M388,'No HP'!$A:$B,2,)</f>
        <v>#N/A</v>
      </c>
      <c r="Q388" s="92" t="e">
        <f>VLOOKUP(M388,'No HP'!$A:$C,3,)</f>
        <v>#N/A</v>
      </c>
      <c r="R388" s="92" t="e">
        <f>VLOOKUP(M388,'No HP'!$A:$F,6,)</f>
        <v>#N/A</v>
      </c>
      <c r="S388" s="148" t="str">
        <f>VLOOKUP(M388,Email!A:C,2,)</f>
        <v>jai.ngaringan@ahmadiyya.or.id</v>
      </c>
      <c r="T388" s="91"/>
      <c r="U388" s="93"/>
      <c r="V388" s="94"/>
    </row>
    <row r="389" spans="1:22" x14ac:dyDescent="0.25">
      <c r="A389" s="85"/>
      <c r="B389" s="86"/>
      <c r="C389" s="86"/>
      <c r="D389" s="86"/>
      <c r="E389" s="87"/>
      <c r="F389" s="86"/>
      <c r="G389" s="86"/>
      <c r="H389" s="87"/>
      <c r="I389" s="88"/>
      <c r="J389" s="89" t="s">
        <v>503</v>
      </c>
      <c r="K389" s="90" t="s">
        <v>1231</v>
      </c>
      <c r="L389" s="91" t="s">
        <v>570</v>
      </c>
      <c r="M389" s="89" t="s">
        <v>1676</v>
      </c>
      <c r="N389" s="91" t="s">
        <v>3435</v>
      </c>
      <c r="O389" s="91">
        <v>303</v>
      </c>
      <c r="P389" s="91">
        <f>VLOOKUP(M389,'No HP'!$A:$B,2,)</f>
        <v>28472</v>
      </c>
      <c r="Q389" s="92" t="str">
        <f>VLOOKUP(M389,'No HP'!$A:$C,3,)</f>
        <v>Imam Haryanto</v>
      </c>
      <c r="R389" s="92" t="str">
        <f>VLOOKUP(M389,'No HP'!$A:$F,6,)</f>
        <v>081383147404</v>
      </c>
      <c r="S389" s="148" t="str">
        <f>VLOOKUP(M389,Email!A:C,2,)</f>
        <v>jai.penawangan@ahmadiyya.or.id</v>
      </c>
      <c r="T389" s="91"/>
      <c r="U389" s="93"/>
      <c r="V389" s="94"/>
    </row>
    <row r="390" spans="1:22" x14ac:dyDescent="0.25">
      <c r="A390" s="85"/>
      <c r="B390" s="86"/>
      <c r="C390" s="86"/>
      <c r="D390" s="86"/>
      <c r="E390" s="87"/>
      <c r="F390" s="86"/>
      <c r="G390" s="86"/>
      <c r="H390" s="87"/>
      <c r="I390" s="88"/>
      <c r="J390" s="89" t="s">
        <v>503</v>
      </c>
      <c r="K390" s="90" t="s">
        <v>1233</v>
      </c>
      <c r="L390" s="91"/>
      <c r="M390" s="89"/>
      <c r="N390" s="91"/>
      <c r="O390" s="91"/>
      <c r="P390" s="91" t="e">
        <f>VLOOKUP(M390,'No HP'!$A:$B,2,)</f>
        <v>#N/A</v>
      </c>
      <c r="Q390" s="92" t="e">
        <f>VLOOKUP(M390,'No HP'!$A:$C,3,)</f>
        <v>#N/A</v>
      </c>
      <c r="R390" s="92" t="e">
        <f>VLOOKUP(M390,'No HP'!$A:$F,6,)</f>
        <v>#N/A</v>
      </c>
      <c r="S390" s="91"/>
      <c r="T390" s="91"/>
      <c r="U390" s="93"/>
      <c r="V390" s="94"/>
    </row>
    <row r="391" spans="1:22" x14ac:dyDescent="0.25">
      <c r="A391" s="85"/>
      <c r="B391" s="86"/>
      <c r="C391" s="86"/>
      <c r="D391" s="86"/>
      <c r="E391" s="87"/>
      <c r="F391" s="86"/>
      <c r="G391" s="86"/>
      <c r="H391" s="87"/>
      <c r="I391" s="88"/>
      <c r="J391" s="89" t="s">
        <v>503</v>
      </c>
      <c r="K391" s="90" t="s">
        <v>1235</v>
      </c>
      <c r="L391" s="91"/>
      <c r="M391" s="89"/>
      <c r="N391" s="91"/>
      <c r="O391" s="91"/>
      <c r="P391" s="91" t="e">
        <f>VLOOKUP(M391,'No HP'!$A:$B,2,)</f>
        <v>#N/A</v>
      </c>
      <c r="Q391" s="92" t="e">
        <f>VLOOKUP(M391,'No HP'!$A:$C,3,)</f>
        <v>#N/A</v>
      </c>
      <c r="R391" s="92" t="e">
        <f>VLOOKUP(M391,'No HP'!$A:$F,6,)</f>
        <v>#N/A</v>
      </c>
      <c r="S391" s="91"/>
      <c r="T391" s="91"/>
      <c r="U391" s="93"/>
      <c r="V391" s="94"/>
    </row>
    <row r="392" spans="1:22" ht="15.75" thickBot="1" x14ac:dyDescent="0.3">
      <c r="A392" s="99"/>
      <c r="B392" s="100"/>
      <c r="C392" s="100"/>
      <c r="D392" s="100"/>
      <c r="E392" s="101"/>
      <c r="F392" s="100"/>
      <c r="G392" s="100"/>
      <c r="H392" s="101"/>
      <c r="I392" s="102"/>
      <c r="J392" s="103" t="s">
        <v>503</v>
      </c>
      <c r="K392" s="104" t="s">
        <v>1239</v>
      </c>
      <c r="L392" s="105"/>
      <c r="M392" s="103"/>
      <c r="N392" s="105"/>
      <c r="O392" s="105"/>
      <c r="P392" s="105" t="e">
        <f>VLOOKUP(M392,'No HP'!$A:$B,2,)</f>
        <v>#N/A</v>
      </c>
      <c r="Q392" s="106" t="e">
        <f>VLOOKUP(M392,'No HP'!$A:$C,3,)</f>
        <v>#N/A</v>
      </c>
      <c r="R392" s="106" t="e">
        <f>VLOOKUP(M392,'No HP'!$A:$F,6,)</f>
        <v>#N/A</v>
      </c>
      <c r="S392" s="105"/>
      <c r="T392" s="105"/>
      <c r="U392" s="107"/>
      <c r="V392" s="108"/>
    </row>
    <row r="393" spans="1:22" x14ac:dyDescent="0.25">
      <c r="A393" s="109">
        <v>32</v>
      </c>
      <c r="B393" s="110" t="s">
        <v>590</v>
      </c>
      <c r="C393" s="110">
        <v>15099</v>
      </c>
      <c r="D393" s="110" t="s">
        <v>591</v>
      </c>
      <c r="E393" s="156" t="s">
        <v>592</v>
      </c>
      <c r="F393" s="111" t="s">
        <v>593</v>
      </c>
      <c r="G393" s="110" t="str">
        <f>VLOOKUP(B393,Sheet1!A:B,2,)</f>
        <v>Didit Hadibarianto</v>
      </c>
      <c r="H393" s="112" t="str">
        <f>VLOOKUP(B393,Sheet1!A:C,3,)</f>
        <v>0813-8668-0115</v>
      </c>
      <c r="I393" s="110"/>
      <c r="J393" s="113" t="s">
        <v>1366</v>
      </c>
      <c r="K393" s="114" t="s">
        <v>1241</v>
      </c>
      <c r="L393" s="115" t="s">
        <v>594</v>
      </c>
      <c r="M393" s="113" t="s">
        <v>1820</v>
      </c>
      <c r="N393" s="115" t="s">
        <v>3435</v>
      </c>
      <c r="O393" s="115">
        <v>292</v>
      </c>
      <c r="P393" s="115">
        <f>VLOOKUP(M393,'No HP'!$A:$B,2,)</f>
        <v>48844</v>
      </c>
      <c r="Q393" s="115" t="str">
        <f>VLOOKUP(M393,'No HP'!$A:$C,3,)</f>
        <v>Mujana</v>
      </c>
      <c r="R393" s="115" t="str">
        <f>VLOOKUP(M393,'No HP'!$A:$F,6,)</f>
        <v>085228145129</v>
      </c>
      <c r="S393" s="116" t="str">
        <f>VLOOKUP(M393,Email!A:C,2,)</f>
        <v>jai.gunungkidul@ahmadiyya.or.id</v>
      </c>
      <c r="T393" s="158">
        <v>15171</v>
      </c>
      <c r="U393" s="117" t="s">
        <v>596</v>
      </c>
      <c r="V393" s="159" t="s">
        <v>1391</v>
      </c>
    </row>
    <row r="394" spans="1:22" x14ac:dyDescent="0.25">
      <c r="A394" s="119"/>
      <c r="B394" s="120"/>
      <c r="C394" s="120"/>
      <c r="D394" s="120"/>
      <c r="E394" s="157"/>
      <c r="F394" s="121"/>
      <c r="G394" s="120"/>
      <c r="H394" s="122"/>
      <c r="I394" s="120"/>
      <c r="J394" s="123" t="s">
        <v>1366</v>
      </c>
      <c r="K394" s="124" t="s">
        <v>1242</v>
      </c>
      <c r="L394" s="125" t="s">
        <v>595</v>
      </c>
      <c r="M394" s="123" t="s">
        <v>1677</v>
      </c>
      <c r="N394" s="125" t="s">
        <v>3435</v>
      </c>
      <c r="O394" s="125">
        <v>245</v>
      </c>
      <c r="P394" s="125">
        <f>VLOOKUP(M394,'No HP'!$A:$B,2,)</f>
        <v>46555</v>
      </c>
      <c r="Q394" s="126" t="str">
        <f>VLOOKUP(M394,'No HP'!$A:$C,3,)</f>
        <v>Miswanto</v>
      </c>
      <c r="R394" s="126" t="str">
        <f>VLOOKUP(M394,'No HP'!$A:$F,6,)</f>
        <v>082328664009</v>
      </c>
      <c r="S394" s="127" t="str">
        <f>VLOOKUP(M394,Email!A:C,2,)</f>
        <v>jai.piyungan@ahmadiyya.or.id</v>
      </c>
      <c r="T394" s="131"/>
      <c r="U394" s="128"/>
      <c r="V394" s="134"/>
    </row>
    <row r="395" spans="1:22" x14ac:dyDescent="0.25">
      <c r="A395" s="119"/>
      <c r="B395" s="120"/>
      <c r="C395" s="120"/>
      <c r="D395" s="120"/>
      <c r="E395" s="157"/>
      <c r="F395" s="121"/>
      <c r="G395" s="120"/>
      <c r="H395" s="122"/>
      <c r="I395" s="120"/>
      <c r="J395" s="123" t="s">
        <v>1366</v>
      </c>
      <c r="K395" s="124" t="s">
        <v>1243</v>
      </c>
      <c r="L395" s="125" t="s">
        <v>597</v>
      </c>
      <c r="M395" s="123" t="s">
        <v>1678</v>
      </c>
      <c r="N395" s="125" t="s">
        <v>3435</v>
      </c>
      <c r="O395" s="125">
        <v>377</v>
      </c>
      <c r="P395" s="125">
        <f>VLOOKUP(M395,'No HP'!$A:$B,2,)</f>
        <v>33215</v>
      </c>
      <c r="Q395" s="126" t="str">
        <f>VLOOKUP(M395,'No HP'!$A:$C,3,)</f>
        <v>Suryono</v>
      </c>
      <c r="R395" s="126" t="str">
        <f>VLOOKUP(M395,'No HP'!$A:$F,6,)</f>
        <v>085799930399</v>
      </c>
      <c r="S395" s="127" t="str">
        <f>VLOOKUP(M395,Email!A:C,2,)</f>
        <v>jai.sleman@ahmadiyya.or.id</v>
      </c>
      <c r="T395" s="125"/>
      <c r="U395" s="128"/>
      <c r="V395" s="129"/>
    </row>
    <row r="396" spans="1:22" x14ac:dyDescent="0.25">
      <c r="A396" s="119"/>
      <c r="B396" s="120"/>
      <c r="C396" s="120"/>
      <c r="D396" s="120"/>
      <c r="E396" s="157"/>
      <c r="F396" s="121"/>
      <c r="G396" s="120"/>
      <c r="H396" s="122"/>
      <c r="I396" s="120"/>
      <c r="J396" s="123" t="s">
        <v>1366</v>
      </c>
      <c r="K396" s="124" t="s">
        <v>598</v>
      </c>
      <c r="L396" s="125" t="s">
        <v>599</v>
      </c>
      <c r="M396" s="123" t="s">
        <v>1679</v>
      </c>
      <c r="N396" s="125" t="s">
        <v>3435</v>
      </c>
      <c r="O396" s="125">
        <v>23</v>
      </c>
      <c r="P396" s="125">
        <f>VLOOKUP(M396,'No HP'!$A:$B,2,)</f>
        <v>24279</v>
      </c>
      <c r="Q396" s="126" t="str">
        <f>VLOOKUP(M396,'No HP'!$A:$C,3,)</f>
        <v>Sugiyarno</v>
      </c>
      <c r="R396" s="126" t="str">
        <f>VLOOKUP(M396,'No HP'!$A:$F,6,)</f>
        <v>087736846910</v>
      </c>
      <c r="S396" s="127" t="str">
        <f>VLOOKUP(M396,Email!A:C,2,)</f>
        <v>jai.yogyakarta@ahmadiyya.or.id</v>
      </c>
      <c r="T396" s="131">
        <v>15099</v>
      </c>
      <c r="U396" s="128" t="s">
        <v>591</v>
      </c>
      <c r="V396" s="134" t="s">
        <v>592</v>
      </c>
    </row>
    <row r="397" spans="1:22" ht="15.75" thickBot="1" x14ac:dyDescent="0.3">
      <c r="A397" s="135"/>
      <c r="B397" s="136"/>
      <c r="C397" s="136"/>
      <c r="D397" s="136"/>
      <c r="E397" s="163"/>
      <c r="F397" s="137"/>
      <c r="G397" s="136"/>
      <c r="H397" s="138"/>
      <c r="I397" s="136"/>
      <c r="J397" s="139" t="s">
        <v>1366</v>
      </c>
      <c r="K397" s="140" t="s">
        <v>1244</v>
      </c>
      <c r="L397" s="141"/>
      <c r="M397" s="139"/>
      <c r="N397" s="141"/>
      <c r="O397" s="141"/>
      <c r="P397" s="141" t="e">
        <f>VLOOKUP(M397,'No HP'!$A:$B,2,)</f>
        <v>#N/A</v>
      </c>
      <c r="Q397" s="142" t="e">
        <f>VLOOKUP(M397,'No HP'!$A:$C,3,)</f>
        <v>#N/A</v>
      </c>
      <c r="R397" s="142" t="e">
        <f>VLOOKUP(M397,'No HP'!$A:$F,6,)</f>
        <v>#N/A</v>
      </c>
      <c r="S397" s="141"/>
      <c r="T397" s="141"/>
      <c r="U397" s="143"/>
      <c r="V397" s="144"/>
    </row>
    <row r="398" spans="1:22" x14ac:dyDescent="0.25">
      <c r="A398" s="76">
        <v>33</v>
      </c>
      <c r="B398" s="77" t="s">
        <v>602</v>
      </c>
      <c r="C398" s="77">
        <v>25588</v>
      </c>
      <c r="D398" s="77" t="s">
        <v>3281</v>
      </c>
      <c r="E398" s="231" t="s">
        <v>2548</v>
      </c>
      <c r="F398" s="79" t="s">
        <v>845</v>
      </c>
      <c r="G398" s="77" t="str">
        <f>VLOOKUP(B398,Sheet1!A:B,2,)</f>
        <v>Budiono</v>
      </c>
      <c r="H398" s="78" t="str">
        <f>VLOOKUP(B398,Sheet1!A:C,3,)</f>
        <v>0813-3105-0629</v>
      </c>
      <c r="I398" s="79" t="s">
        <v>958</v>
      </c>
      <c r="J398" s="80" t="s">
        <v>600</v>
      </c>
      <c r="K398" s="81" t="s">
        <v>601</v>
      </c>
      <c r="L398" s="82" t="s">
        <v>603</v>
      </c>
      <c r="M398" s="80" t="s">
        <v>1680</v>
      </c>
      <c r="N398" s="82" t="s">
        <v>3435</v>
      </c>
      <c r="O398" s="82">
        <v>367</v>
      </c>
      <c r="P398" s="82">
        <f>VLOOKUP(M398,'No HP'!$A:$B,2,)</f>
        <v>54255</v>
      </c>
      <c r="Q398" s="82" t="str">
        <f>VLOOKUP(M398,'No HP'!$A:$C,3,)</f>
        <v>Abdul Malik</v>
      </c>
      <c r="R398" s="82" t="str">
        <f>VLOOKUP(M398,'No HP'!$A:$F,6,)</f>
        <v>083114044580</v>
      </c>
      <c r="S398" s="145" t="str">
        <f>VLOOKUP(M398,Email!A:C,2,)</f>
        <v>jai.benowo@ahmadiyya.or.id</v>
      </c>
      <c r="T398" s="82"/>
      <c r="U398" s="83"/>
      <c r="V398" s="84"/>
    </row>
    <row r="399" spans="1:22" x14ac:dyDescent="0.25">
      <c r="A399" s="85"/>
      <c r="B399" s="86"/>
      <c r="C399" s="86"/>
      <c r="D399" s="86"/>
      <c r="E399" s="244"/>
      <c r="F399" s="88"/>
      <c r="G399" s="86"/>
      <c r="H399" s="87"/>
      <c r="I399" s="88"/>
      <c r="J399" s="89" t="s">
        <v>600</v>
      </c>
      <c r="K399" s="90" t="s">
        <v>1245</v>
      </c>
      <c r="L399" s="91" t="s">
        <v>604</v>
      </c>
      <c r="M399" s="89" t="s">
        <v>1681</v>
      </c>
      <c r="N399" s="91" t="s">
        <v>3436</v>
      </c>
      <c r="O399" s="91">
        <v>218</v>
      </c>
      <c r="P399" s="91">
        <f>VLOOKUP(M399,'No HP'!$A:$B,2,)</f>
        <v>29242</v>
      </c>
      <c r="Q399" s="92" t="str">
        <f>VLOOKUP(M399,'No HP'!$A:$C,3,)</f>
        <v>Agus Sulistiyono</v>
      </c>
      <c r="R399" s="92" t="str">
        <f>VLOOKUP(M399,'No HP'!$A:$F,6,)</f>
        <v>0815530311572</v>
      </c>
      <c r="S399" s="148" t="str">
        <f>VLOOKUP(M399,Email!A:C,2,)</f>
        <v>jai.gedangan@ahmadiyya.or.id</v>
      </c>
      <c r="T399" s="245"/>
      <c r="U399" s="93" t="s">
        <v>548</v>
      </c>
      <c r="V399" s="96" t="s">
        <v>1471</v>
      </c>
    </row>
    <row r="400" spans="1:22" x14ac:dyDescent="0.25">
      <c r="A400" s="85"/>
      <c r="B400" s="86"/>
      <c r="C400" s="86"/>
      <c r="D400" s="86"/>
      <c r="E400" s="244"/>
      <c r="F400" s="88"/>
      <c r="G400" s="86"/>
      <c r="H400" s="87"/>
      <c r="I400" s="88"/>
      <c r="J400" s="89" t="s">
        <v>600</v>
      </c>
      <c r="K400" s="90" t="s">
        <v>1246</v>
      </c>
      <c r="L400" s="91" t="s">
        <v>607</v>
      </c>
      <c r="M400" s="89" t="s">
        <v>1682</v>
      </c>
      <c r="N400" s="91" t="s">
        <v>3435</v>
      </c>
      <c r="O400" s="91">
        <v>102</v>
      </c>
      <c r="P400" s="91">
        <f>VLOOKUP(M400,'No HP'!$A:$B,2,)</f>
        <v>45328</v>
      </c>
      <c r="Q400" s="92" t="str">
        <f>VLOOKUP(M400,'No HP'!$A:$C,3,)</f>
        <v>Amir Yusuf</v>
      </c>
      <c r="R400" s="92" t="str">
        <f>VLOOKUP(M400,'No HP'!$A:$F,6,)</f>
        <v>081234411167</v>
      </c>
      <c r="S400" s="148" t="str">
        <f>VLOOKUP(M400,Email!A:C,2,)</f>
        <v>jai.gresik@ahmadiyya.or.id</v>
      </c>
      <c r="T400" s="91"/>
      <c r="U400" s="93" t="s">
        <v>557</v>
      </c>
      <c r="V400" s="94" t="s">
        <v>1444</v>
      </c>
    </row>
    <row r="401" spans="1:22" x14ac:dyDescent="0.25">
      <c r="A401" s="85"/>
      <c r="B401" s="86"/>
      <c r="C401" s="86"/>
      <c r="D401" s="86"/>
      <c r="E401" s="244"/>
      <c r="F401" s="88"/>
      <c r="G401" s="86"/>
      <c r="H401" s="87"/>
      <c r="I401" s="88"/>
      <c r="J401" s="89" t="s">
        <v>600</v>
      </c>
      <c r="K401" s="90" t="s">
        <v>601</v>
      </c>
      <c r="L401" s="91" t="s">
        <v>609</v>
      </c>
      <c r="M401" s="89" t="s">
        <v>1683</v>
      </c>
      <c r="N401" s="91" t="s">
        <v>3435</v>
      </c>
      <c r="O401" s="91">
        <v>24</v>
      </c>
      <c r="P401" s="91">
        <f>VLOOKUP(M401,'No HP'!$A:$B,2,)</f>
        <v>31788</v>
      </c>
      <c r="Q401" s="92" t="str">
        <f>VLOOKUP(M401,'No HP'!$A:$C,3,)</f>
        <v>Ola Maula Fabtian</v>
      </c>
      <c r="R401" s="92" t="str">
        <f>VLOOKUP(M401,'No HP'!$A:$F,6,)</f>
        <v>08155179780</v>
      </c>
      <c r="S401" s="148" t="str">
        <f>VLOOKUP(M401,Email!A:C,2,)</f>
        <v>jai.surabaya@ahmadiyya.or.id</v>
      </c>
      <c r="T401" s="91">
        <v>25588</v>
      </c>
      <c r="U401" s="89" t="s">
        <v>843</v>
      </c>
      <c r="V401" s="246" t="s">
        <v>844</v>
      </c>
    </row>
    <row r="402" spans="1:22" x14ac:dyDescent="0.25">
      <c r="A402" s="85"/>
      <c r="B402" s="86"/>
      <c r="C402" s="86"/>
      <c r="D402" s="86"/>
      <c r="E402" s="244"/>
      <c r="F402" s="88"/>
      <c r="G402" s="86"/>
      <c r="H402" s="87"/>
      <c r="I402" s="88"/>
      <c r="J402" s="89" t="s">
        <v>600</v>
      </c>
      <c r="K402" s="90" t="s">
        <v>1245</v>
      </c>
      <c r="L402" s="91" t="s">
        <v>611</v>
      </c>
      <c r="M402" s="89" t="s">
        <v>1684</v>
      </c>
      <c r="N402" s="91" t="s">
        <v>3435</v>
      </c>
      <c r="O402" s="91">
        <v>389</v>
      </c>
      <c r="P402" s="91">
        <f>VLOOKUP(M402,'No HP'!$A:$B,2,)</f>
        <v>29212</v>
      </c>
      <c r="Q402" s="92" t="str">
        <f>VLOOKUP(M402,'No HP'!$A:$C,3,)</f>
        <v>Nyaman</v>
      </c>
      <c r="R402" s="92" t="str">
        <f>VLOOKUP(M402,'No HP'!$A:$F,6,)</f>
        <v>085331286339</v>
      </c>
      <c r="S402" s="148" t="str">
        <f>VLOOKUP(M402,Email!A:C,2,)</f>
        <v>jai.taman@ahmadiyya.or.id</v>
      </c>
      <c r="T402" s="91"/>
      <c r="U402" s="93"/>
      <c r="V402" s="94"/>
    </row>
    <row r="403" spans="1:22" x14ac:dyDescent="0.25">
      <c r="A403" s="85"/>
      <c r="B403" s="86"/>
      <c r="C403" s="86"/>
      <c r="D403" s="86"/>
      <c r="E403" s="244"/>
      <c r="F403" s="88"/>
      <c r="G403" s="86"/>
      <c r="H403" s="87"/>
      <c r="I403" s="88"/>
      <c r="J403" s="89" t="s">
        <v>600</v>
      </c>
      <c r="K403" s="90" t="s">
        <v>1254</v>
      </c>
      <c r="L403" s="91"/>
      <c r="M403" s="89" t="s">
        <v>2555</v>
      </c>
      <c r="N403" s="91" t="s">
        <v>3436</v>
      </c>
      <c r="O403" s="91">
        <v>411</v>
      </c>
      <c r="P403" s="91">
        <f>VLOOKUP(M403,'No HP'!$A:$B,2,)</f>
        <v>55575</v>
      </c>
      <c r="Q403" s="92" t="str">
        <f>VLOOKUP(M403,'No HP'!$A:$C,3,)</f>
        <v>Abdul Wahid</v>
      </c>
      <c r="R403" s="92">
        <f>VLOOKUP(M403,'No HP'!$A:$F,6,)</f>
        <v>0</v>
      </c>
      <c r="S403" s="148" t="e">
        <f>VLOOKUP(M403,Email!A:C,2,)</f>
        <v>#N/A</v>
      </c>
      <c r="T403" s="91"/>
      <c r="U403" s="93" t="s">
        <v>1378</v>
      </c>
      <c r="V403" s="97" t="s">
        <v>1392</v>
      </c>
    </row>
    <row r="404" spans="1:22" x14ac:dyDescent="0.25">
      <c r="A404" s="85"/>
      <c r="B404" s="86"/>
      <c r="C404" s="86"/>
      <c r="D404" s="86"/>
      <c r="E404" s="244"/>
      <c r="F404" s="88"/>
      <c r="G404" s="86"/>
      <c r="H404" s="87"/>
      <c r="I404" s="88"/>
      <c r="J404" s="89" t="s">
        <v>600</v>
      </c>
      <c r="K404" s="168" t="s">
        <v>1247</v>
      </c>
      <c r="L404" s="92"/>
      <c r="M404" s="169"/>
      <c r="N404" s="92"/>
      <c r="O404" s="92"/>
      <c r="P404" s="91" t="e">
        <f>VLOOKUP(M404,'No HP'!$A:$B,2,)</f>
        <v>#N/A</v>
      </c>
      <c r="Q404" s="92" t="e">
        <f>VLOOKUP(M404,'No HP'!$A:$C,3,)</f>
        <v>#N/A</v>
      </c>
      <c r="R404" s="92" t="e">
        <f>VLOOKUP(M404,'No HP'!$A:$F,6,)</f>
        <v>#N/A</v>
      </c>
      <c r="S404" s="92"/>
      <c r="T404" s="92"/>
      <c r="U404" s="170"/>
      <c r="V404" s="238"/>
    </row>
    <row r="405" spans="1:22" x14ac:dyDescent="0.25">
      <c r="A405" s="85"/>
      <c r="B405" s="86"/>
      <c r="C405" s="86"/>
      <c r="D405" s="86"/>
      <c r="E405" s="244"/>
      <c r="F405" s="88"/>
      <c r="G405" s="86"/>
      <c r="H405" s="87"/>
      <c r="I405" s="88"/>
      <c r="J405" s="89" t="s">
        <v>600</v>
      </c>
      <c r="K405" s="90" t="s">
        <v>1248</v>
      </c>
      <c r="L405" s="91"/>
      <c r="M405" s="89"/>
      <c r="N405" s="91"/>
      <c r="O405" s="91"/>
      <c r="P405" s="91" t="e">
        <f>VLOOKUP(M405,'No HP'!$A:$B,2,)</f>
        <v>#N/A</v>
      </c>
      <c r="Q405" s="92" t="e">
        <f>VLOOKUP(M405,'No HP'!$A:$C,3,)</f>
        <v>#N/A</v>
      </c>
      <c r="R405" s="92" t="e">
        <f>VLOOKUP(M405,'No HP'!$A:$F,6,)</f>
        <v>#N/A</v>
      </c>
      <c r="S405" s="91"/>
      <c r="T405" s="91"/>
      <c r="U405" s="93"/>
      <c r="V405" s="94"/>
    </row>
    <row r="406" spans="1:22" x14ac:dyDescent="0.25">
      <c r="A406" s="85"/>
      <c r="B406" s="86"/>
      <c r="C406" s="86"/>
      <c r="D406" s="86"/>
      <c r="E406" s="244"/>
      <c r="F406" s="88"/>
      <c r="G406" s="86"/>
      <c r="H406" s="87"/>
      <c r="I406" s="88"/>
      <c r="J406" s="89" t="s">
        <v>600</v>
      </c>
      <c r="K406" s="90" t="s">
        <v>1249</v>
      </c>
      <c r="L406" s="91"/>
      <c r="M406" s="89"/>
      <c r="N406" s="91"/>
      <c r="O406" s="91"/>
      <c r="P406" s="91" t="e">
        <f>VLOOKUP(M406,'No HP'!$A:$B,2,)</f>
        <v>#N/A</v>
      </c>
      <c r="Q406" s="92" t="e">
        <f>VLOOKUP(M406,'No HP'!$A:$C,3,)</f>
        <v>#N/A</v>
      </c>
      <c r="R406" s="92" t="e">
        <f>VLOOKUP(M406,'No HP'!$A:$F,6,)</f>
        <v>#N/A</v>
      </c>
      <c r="S406" s="91"/>
      <c r="T406" s="89"/>
      <c r="U406" s="89"/>
      <c r="V406" s="247"/>
    </row>
    <row r="407" spans="1:22" x14ac:dyDescent="0.25">
      <c r="A407" s="85"/>
      <c r="B407" s="86"/>
      <c r="C407" s="86"/>
      <c r="D407" s="86"/>
      <c r="E407" s="244"/>
      <c r="F407" s="88"/>
      <c r="G407" s="86"/>
      <c r="H407" s="87"/>
      <c r="I407" s="88"/>
      <c r="J407" s="89" t="s">
        <v>600</v>
      </c>
      <c r="K407" s="90" t="s">
        <v>1250</v>
      </c>
      <c r="L407" s="91"/>
      <c r="M407" s="89"/>
      <c r="N407" s="91"/>
      <c r="O407" s="91"/>
      <c r="P407" s="91" t="e">
        <f>VLOOKUP(M407,'No HP'!$A:$B,2,)</f>
        <v>#N/A</v>
      </c>
      <c r="Q407" s="92" t="e">
        <f>VLOOKUP(M407,'No HP'!$A:$C,3,)</f>
        <v>#N/A</v>
      </c>
      <c r="R407" s="92" t="e">
        <f>VLOOKUP(M407,'No HP'!$A:$F,6,)</f>
        <v>#N/A</v>
      </c>
      <c r="S407" s="91"/>
      <c r="T407" s="91"/>
      <c r="U407" s="93"/>
      <c r="V407" s="94"/>
    </row>
    <row r="408" spans="1:22" x14ac:dyDescent="0.25">
      <c r="A408" s="85"/>
      <c r="B408" s="86"/>
      <c r="C408" s="86"/>
      <c r="D408" s="86"/>
      <c r="E408" s="244"/>
      <c r="F408" s="88"/>
      <c r="G408" s="86"/>
      <c r="H408" s="87"/>
      <c r="I408" s="88"/>
      <c r="J408" s="89" t="s">
        <v>600</v>
      </c>
      <c r="K408" s="90" t="s">
        <v>1251</v>
      </c>
      <c r="L408" s="91"/>
      <c r="M408" s="89"/>
      <c r="N408" s="91"/>
      <c r="O408" s="91"/>
      <c r="P408" s="91" t="e">
        <f>VLOOKUP(M408,'No HP'!$A:$B,2,)</f>
        <v>#N/A</v>
      </c>
      <c r="Q408" s="92" t="e">
        <f>VLOOKUP(M408,'No HP'!$A:$C,3,)</f>
        <v>#N/A</v>
      </c>
      <c r="R408" s="92" t="e">
        <f>VLOOKUP(M408,'No HP'!$A:$F,6,)</f>
        <v>#N/A</v>
      </c>
      <c r="S408" s="91"/>
      <c r="T408" s="91"/>
      <c r="U408" s="93"/>
      <c r="V408" s="94"/>
    </row>
    <row r="409" spans="1:22" x14ac:dyDescent="0.25">
      <c r="A409" s="85"/>
      <c r="B409" s="86"/>
      <c r="C409" s="86"/>
      <c r="D409" s="86"/>
      <c r="E409" s="244"/>
      <c r="F409" s="88"/>
      <c r="G409" s="86"/>
      <c r="H409" s="87"/>
      <c r="I409" s="88"/>
      <c r="J409" s="89" t="s">
        <v>600</v>
      </c>
      <c r="K409" s="90" t="s">
        <v>1252</v>
      </c>
      <c r="L409" s="91"/>
      <c r="M409" s="89"/>
      <c r="N409" s="91"/>
      <c r="O409" s="91"/>
      <c r="P409" s="91" t="e">
        <f>VLOOKUP(M409,'No HP'!$A:$B,2,)</f>
        <v>#N/A</v>
      </c>
      <c r="Q409" s="92" t="e">
        <f>VLOOKUP(M409,'No HP'!$A:$C,3,)</f>
        <v>#N/A</v>
      </c>
      <c r="R409" s="92" t="e">
        <f>VLOOKUP(M409,'No HP'!$A:$F,6,)</f>
        <v>#N/A</v>
      </c>
      <c r="S409" s="91"/>
      <c r="T409" s="91"/>
      <c r="U409" s="93"/>
      <c r="V409" s="94"/>
    </row>
    <row r="410" spans="1:22" ht="15.75" thickBot="1" x14ac:dyDescent="0.3">
      <c r="A410" s="99"/>
      <c r="B410" s="100"/>
      <c r="C410" s="100"/>
      <c r="D410" s="100"/>
      <c r="E410" s="248"/>
      <c r="F410" s="102"/>
      <c r="G410" s="100"/>
      <c r="H410" s="101"/>
      <c r="I410" s="102"/>
      <c r="J410" s="103" t="s">
        <v>600</v>
      </c>
      <c r="K410" s="104" t="s">
        <v>1253</v>
      </c>
      <c r="L410" s="105"/>
      <c r="M410" s="103"/>
      <c r="N410" s="105"/>
      <c r="O410" s="105"/>
      <c r="P410" s="105" t="e">
        <f>VLOOKUP(M410,'No HP'!$A:$B,2,)</f>
        <v>#N/A</v>
      </c>
      <c r="Q410" s="106" t="e">
        <f>VLOOKUP(M410,'No HP'!$A:$C,3,)</f>
        <v>#N/A</v>
      </c>
      <c r="R410" s="106" t="e">
        <f>VLOOKUP(M410,'No HP'!$A:$F,6,)</f>
        <v>#N/A</v>
      </c>
      <c r="S410" s="105"/>
      <c r="T410" s="105"/>
      <c r="U410" s="107"/>
      <c r="V410" s="108"/>
    </row>
    <row r="411" spans="1:22" x14ac:dyDescent="0.25">
      <c r="A411" s="109">
        <v>34</v>
      </c>
      <c r="B411" s="110" t="s">
        <v>613</v>
      </c>
      <c r="C411" s="110">
        <v>30704</v>
      </c>
      <c r="D411" s="110" t="s">
        <v>714</v>
      </c>
      <c r="E411" s="112" t="s">
        <v>715</v>
      </c>
      <c r="F411" s="111"/>
      <c r="G411" s="110" t="str">
        <f>VLOOKUP(B411,Sheet1!A:B,2,)</f>
        <v>Hasanudin Ahmadi Harsono</v>
      </c>
      <c r="H411" s="112" t="str">
        <f>VLOOKUP(B411,Sheet1!A:C,3,)</f>
        <v>0823-3998-7500</v>
      </c>
      <c r="I411" s="111" t="s">
        <v>959</v>
      </c>
      <c r="J411" s="113" t="s">
        <v>600</v>
      </c>
      <c r="K411" s="114" t="s">
        <v>612</v>
      </c>
      <c r="L411" s="115" t="s">
        <v>614</v>
      </c>
      <c r="M411" s="113" t="s">
        <v>1685</v>
      </c>
      <c r="N411" s="115" t="s">
        <v>3435</v>
      </c>
      <c r="O411" s="115">
        <v>143</v>
      </c>
      <c r="P411" s="115">
        <f>VLOOKUP(M411,'No HP'!$A:$B,2,)</f>
        <v>30818</v>
      </c>
      <c r="Q411" s="115" t="str">
        <f>VLOOKUP(M411,'No HP'!$A:$C,3,)</f>
        <v>Martono,</v>
      </c>
      <c r="R411" s="115" t="str">
        <f>VLOOKUP(M411,'No HP'!$A:$F,6,)</f>
        <v>087781350697</v>
      </c>
      <c r="S411" s="115" t="str">
        <f>VLOOKUP(M411,Email!A:C,2,)</f>
        <v>jai.kediri@ahmadiyya.or.id</v>
      </c>
      <c r="T411" s="158">
        <v>30616</v>
      </c>
      <c r="U411" s="117" t="s">
        <v>798</v>
      </c>
      <c r="V411" s="159" t="s">
        <v>799</v>
      </c>
    </row>
    <row r="412" spans="1:22" x14ac:dyDescent="0.25">
      <c r="A412" s="119"/>
      <c r="B412" s="120"/>
      <c r="C412" s="120"/>
      <c r="D412" s="120"/>
      <c r="E412" s="122"/>
      <c r="F412" s="121"/>
      <c r="G412" s="120"/>
      <c r="H412" s="122"/>
      <c r="I412" s="121"/>
      <c r="J412" s="123" t="s">
        <v>600</v>
      </c>
      <c r="K412" s="124" t="s">
        <v>1255</v>
      </c>
      <c r="L412" s="125" t="s">
        <v>617</v>
      </c>
      <c r="M412" s="123" t="s">
        <v>1686</v>
      </c>
      <c r="N412" s="125" t="s">
        <v>3435</v>
      </c>
      <c r="O412" s="125">
        <v>65</v>
      </c>
      <c r="P412" s="125">
        <f>VLOOKUP(M412,'No HP'!$A:$B,2,)</f>
        <v>31683</v>
      </c>
      <c r="Q412" s="126" t="str">
        <f>VLOOKUP(M412,'No HP'!$A:$C,3,)</f>
        <v>Muhammad Irsam</v>
      </c>
      <c r="R412" s="126" t="str">
        <f>VLOOKUP(M412,'No HP'!$A:$F,6,)</f>
        <v>081331460271</v>
      </c>
      <c r="S412" s="125" t="str">
        <f>VLOOKUP(M412,Email!A:C,2,)</f>
        <v>jai.madiun@ahmadiyya.or.id</v>
      </c>
      <c r="T412" s="155"/>
      <c r="U412" s="175" t="s">
        <v>769</v>
      </c>
      <c r="V412" s="211" t="s">
        <v>1393</v>
      </c>
    </row>
    <row r="413" spans="1:22" x14ac:dyDescent="0.25">
      <c r="A413" s="119"/>
      <c r="B413" s="120"/>
      <c r="C413" s="120"/>
      <c r="D413" s="120"/>
      <c r="E413" s="122"/>
      <c r="F413" s="121"/>
      <c r="G413" s="120"/>
      <c r="H413" s="122"/>
      <c r="I413" s="121"/>
      <c r="J413" s="123" t="s">
        <v>600</v>
      </c>
      <c r="K413" s="124" t="s">
        <v>1256</v>
      </c>
      <c r="L413" s="125" t="s">
        <v>618</v>
      </c>
      <c r="M413" s="123" t="s">
        <v>1687</v>
      </c>
      <c r="N413" s="125" t="s">
        <v>3435</v>
      </c>
      <c r="O413" s="125">
        <v>398</v>
      </c>
      <c r="P413" s="125">
        <f>VLOOKUP(M413,'No HP'!$A:$B,2,)</f>
        <v>29311</v>
      </c>
      <c r="Q413" s="126" t="str">
        <f>VLOOKUP(M413,'No HP'!$A:$C,3,)</f>
        <v>Poniran</v>
      </c>
      <c r="R413" s="126" t="str">
        <f>VLOOKUP(M413,'No HP'!$A:$F,6,)</f>
        <v>081253635067</v>
      </c>
      <c r="S413" s="125" t="str">
        <f>VLOOKUP(M413,Email!A:C,2,)</f>
        <v>jai.magetan@ahmadiyya.or.id</v>
      </c>
      <c r="T413" s="125" t="s">
        <v>642</v>
      </c>
      <c r="U413" s="128" t="s">
        <v>643</v>
      </c>
      <c r="V413" s="129" t="s">
        <v>1474</v>
      </c>
    </row>
    <row r="414" spans="1:22" x14ac:dyDescent="0.25">
      <c r="A414" s="119"/>
      <c r="B414" s="120"/>
      <c r="C414" s="120"/>
      <c r="D414" s="120"/>
      <c r="E414" s="122"/>
      <c r="F414" s="121"/>
      <c r="G414" s="120"/>
      <c r="H414" s="122"/>
      <c r="I414" s="121"/>
      <c r="J414" s="123" t="s">
        <v>600</v>
      </c>
      <c r="K414" s="124" t="s">
        <v>1257</v>
      </c>
      <c r="L414" s="125" t="s">
        <v>619</v>
      </c>
      <c r="M414" s="123" t="s">
        <v>1688</v>
      </c>
      <c r="N414" s="125" t="s">
        <v>3436</v>
      </c>
      <c r="O414" s="125">
        <v>259</v>
      </c>
      <c r="P414" s="125">
        <f>VLOOKUP(M414,'No HP'!$A:$B,2,)</f>
        <v>50166</v>
      </c>
      <c r="Q414" s="126" t="str">
        <f>VLOOKUP(M414,'No HP'!$A:$C,3,)</f>
        <v>Sampurno</v>
      </c>
      <c r="R414" s="126">
        <f>VLOOKUP(M414,'No HP'!$A:$F,6,)</f>
        <v>0</v>
      </c>
      <c r="S414" s="125" t="str">
        <f>VLOOKUP(M414,Email!A:C,2,)</f>
        <v>jai.puncu@ahmadiyya.or.id</v>
      </c>
      <c r="T414" s="155"/>
      <c r="U414" s="175"/>
      <c r="V414" s="176"/>
    </row>
    <row r="415" spans="1:22" x14ac:dyDescent="0.25">
      <c r="A415" s="119"/>
      <c r="B415" s="120"/>
      <c r="C415" s="120"/>
      <c r="D415" s="120"/>
      <c r="E415" s="122"/>
      <c r="F415" s="121"/>
      <c r="G415" s="120"/>
      <c r="H415" s="122"/>
      <c r="I415" s="121"/>
      <c r="J415" s="123" t="s">
        <v>600</v>
      </c>
      <c r="K415" s="124" t="s">
        <v>1257</v>
      </c>
      <c r="L415" s="125" t="s">
        <v>620</v>
      </c>
      <c r="M415" s="123" t="s">
        <v>1689</v>
      </c>
      <c r="N415" s="125" t="s">
        <v>3436</v>
      </c>
      <c r="O415" s="125">
        <v>258</v>
      </c>
      <c r="P415" s="125">
        <f>VLOOKUP(M415,'No HP'!$A:$B,2,)</f>
        <v>49090</v>
      </c>
      <c r="Q415" s="126" t="str">
        <f>VLOOKUP(M415,'No HP'!$A:$C,3,)</f>
        <v>Sugito</v>
      </c>
      <c r="R415" s="126">
        <f>VLOOKUP(M415,'No HP'!$A:$F,6,)</f>
        <v>0</v>
      </c>
      <c r="S415" s="125" t="str">
        <f>VLOOKUP(M415,Email!A:C,2,)</f>
        <v>jai.plosoklaten@ahmadiyya.or.id</v>
      </c>
      <c r="T415" s="125"/>
      <c r="U415" s="128"/>
      <c r="V415" s="129"/>
    </row>
    <row r="416" spans="1:22" x14ac:dyDescent="0.25">
      <c r="A416" s="119"/>
      <c r="B416" s="120"/>
      <c r="C416" s="120"/>
      <c r="D416" s="120"/>
      <c r="E416" s="122"/>
      <c r="F416" s="121"/>
      <c r="G416" s="120"/>
      <c r="H416" s="122"/>
      <c r="I416" s="121"/>
      <c r="J416" s="123" t="s">
        <v>600</v>
      </c>
      <c r="K416" s="124" t="s">
        <v>1258</v>
      </c>
      <c r="L416" s="125" t="s">
        <v>621</v>
      </c>
      <c r="M416" s="123" t="s">
        <v>1821</v>
      </c>
      <c r="N416" s="125"/>
      <c r="O416" s="125">
        <v>257</v>
      </c>
      <c r="P416" s="125" t="e">
        <f>VLOOKUP(M416,'No HP'!$A:$B,2,)</f>
        <v>#N/A</v>
      </c>
      <c r="Q416" s="126" t="e">
        <f>VLOOKUP(M416,'No HP'!$A:$C,3,)</f>
        <v>#N/A</v>
      </c>
      <c r="R416" s="126" t="e">
        <f>VLOOKUP(M416,'No HP'!$A:$F,6,)</f>
        <v>#N/A</v>
      </c>
      <c r="S416" s="125" t="str">
        <f>VLOOKUP(M416,Email!A:C,2,)</f>
        <v>jai.tulungagung@ahmadiyya.or.id</v>
      </c>
      <c r="T416" s="125"/>
      <c r="U416" s="128"/>
      <c r="V416" s="129"/>
    </row>
    <row r="417" spans="1:22" x14ac:dyDescent="0.25">
      <c r="A417" s="119"/>
      <c r="B417" s="120"/>
      <c r="C417" s="120"/>
      <c r="D417" s="120"/>
      <c r="E417" s="122"/>
      <c r="F417" s="121"/>
      <c r="G417" s="120"/>
      <c r="H417" s="122"/>
      <c r="I417" s="121"/>
      <c r="J417" s="123" t="s">
        <v>600</v>
      </c>
      <c r="K417" s="124" t="s">
        <v>1262</v>
      </c>
      <c r="L417" s="125"/>
      <c r="M417" s="123" t="s">
        <v>1690</v>
      </c>
      <c r="N417" s="125" t="s">
        <v>3436</v>
      </c>
      <c r="O417" s="125">
        <v>401</v>
      </c>
      <c r="P417" s="125">
        <f>VLOOKUP(M417,'No HP'!$A:$B,2,)</f>
        <v>13398</v>
      </c>
      <c r="Q417" s="126" t="str">
        <f>VLOOKUP(M417,'No HP'!$A:$C,3,)</f>
        <v>Nurcahyono</v>
      </c>
      <c r="R417" s="126">
        <f>VLOOKUP(M417,'No HP'!$A:$F,6,)</f>
        <v>0</v>
      </c>
      <c r="S417" s="125" t="str">
        <f>VLOOKUP(M417,Email!A:C,2,)</f>
        <v>jai.nganjuk@ahmadiyya.or.id</v>
      </c>
      <c r="T417" s="125">
        <v>30704</v>
      </c>
      <c r="U417" s="128" t="s">
        <v>714</v>
      </c>
      <c r="V417" s="130" t="s">
        <v>715</v>
      </c>
    </row>
    <row r="418" spans="1:22" x14ac:dyDescent="0.25">
      <c r="A418" s="119"/>
      <c r="B418" s="120"/>
      <c r="C418" s="120"/>
      <c r="D418" s="120"/>
      <c r="E418" s="122"/>
      <c r="F418" s="121"/>
      <c r="G418" s="120"/>
      <c r="H418" s="122"/>
      <c r="I418" s="121"/>
      <c r="J418" s="123" t="s">
        <v>600</v>
      </c>
      <c r="K418" s="124" t="s">
        <v>1260</v>
      </c>
      <c r="L418" s="125"/>
      <c r="M418" s="123" t="s">
        <v>622</v>
      </c>
      <c r="N418" s="125"/>
      <c r="O418" s="125" t="e">
        <v>#N/A</v>
      </c>
      <c r="P418" s="125" t="e">
        <f>VLOOKUP(M418,'No HP'!$A:$B,2,)</f>
        <v>#N/A</v>
      </c>
      <c r="Q418" s="126" t="e">
        <f>VLOOKUP(M418,'No HP'!$A:$C,3,)</f>
        <v>#N/A</v>
      </c>
      <c r="R418" s="126" t="e">
        <f>VLOOKUP(M418,'No HP'!$A:$F,6,)</f>
        <v>#N/A</v>
      </c>
      <c r="S418" s="125" t="e">
        <f>VLOOKUP(M418,Email!A:C,2,)</f>
        <v>#N/A</v>
      </c>
      <c r="T418" s="131">
        <v>15173</v>
      </c>
      <c r="U418" s="128" t="s">
        <v>623</v>
      </c>
      <c r="V418" s="134" t="s">
        <v>1394</v>
      </c>
    </row>
    <row r="419" spans="1:22" x14ac:dyDescent="0.25">
      <c r="A419" s="119"/>
      <c r="B419" s="120"/>
      <c r="C419" s="120"/>
      <c r="D419" s="120"/>
      <c r="E419" s="122"/>
      <c r="F419" s="121"/>
      <c r="G419" s="120"/>
      <c r="H419" s="122"/>
      <c r="I419" s="121"/>
      <c r="J419" s="123" t="s">
        <v>600</v>
      </c>
      <c r="K419" s="124" t="s">
        <v>1259</v>
      </c>
      <c r="L419" s="125"/>
      <c r="M419" s="123"/>
      <c r="N419" s="125"/>
      <c r="O419" s="125"/>
      <c r="P419" s="125" t="e">
        <f>VLOOKUP(M419,'No HP'!$A:$B,2,)</f>
        <v>#N/A</v>
      </c>
      <c r="Q419" s="126" t="e">
        <f>VLOOKUP(M419,'No HP'!$A:$C,3,)</f>
        <v>#N/A</v>
      </c>
      <c r="R419" s="126" t="e">
        <f>VLOOKUP(M419,'No HP'!$A:$F,6,)</f>
        <v>#N/A</v>
      </c>
      <c r="S419" s="125"/>
      <c r="T419" s="125"/>
      <c r="U419" s="128"/>
      <c r="V419" s="129"/>
    </row>
    <row r="420" spans="1:22" x14ac:dyDescent="0.25">
      <c r="A420" s="119"/>
      <c r="B420" s="120"/>
      <c r="C420" s="120"/>
      <c r="D420" s="120"/>
      <c r="E420" s="122"/>
      <c r="F420" s="121"/>
      <c r="G420" s="120"/>
      <c r="H420" s="122"/>
      <c r="I420" s="121"/>
      <c r="J420" s="123" t="s">
        <v>600</v>
      </c>
      <c r="K420" s="124" t="s">
        <v>1261</v>
      </c>
      <c r="L420" s="125"/>
      <c r="M420" s="123"/>
      <c r="N420" s="125"/>
      <c r="O420" s="125"/>
      <c r="P420" s="125" t="e">
        <f>VLOOKUP(M420,'No HP'!$A:$B,2,)</f>
        <v>#N/A</v>
      </c>
      <c r="Q420" s="126" t="e">
        <f>VLOOKUP(M420,'No HP'!$A:$C,3,)</f>
        <v>#N/A</v>
      </c>
      <c r="R420" s="126" t="e">
        <f>VLOOKUP(M420,'No HP'!$A:$F,6,)</f>
        <v>#N/A</v>
      </c>
      <c r="S420" s="125"/>
      <c r="T420" s="125"/>
      <c r="U420" s="128"/>
      <c r="V420" s="129"/>
    </row>
    <row r="421" spans="1:22" x14ac:dyDescent="0.25">
      <c r="A421" s="119"/>
      <c r="B421" s="120"/>
      <c r="C421" s="120"/>
      <c r="D421" s="120"/>
      <c r="E421" s="122"/>
      <c r="F421" s="121"/>
      <c r="G421" s="120"/>
      <c r="H421" s="122"/>
      <c r="I421" s="121"/>
      <c r="J421" s="123" t="s">
        <v>600</v>
      </c>
      <c r="K421" s="124" t="s">
        <v>1263</v>
      </c>
      <c r="L421" s="125"/>
      <c r="M421" s="123"/>
      <c r="N421" s="125"/>
      <c r="O421" s="125"/>
      <c r="P421" s="125" t="e">
        <f>VLOOKUP(M421,'No HP'!$A:$B,2,)</f>
        <v>#N/A</v>
      </c>
      <c r="Q421" s="126" t="e">
        <f>VLOOKUP(M421,'No HP'!$A:$C,3,)</f>
        <v>#N/A</v>
      </c>
      <c r="R421" s="126" t="e">
        <f>VLOOKUP(M421,'No HP'!$A:$F,6,)</f>
        <v>#N/A</v>
      </c>
      <c r="S421" s="125"/>
      <c r="T421" s="125"/>
      <c r="U421" s="128"/>
      <c r="V421" s="129"/>
    </row>
    <row r="422" spans="1:22" x14ac:dyDescent="0.25">
      <c r="A422" s="119"/>
      <c r="B422" s="120"/>
      <c r="C422" s="120"/>
      <c r="D422" s="120"/>
      <c r="E422" s="122"/>
      <c r="F422" s="121"/>
      <c r="G422" s="120"/>
      <c r="H422" s="122"/>
      <c r="I422" s="121"/>
      <c r="J422" s="123" t="s">
        <v>600</v>
      </c>
      <c r="K422" s="124" t="s">
        <v>1264</v>
      </c>
      <c r="L422" s="125"/>
      <c r="M422" s="123"/>
      <c r="N422" s="125"/>
      <c r="O422" s="125"/>
      <c r="P422" s="125" t="e">
        <f>VLOOKUP(M422,'No HP'!$A:$B,2,)</f>
        <v>#N/A</v>
      </c>
      <c r="Q422" s="126" t="e">
        <f>VLOOKUP(M422,'No HP'!$A:$C,3,)</f>
        <v>#N/A</v>
      </c>
      <c r="R422" s="126" t="e">
        <f>VLOOKUP(M422,'No HP'!$A:$F,6,)</f>
        <v>#N/A</v>
      </c>
      <c r="S422" s="125"/>
      <c r="T422" s="125"/>
      <c r="U422" s="128"/>
      <c r="V422" s="129"/>
    </row>
    <row r="423" spans="1:22" x14ac:dyDescent="0.25">
      <c r="A423" s="119"/>
      <c r="B423" s="120"/>
      <c r="C423" s="120"/>
      <c r="D423" s="120"/>
      <c r="E423" s="122"/>
      <c r="F423" s="121"/>
      <c r="G423" s="120"/>
      <c r="H423" s="122"/>
      <c r="I423" s="121"/>
      <c r="J423" s="123" t="s">
        <v>600</v>
      </c>
      <c r="K423" s="124" t="s">
        <v>1265</v>
      </c>
      <c r="L423" s="125"/>
      <c r="M423" s="123"/>
      <c r="N423" s="125"/>
      <c r="O423" s="125"/>
      <c r="P423" s="125" t="e">
        <f>VLOOKUP(M423,'No HP'!$A:$B,2,)</f>
        <v>#N/A</v>
      </c>
      <c r="Q423" s="126" t="e">
        <f>VLOOKUP(M423,'No HP'!$A:$C,3,)</f>
        <v>#N/A</v>
      </c>
      <c r="R423" s="126" t="e">
        <f>VLOOKUP(M423,'No HP'!$A:$F,6,)</f>
        <v>#N/A</v>
      </c>
      <c r="S423" s="125"/>
      <c r="T423" s="125"/>
      <c r="U423" s="128"/>
      <c r="V423" s="129"/>
    </row>
    <row r="424" spans="1:22" x14ac:dyDescent="0.25">
      <c r="A424" s="119"/>
      <c r="B424" s="120"/>
      <c r="C424" s="120"/>
      <c r="D424" s="120"/>
      <c r="E424" s="122"/>
      <c r="F424" s="121"/>
      <c r="G424" s="120"/>
      <c r="H424" s="122"/>
      <c r="I424" s="121"/>
      <c r="J424" s="123" t="s">
        <v>600</v>
      </c>
      <c r="K424" s="124" t="s">
        <v>1266</v>
      </c>
      <c r="L424" s="125"/>
      <c r="M424" s="123"/>
      <c r="N424" s="125"/>
      <c r="O424" s="125"/>
      <c r="P424" s="125" t="e">
        <f>VLOOKUP(M424,'No HP'!$A:$B,2,)</f>
        <v>#N/A</v>
      </c>
      <c r="Q424" s="126" t="e">
        <f>VLOOKUP(M424,'No HP'!$A:$C,3,)</f>
        <v>#N/A</v>
      </c>
      <c r="R424" s="126" t="e">
        <f>VLOOKUP(M424,'No HP'!$A:$F,6,)</f>
        <v>#N/A</v>
      </c>
      <c r="S424" s="125"/>
      <c r="T424" s="125"/>
      <c r="U424" s="128"/>
      <c r="V424" s="129"/>
    </row>
    <row r="425" spans="1:22" x14ac:dyDescent="0.25">
      <c r="A425" s="119"/>
      <c r="B425" s="120"/>
      <c r="C425" s="120"/>
      <c r="D425" s="120"/>
      <c r="E425" s="122"/>
      <c r="F425" s="121"/>
      <c r="G425" s="120"/>
      <c r="H425" s="122"/>
      <c r="I425" s="121"/>
      <c r="J425" s="123" t="s">
        <v>600</v>
      </c>
      <c r="K425" s="124" t="s">
        <v>629</v>
      </c>
      <c r="L425" s="125"/>
      <c r="M425" s="123"/>
      <c r="N425" s="125"/>
      <c r="O425" s="125"/>
      <c r="P425" s="125" t="e">
        <f>VLOOKUP(M425,'No HP'!$A:$B,2,)</f>
        <v>#N/A</v>
      </c>
      <c r="Q425" s="126" t="e">
        <f>VLOOKUP(M425,'No HP'!$A:$C,3,)</f>
        <v>#N/A</v>
      </c>
      <c r="R425" s="126" t="e">
        <f>VLOOKUP(M425,'No HP'!$A:$F,6,)</f>
        <v>#N/A</v>
      </c>
      <c r="S425" s="125"/>
      <c r="T425" s="125"/>
      <c r="U425" s="128"/>
      <c r="V425" s="129"/>
    </row>
    <row r="426" spans="1:22" x14ac:dyDescent="0.25">
      <c r="A426" s="119"/>
      <c r="B426" s="120"/>
      <c r="C426" s="120"/>
      <c r="D426" s="120"/>
      <c r="E426" s="122"/>
      <c r="F426" s="121"/>
      <c r="G426" s="120"/>
      <c r="H426" s="122"/>
      <c r="I426" s="121"/>
      <c r="J426" s="123" t="s">
        <v>600</v>
      </c>
      <c r="K426" s="124" t="s">
        <v>630</v>
      </c>
      <c r="L426" s="125"/>
      <c r="M426" s="123"/>
      <c r="N426" s="125"/>
      <c r="O426" s="125"/>
      <c r="P426" s="125" t="e">
        <f>VLOOKUP(M426,'No HP'!$A:$B,2,)</f>
        <v>#N/A</v>
      </c>
      <c r="Q426" s="126" t="e">
        <f>VLOOKUP(M426,'No HP'!$A:$C,3,)</f>
        <v>#N/A</v>
      </c>
      <c r="R426" s="126" t="e">
        <f>VLOOKUP(M426,'No HP'!$A:$F,6,)</f>
        <v>#N/A</v>
      </c>
      <c r="S426" s="125"/>
      <c r="T426" s="125"/>
      <c r="U426" s="128"/>
      <c r="V426" s="129"/>
    </row>
    <row r="427" spans="1:22" ht="15.75" thickBot="1" x14ac:dyDescent="0.3">
      <c r="A427" s="135"/>
      <c r="B427" s="136"/>
      <c r="C427" s="136"/>
      <c r="D427" s="136"/>
      <c r="E427" s="138"/>
      <c r="F427" s="137"/>
      <c r="G427" s="136"/>
      <c r="H427" s="138"/>
      <c r="I427" s="137"/>
      <c r="J427" s="139" t="s">
        <v>600</v>
      </c>
      <c r="K427" s="140" t="s">
        <v>631</v>
      </c>
      <c r="L427" s="141"/>
      <c r="M427" s="139"/>
      <c r="N427" s="141"/>
      <c r="O427" s="141"/>
      <c r="P427" s="141" t="e">
        <f>VLOOKUP(M427,'No HP'!$A:$B,2,)</f>
        <v>#N/A</v>
      </c>
      <c r="Q427" s="142" t="e">
        <f>VLOOKUP(M427,'No HP'!$A:$C,3,)</f>
        <v>#N/A</v>
      </c>
      <c r="R427" s="142" t="e">
        <f>VLOOKUP(M427,'No HP'!$A:$F,6,)</f>
        <v>#N/A</v>
      </c>
      <c r="S427" s="141"/>
      <c r="T427" s="141"/>
      <c r="U427" s="143"/>
      <c r="V427" s="144"/>
    </row>
    <row r="428" spans="1:22" x14ac:dyDescent="0.25">
      <c r="A428" s="85">
        <v>35</v>
      </c>
      <c r="B428" s="86" t="s">
        <v>626</v>
      </c>
      <c r="C428" s="86">
        <v>15162</v>
      </c>
      <c r="D428" s="86" t="s">
        <v>627</v>
      </c>
      <c r="E428" s="165" t="s">
        <v>628</v>
      </c>
      <c r="F428" s="88" t="s">
        <v>634</v>
      </c>
      <c r="G428" s="77" t="str">
        <f>VLOOKUP(B428,Sheet1!A:B,2,)</f>
        <v>Mahfud</v>
      </c>
      <c r="H428" s="78" t="str">
        <f>VLOOKUP(B428,Sheet1!A:C,3,)</f>
        <v>0852-3461-7000</v>
      </c>
      <c r="I428" s="88" t="s">
        <v>960</v>
      </c>
      <c r="J428" s="169" t="s">
        <v>600</v>
      </c>
      <c r="K428" s="168" t="s">
        <v>1267</v>
      </c>
      <c r="L428" s="92" t="s">
        <v>635</v>
      </c>
      <c r="M428" s="169" t="s">
        <v>1691</v>
      </c>
      <c r="N428" s="92" t="s">
        <v>3435</v>
      </c>
      <c r="O428" s="92">
        <v>388</v>
      </c>
      <c r="P428" s="92">
        <f>VLOOKUP(M428,'No HP'!$A:$B,2,)</f>
        <v>60886</v>
      </c>
      <c r="Q428" s="92" t="str">
        <f>VLOOKUP(M428,'No HP'!$A:$C,3,)</f>
        <v>Sholihin</v>
      </c>
      <c r="R428" s="92" t="str">
        <f>VLOOKUP(M428,'No HP'!$A:$F,6,)</f>
        <v>085259265493</v>
      </c>
      <c r="S428" s="249" t="str">
        <f>VLOOKUP(M428,Email!A:C,2,)</f>
        <v>jai.bangil@ahmadiyya.or.id</v>
      </c>
      <c r="T428" s="250">
        <v>15021</v>
      </c>
      <c r="U428" s="251" t="s">
        <v>636</v>
      </c>
      <c r="V428" s="252" t="s">
        <v>637</v>
      </c>
    </row>
    <row r="429" spans="1:22" x14ac:dyDescent="0.25">
      <c r="A429" s="85"/>
      <c r="B429" s="86"/>
      <c r="C429" s="86"/>
      <c r="D429" s="86"/>
      <c r="E429" s="165"/>
      <c r="F429" s="88"/>
      <c r="G429" s="86"/>
      <c r="H429" s="87"/>
      <c r="I429" s="88"/>
      <c r="J429" s="89" t="s">
        <v>600</v>
      </c>
      <c r="K429" s="90" t="s">
        <v>1268</v>
      </c>
      <c r="L429" s="91" t="s">
        <v>638</v>
      </c>
      <c r="M429" s="89" t="s">
        <v>1692</v>
      </c>
      <c r="N429" s="91" t="s">
        <v>3436</v>
      </c>
      <c r="O429" s="91">
        <v>126</v>
      </c>
      <c r="P429" s="91">
        <f>VLOOKUP(M429,'No HP'!$A:$B,2,)</f>
        <v>37842</v>
      </c>
      <c r="Q429" s="92" t="str">
        <f>VLOOKUP(M429,'No HP'!$A:$C,3,)</f>
        <v>Nandar Zafrullah</v>
      </c>
      <c r="R429" s="92" t="str">
        <f>VLOOKUP(M429,'No HP'!$A:$F,6,)</f>
        <v>082330446965</v>
      </c>
      <c r="S429" s="148" t="str">
        <f>VLOOKUP(M429,Email!A:C,2,)</f>
        <v>jai.jember@ahmadiyya.or.id</v>
      </c>
      <c r="T429" s="98"/>
      <c r="U429" s="93"/>
      <c r="V429" s="149"/>
    </row>
    <row r="430" spans="1:22" x14ac:dyDescent="0.25">
      <c r="A430" s="85"/>
      <c r="B430" s="86"/>
      <c r="C430" s="86"/>
      <c r="D430" s="86"/>
      <c r="E430" s="165"/>
      <c r="F430" s="88"/>
      <c r="G430" s="86"/>
      <c r="H430" s="87"/>
      <c r="I430" s="88"/>
      <c r="J430" s="89" t="s">
        <v>600</v>
      </c>
      <c r="K430" s="90" t="s">
        <v>639</v>
      </c>
      <c r="L430" s="91" t="s">
        <v>640</v>
      </c>
      <c r="M430" s="89" t="s">
        <v>1693</v>
      </c>
      <c r="N430" s="91" t="s">
        <v>3435</v>
      </c>
      <c r="O430" s="91">
        <v>132</v>
      </c>
      <c r="P430" s="91">
        <f>VLOOKUP(M430,'No HP'!$A:$B,2,)</f>
        <v>47309</v>
      </c>
      <c r="Q430" s="92" t="str">
        <f>VLOOKUP(M430,'No HP'!$A:$C,3,)</f>
        <v>Oxy Septa Firmansyah</v>
      </c>
      <c r="R430" s="92" t="str">
        <f>VLOOKUP(M430,'No HP'!$A:$F,6,)</f>
        <v>085231818734</v>
      </c>
      <c r="S430" s="148" t="str">
        <f>VLOOKUP(M430,Email!A:C,2,)</f>
        <v>jai.malang@ahmadiyya.or.id</v>
      </c>
      <c r="T430" s="98">
        <v>15162</v>
      </c>
      <c r="U430" s="93" t="s">
        <v>627</v>
      </c>
      <c r="V430" s="96" t="s">
        <v>628</v>
      </c>
    </row>
    <row r="431" spans="1:22" x14ac:dyDescent="0.25">
      <c r="A431" s="85"/>
      <c r="B431" s="86"/>
      <c r="C431" s="86"/>
      <c r="D431" s="86"/>
      <c r="E431" s="165"/>
      <c r="F431" s="88"/>
      <c r="G431" s="86"/>
      <c r="H431" s="87"/>
      <c r="I431" s="88"/>
      <c r="J431" s="89" t="s">
        <v>600</v>
      </c>
      <c r="K431" s="90" t="s">
        <v>1269</v>
      </c>
      <c r="L431" s="91"/>
      <c r="M431" s="89" t="s">
        <v>641</v>
      </c>
      <c r="N431" s="91"/>
      <c r="O431" s="91" t="e">
        <v>#N/A</v>
      </c>
      <c r="P431" s="91" t="e">
        <f>VLOOKUP(M431,'No HP'!$A:$B,2,)</f>
        <v>#N/A</v>
      </c>
      <c r="Q431" s="92" t="e">
        <f>VLOOKUP(M431,'No HP'!$A:$C,3,)</f>
        <v>#N/A</v>
      </c>
      <c r="R431" s="92" t="e">
        <f>VLOOKUP(M431,'No HP'!$A:$F,6,)</f>
        <v>#N/A</v>
      </c>
      <c r="S431" s="148" t="e">
        <f>VLOOKUP(M431,Email!A:C,2,)</f>
        <v>#N/A</v>
      </c>
      <c r="T431" s="98">
        <v>15047</v>
      </c>
      <c r="U431" s="93" t="s">
        <v>645</v>
      </c>
      <c r="V431" s="96" t="s">
        <v>646</v>
      </c>
    </row>
    <row r="432" spans="1:22" x14ac:dyDescent="0.25">
      <c r="A432" s="85"/>
      <c r="B432" s="86"/>
      <c r="C432" s="86"/>
      <c r="D432" s="86"/>
      <c r="E432" s="165"/>
      <c r="F432" s="88"/>
      <c r="G432" s="86"/>
      <c r="H432" s="87"/>
      <c r="I432" s="88"/>
      <c r="J432" s="89" t="s">
        <v>600</v>
      </c>
      <c r="K432" s="90" t="s">
        <v>1273</v>
      </c>
      <c r="L432" s="91"/>
      <c r="M432" s="89" t="s">
        <v>644</v>
      </c>
      <c r="N432" s="91"/>
      <c r="O432" s="91" t="e">
        <v>#N/A</v>
      </c>
      <c r="P432" s="91" t="e">
        <f>VLOOKUP(M432,'No HP'!$A:$B,2,)</f>
        <v>#N/A</v>
      </c>
      <c r="Q432" s="92" t="e">
        <f>VLOOKUP(M432,'No HP'!$A:$C,3,)</f>
        <v>#N/A</v>
      </c>
      <c r="R432" s="92" t="e">
        <f>VLOOKUP(M432,'No HP'!$A:$F,6,)</f>
        <v>#N/A</v>
      </c>
      <c r="S432" s="148" t="e">
        <f>VLOOKUP(M432,Email!A:C,2,)</f>
        <v>#N/A</v>
      </c>
      <c r="T432" s="98"/>
      <c r="U432" s="93"/>
      <c r="V432" s="96"/>
    </row>
    <row r="433" spans="1:22" x14ac:dyDescent="0.25">
      <c r="A433" s="85"/>
      <c r="B433" s="86"/>
      <c r="C433" s="86"/>
      <c r="D433" s="86"/>
      <c r="E433" s="165"/>
      <c r="F433" s="88"/>
      <c r="G433" s="86"/>
      <c r="H433" s="87"/>
      <c r="I433" s="88"/>
      <c r="J433" s="89" t="s">
        <v>600</v>
      </c>
      <c r="K433" s="90" t="s">
        <v>2006</v>
      </c>
      <c r="L433" s="91"/>
      <c r="M433" s="89" t="s">
        <v>2007</v>
      </c>
      <c r="N433" s="91"/>
      <c r="O433" s="91" t="e">
        <v>#N/A</v>
      </c>
      <c r="P433" s="91" t="e">
        <f>VLOOKUP(M433,'No HP'!$A:$B,2,)</f>
        <v>#N/A</v>
      </c>
      <c r="Q433" s="92" t="e">
        <f>VLOOKUP(M433,'No HP'!$A:$C,3,)</f>
        <v>#N/A</v>
      </c>
      <c r="R433" s="92" t="e">
        <f>VLOOKUP(M433,'No HP'!$A:$F,6,)</f>
        <v>#N/A</v>
      </c>
      <c r="S433" s="148" t="e">
        <f>VLOOKUP(M433,Email!A:C,2,)</f>
        <v>#N/A</v>
      </c>
      <c r="T433" s="98">
        <v>19197</v>
      </c>
      <c r="U433" s="93" t="s">
        <v>2008</v>
      </c>
      <c r="V433" s="96" t="s">
        <v>2472</v>
      </c>
    </row>
    <row r="434" spans="1:22" x14ac:dyDescent="0.25">
      <c r="A434" s="85"/>
      <c r="B434" s="86"/>
      <c r="C434" s="86"/>
      <c r="D434" s="86"/>
      <c r="E434" s="165"/>
      <c r="F434" s="88"/>
      <c r="G434" s="86"/>
      <c r="H434" s="87"/>
      <c r="I434" s="88"/>
      <c r="J434" s="89" t="s">
        <v>600</v>
      </c>
      <c r="K434" s="90" t="s">
        <v>625</v>
      </c>
      <c r="L434" s="91"/>
      <c r="M434" s="89"/>
      <c r="N434" s="91"/>
      <c r="O434" s="91"/>
      <c r="P434" s="91" t="e">
        <f>VLOOKUP(M434,'No HP'!$A:$B,2,)</f>
        <v>#N/A</v>
      </c>
      <c r="Q434" s="92" t="e">
        <f>VLOOKUP(M434,'No HP'!$A:$C,3,)</f>
        <v>#N/A</v>
      </c>
      <c r="R434" s="92" t="e">
        <f>VLOOKUP(M434,'No HP'!$A:$F,6,)</f>
        <v>#N/A</v>
      </c>
      <c r="S434" s="91"/>
      <c r="T434" s="91"/>
      <c r="U434" s="93"/>
      <c r="V434" s="94"/>
    </row>
    <row r="435" spans="1:22" x14ac:dyDescent="0.25">
      <c r="A435" s="85"/>
      <c r="B435" s="86"/>
      <c r="C435" s="86"/>
      <c r="D435" s="86"/>
      <c r="E435" s="165"/>
      <c r="F435" s="88"/>
      <c r="G435" s="86"/>
      <c r="H435" s="87"/>
      <c r="I435" s="88"/>
      <c r="J435" s="89" t="s">
        <v>600</v>
      </c>
      <c r="K435" s="90" t="s">
        <v>632</v>
      </c>
      <c r="L435" s="91"/>
      <c r="M435" s="89"/>
      <c r="N435" s="91"/>
      <c r="O435" s="91"/>
      <c r="P435" s="91" t="e">
        <f>VLOOKUP(M435,'No HP'!$A:$B,2,)</f>
        <v>#N/A</v>
      </c>
      <c r="Q435" s="92" t="e">
        <f>VLOOKUP(M435,'No HP'!$A:$C,3,)</f>
        <v>#N/A</v>
      </c>
      <c r="R435" s="92" t="e">
        <f>VLOOKUP(M435,'No HP'!$A:$F,6,)</f>
        <v>#N/A</v>
      </c>
      <c r="S435" s="91"/>
      <c r="T435" s="91"/>
      <c r="U435" s="93"/>
      <c r="V435" s="94"/>
    </row>
    <row r="436" spans="1:22" x14ac:dyDescent="0.25">
      <c r="A436" s="85"/>
      <c r="B436" s="86"/>
      <c r="C436" s="86"/>
      <c r="D436" s="86"/>
      <c r="E436" s="165"/>
      <c r="F436" s="88"/>
      <c r="G436" s="86"/>
      <c r="H436" s="87"/>
      <c r="I436" s="88"/>
      <c r="J436" s="89" t="s">
        <v>600</v>
      </c>
      <c r="K436" s="90" t="s">
        <v>633</v>
      </c>
      <c r="L436" s="91"/>
      <c r="M436" s="89"/>
      <c r="N436" s="91"/>
      <c r="O436" s="91"/>
      <c r="P436" s="91" t="e">
        <f>VLOOKUP(M436,'No HP'!$A:$B,2,)</f>
        <v>#N/A</v>
      </c>
      <c r="Q436" s="92" t="e">
        <f>VLOOKUP(M436,'No HP'!$A:$C,3,)</f>
        <v>#N/A</v>
      </c>
      <c r="R436" s="92" t="e">
        <f>VLOOKUP(M436,'No HP'!$A:$F,6,)</f>
        <v>#N/A</v>
      </c>
      <c r="S436" s="91"/>
      <c r="T436" s="91"/>
      <c r="U436" s="93"/>
      <c r="V436" s="94"/>
    </row>
    <row r="437" spans="1:22" x14ac:dyDescent="0.25">
      <c r="A437" s="85"/>
      <c r="B437" s="86"/>
      <c r="C437" s="86"/>
      <c r="D437" s="86"/>
      <c r="E437" s="165"/>
      <c r="F437" s="88"/>
      <c r="G437" s="86"/>
      <c r="H437" s="87"/>
      <c r="I437" s="88"/>
      <c r="J437" s="89" t="s">
        <v>600</v>
      </c>
      <c r="K437" s="90" t="s">
        <v>1270</v>
      </c>
      <c r="L437" s="91"/>
      <c r="M437" s="89"/>
      <c r="N437" s="91"/>
      <c r="O437" s="91"/>
      <c r="P437" s="91" t="e">
        <f>VLOOKUP(M437,'No HP'!$A:$B,2,)</f>
        <v>#N/A</v>
      </c>
      <c r="Q437" s="92" t="e">
        <f>VLOOKUP(M437,'No HP'!$A:$C,3,)</f>
        <v>#N/A</v>
      </c>
      <c r="R437" s="92" t="e">
        <f>VLOOKUP(M437,'No HP'!$A:$F,6,)</f>
        <v>#N/A</v>
      </c>
      <c r="S437" s="91"/>
      <c r="T437" s="91"/>
      <c r="U437" s="93"/>
      <c r="V437" s="94"/>
    </row>
    <row r="438" spans="1:22" x14ac:dyDescent="0.25">
      <c r="A438" s="85"/>
      <c r="B438" s="86"/>
      <c r="C438" s="86"/>
      <c r="D438" s="86"/>
      <c r="E438" s="165"/>
      <c r="F438" s="88"/>
      <c r="G438" s="86"/>
      <c r="H438" s="87"/>
      <c r="I438" s="88"/>
      <c r="J438" s="89" t="s">
        <v>600</v>
      </c>
      <c r="K438" s="90" t="s">
        <v>1271</v>
      </c>
      <c r="L438" s="91"/>
      <c r="M438" s="89"/>
      <c r="N438" s="91"/>
      <c r="O438" s="91"/>
      <c r="P438" s="91" t="e">
        <f>VLOOKUP(M438,'No HP'!$A:$B,2,)</f>
        <v>#N/A</v>
      </c>
      <c r="Q438" s="92" t="e">
        <f>VLOOKUP(M438,'No HP'!$A:$C,3,)</f>
        <v>#N/A</v>
      </c>
      <c r="R438" s="92" t="e">
        <f>VLOOKUP(M438,'No HP'!$A:$F,6,)</f>
        <v>#N/A</v>
      </c>
      <c r="S438" s="91"/>
      <c r="T438" s="91"/>
      <c r="U438" s="93"/>
      <c r="V438" s="94"/>
    </row>
    <row r="439" spans="1:22" ht="15.75" thickBot="1" x14ac:dyDescent="0.3">
      <c r="A439" s="85"/>
      <c r="B439" s="86"/>
      <c r="C439" s="86"/>
      <c r="D439" s="86"/>
      <c r="E439" s="165"/>
      <c r="F439" s="88"/>
      <c r="G439" s="100"/>
      <c r="H439" s="101"/>
      <c r="I439" s="88"/>
      <c r="J439" s="253" t="s">
        <v>600</v>
      </c>
      <c r="K439" s="254" t="s">
        <v>1272</v>
      </c>
      <c r="L439" s="255"/>
      <c r="M439" s="253"/>
      <c r="N439" s="255"/>
      <c r="O439" s="255"/>
      <c r="P439" s="255" t="e">
        <f>VLOOKUP(M439,'No HP'!$A:$B,2,)</f>
        <v>#N/A</v>
      </c>
      <c r="Q439" s="185" t="e">
        <f>VLOOKUP(M439,'No HP'!$A:$C,3,)</f>
        <v>#N/A</v>
      </c>
      <c r="R439" s="185" t="e">
        <f>VLOOKUP(M439,'No HP'!$A:$F,6,)</f>
        <v>#N/A</v>
      </c>
      <c r="S439" s="255"/>
      <c r="T439" s="255"/>
      <c r="U439" s="256"/>
      <c r="V439" s="257"/>
    </row>
    <row r="440" spans="1:22" x14ac:dyDescent="0.25">
      <c r="A440" s="109">
        <v>36</v>
      </c>
      <c r="B440" s="110" t="s">
        <v>647</v>
      </c>
      <c r="C440" s="110">
        <v>36239</v>
      </c>
      <c r="D440" s="110" t="s">
        <v>2005</v>
      </c>
      <c r="E440" s="156" t="s">
        <v>2024</v>
      </c>
      <c r="F440" s="111" t="s">
        <v>2487</v>
      </c>
      <c r="G440" s="110" t="str">
        <f>VLOOKUP(B440,Sheet1!A:B,2,)</f>
        <v>Hendrawan</v>
      </c>
      <c r="H440" s="112" t="str">
        <f>VLOOKUP(B440,Sheet1!A:C,3,)</f>
        <v>0895-3381-80031</v>
      </c>
      <c r="I440" s="110"/>
      <c r="J440" s="113" t="s">
        <v>647</v>
      </c>
      <c r="K440" s="114" t="s">
        <v>1029</v>
      </c>
      <c r="L440" s="115" t="s">
        <v>649</v>
      </c>
      <c r="M440" s="113" t="s">
        <v>1694</v>
      </c>
      <c r="N440" s="115" t="s">
        <v>3435</v>
      </c>
      <c r="O440" s="115">
        <v>71</v>
      </c>
      <c r="P440" s="115">
        <f>VLOOKUP(M440,'No HP'!$A:$B,2,)</f>
        <v>14287</v>
      </c>
      <c r="Q440" s="115" t="str">
        <f>VLOOKUP(M440,'No HP'!$A:$C,3,)</f>
        <v>Mahmud Yusuf</v>
      </c>
      <c r="R440" s="115" t="str">
        <f>VLOOKUP(M440,'No HP'!$A:$F,6,)</f>
        <v>081220891304</v>
      </c>
      <c r="S440" s="116" t="str">
        <f>VLOOKUP(M440,Email!A:C,2,)</f>
        <v>jai.denpasar@ahmadiyya.or.id</v>
      </c>
      <c r="T440" s="215">
        <v>36239</v>
      </c>
      <c r="U440" s="216" t="s">
        <v>2005</v>
      </c>
      <c r="V440" s="308" t="s">
        <v>2024</v>
      </c>
    </row>
    <row r="441" spans="1:22" x14ac:dyDescent="0.25">
      <c r="A441" s="119"/>
      <c r="B441" s="120"/>
      <c r="C441" s="120"/>
      <c r="D441" s="120"/>
      <c r="E441" s="157"/>
      <c r="F441" s="121"/>
      <c r="G441" s="120"/>
      <c r="H441" s="122"/>
      <c r="I441" s="120"/>
      <c r="J441" s="123" t="s">
        <v>647</v>
      </c>
      <c r="K441" s="124" t="s">
        <v>1030</v>
      </c>
      <c r="L441" s="125" t="s">
        <v>651</v>
      </c>
      <c r="M441" s="123" t="s">
        <v>1695</v>
      </c>
      <c r="N441" s="125" t="s">
        <v>3435</v>
      </c>
      <c r="O441" s="125">
        <v>272</v>
      </c>
      <c r="P441" s="125">
        <f>VLOOKUP(M441,'No HP'!$A:$B,2,)</f>
        <v>28989</v>
      </c>
      <c r="Q441" s="126" t="str">
        <f>VLOOKUP(M441,'No HP'!$A:$C,3,)</f>
        <v>Dedi Rohaniawan</v>
      </c>
      <c r="R441" s="126" t="str">
        <f>VLOOKUP(M441,'No HP'!$A:$F,6,)</f>
        <v>08124615917</v>
      </c>
      <c r="S441" s="127" t="str">
        <f>VLOOKUP(M441,Email!A:C,2,)</f>
        <v>jai.penyabangan@ahmadiyya.or.id</v>
      </c>
      <c r="T441" s="124">
        <v>15147</v>
      </c>
      <c r="U441" s="124" t="s">
        <v>420</v>
      </c>
      <c r="V441" s="201" t="s">
        <v>421</v>
      </c>
    </row>
    <row r="442" spans="1:22" x14ac:dyDescent="0.25">
      <c r="A442" s="119"/>
      <c r="B442" s="120"/>
      <c r="C442" s="120"/>
      <c r="D442" s="120"/>
      <c r="E442" s="157"/>
      <c r="F442" s="121"/>
      <c r="G442" s="120"/>
      <c r="H442" s="122"/>
      <c r="I442" s="120"/>
      <c r="J442" s="123" t="s">
        <v>647</v>
      </c>
      <c r="K442" s="124" t="s">
        <v>1030</v>
      </c>
      <c r="L442" s="125" t="s">
        <v>654</v>
      </c>
      <c r="M442" s="123" t="s">
        <v>1696</v>
      </c>
      <c r="N442" s="125"/>
      <c r="O442" s="125">
        <v>120</v>
      </c>
      <c r="P442" s="125" t="e">
        <f>VLOOKUP(M442,'No HP'!$A:$B,2,)</f>
        <v>#N/A</v>
      </c>
      <c r="Q442" s="126" t="e">
        <f>VLOOKUP(M442,'No HP'!$A:$C,3,)</f>
        <v>#N/A</v>
      </c>
      <c r="R442" s="126" t="e">
        <f>VLOOKUP(M442,'No HP'!$A:$F,6,)</f>
        <v>#N/A</v>
      </c>
      <c r="S442" s="127" t="str">
        <f>VLOOKUP(M442,Email!A:C,2,)</f>
        <v>jai.singaraja@ahmadiyya.or.id</v>
      </c>
      <c r="T442" s="125"/>
      <c r="U442" s="128"/>
      <c r="V442" s="129"/>
    </row>
    <row r="443" spans="1:22" x14ac:dyDescent="0.25">
      <c r="A443" s="119"/>
      <c r="B443" s="120"/>
      <c r="C443" s="120"/>
      <c r="D443" s="120"/>
      <c r="E443" s="157"/>
      <c r="F443" s="121"/>
      <c r="G443" s="120"/>
      <c r="H443" s="122"/>
      <c r="I443" s="120"/>
      <c r="J443" s="123" t="s">
        <v>647</v>
      </c>
      <c r="K443" s="124" t="s">
        <v>1030</v>
      </c>
      <c r="L443" s="125" t="s">
        <v>655</v>
      </c>
      <c r="M443" s="123" t="s">
        <v>1697</v>
      </c>
      <c r="N443" s="125"/>
      <c r="O443" s="125">
        <v>247</v>
      </c>
      <c r="P443" s="125" t="e">
        <f>VLOOKUP(M443,'No HP'!$A:$B,2,)</f>
        <v>#N/A</v>
      </c>
      <c r="Q443" s="126" t="e">
        <f>VLOOKUP(M443,'No HP'!$A:$C,3,)</f>
        <v>#N/A</v>
      </c>
      <c r="R443" s="126" t="e">
        <f>VLOOKUP(M443,'No HP'!$A:$F,6,)</f>
        <v>#N/A</v>
      </c>
      <c r="S443" s="127" t="str">
        <f>VLOOKUP(M443,Email!A:C,2,)</f>
        <v>jai.tejakula@ahmadiyya.or.id</v>
      </c>
      <c r="T443" s="125"/>
      <c r="U443" s="128"/>
      <c r="V443" s="129"/>
    </row>
    <row r="444" spans="1:22" x14ac:dyDescent="0.25">
      <c r="A444" s="119"/>
      <c r="B444" s="120"/>
      <c r="C444" s="120"/>
      <c r="D444" s="120"/>
      <c r="E444" s="157"/>
      <c r="F444" s="121"/>
      <c r="G444" s="120"/>
      <c r="H444" s="122"/>
      <c r="I444" s="120"/>
      <c r="J444" s="123" t="s">
        <v>647</v>
      </c>
      <c r="K444" s="124" t="s">
        <v>1031</v>
      </c>
      <c r="L444" s="125"/>
      <c r="M444" s="123"/>
      <c r="N444" s="125"/>
      <c r="O444" s="125"/>
      <c r="P444" s="125" t="e">
        <f>VLOOKUP(M444,'No HP'!$A:$B,2,)</f>
        <v>#N/A</v>
      </c>
      <c r="Q444" s="126" t="e">
        <f>VLOOKUP(M444,'No HP'!$A:$C,3,)</f>
        <v>#N/A</v>
      </c>
      <c r="R444" s="126" t="e">
        <f>VLOOKUP(M444,'No HP'!$A:$F,6,)</f>
        <v>#N/A</v>
      </c>
      <c r="S444" s="125"/>
      <c r="T444" s="125"/>
      <c r="U444" s="128"/>
      <c r="V444" s="129"/>
    </row>
    <row r="445" spans="1:22" x14ac:dyDescent="0.25">
      <c r="A445" s="119"/>
      <c r="B445" s="120"/>
      <c r="C445" s="120"/>
      <c r="D445" s="120"/>
      <c r="E445" s="157"/>
      <c r="F445" s="121"/>
      <c r="G445" s="120"/>
      <c r="H445" s="122"/>
      <c r="I445" s="120"/>
      <c r="J445" s="123" t="s">
        <v>647</v>
      </c>
      <c r="K445" s="124" t="s">
        <v>1032</v>
      </c>
      <c r="L445" s="125"/>
      <c r="M445" s="123"/>
      <c r="N445" s="125"/>
      <c r="O445" s="125"/>
      <c r="P445" s="125" t="e">
        <f>VLOOKUP(M445,'No HP'!$A:$B,2,)</f>
        <v>#N/A</v>
      </c>
      <c r="Q445" s="126" t="e">
        <f>VLOOKUP(M445,'No HP'!$A:$C,3,)</f>
        <v>#N/A</v>
      </c>
      <c r="R445" s="126" t="e">
        <f>VLOOKUP(M445,'No HP'!$A:$F,6,)</f>
        <v>#N/A</v>
      </c>
      <c r="S445" s="125"/>
      <c r="T445" s="125"/>
      <c r="U445" s="128"/>
      <c r="V445" s="129"/>
    </row>
    <row r="446" spans="1:22" x14ac:dyDescent="0.25">
      <c r="A446" s="119"/>
      <c r="B446" s="120"/>
      <c r="C446" s="120"/>
      <c r="D446" s="120"/>
      <c r="E446" s="157"/>
      <c r="F446" s="121"/>
      <c r="G446" s="120"/>
      <c r="H446" s="122"/>
      <c r="I446" s="120"/>
      <c r="J446" s="123" t="s">
        <v>647</v>
      </c>
      <c r="K446" s="124" t="s">
        <v>1033</v>
      </c>
      <c r="L446" s="125"/>
      <c r="M446" s="123"/>
      <c r="N446" s="125"/>
      <c r="O446" s="125"/>
      <c r="P446" s="125" t="e">
        <f>VLOOKUP(M446,'No HP'!$A:$B,2,)</f>
        <v>#N/A</v>
      </c>
      <c r="Q446" s="126" t="e">
        <f>VLOOKUP(M446,'No HP'!$A:$C,3,)</f>
        <v>#N/A</v>
      </c>
      <c r="R446" s="126" t="e">
        <f>VLOOKUP(M446,'No HP'!$A:$F,6,)</f>
        <v>#N/A</v>
      </c>
      <c r="S446" s="125"/>
      <c r="T446" s="125"/>
      <c r="U446" s="128"/>
      <c r="V446" s="129"/>
    </row>
    <row r="447" spans="1:22" x14ac:dyDescent="0.25">
      <c r="A447" s="119"/>
      <c r="B447" s="120"/>
      <c r="C447" s="120"/>
      <c r="D447" s="120"/>
      <c r="E447" s="157"/>
      <c r="F447" s="121"/>
      <c r="G447" s="120"/>
      <c r="H447" s="122"/>
      <c r="I447" s="120"/>
      <c r="J447" s="123" t="s">
        <v>647</v>
      </c>
      <c r="K447" s="124" t="s">
        <v>1034</v>
      </c>
      <c r="L447" s="125"/>
      <c r="M447" s="123"/>
      <c r="N447" s="125"/>
      <c r="O447" s="125"/>
      <c r="P447" s="125" t="e">
        <f>VLOOKUP(M447,'No HP'!$A:$B,2,)</f>
        <v>#N/A</v>
      </c>
      <c r="Q447" s="126" t="e">
        <f>VLOOKUP(M447,'No HP'!$A:$C,3,)</f>
        <v>#N/A</v>
      </c>
      <c r="R447" s="126" t="e">
        <f>VLOOKUP(M447,'No HP'!$A:$F,6,)</f>
        <v>#N/A</v>
      </c>
      <c r="S447" s="125"/>
      <c r="T447" s="125"/>
      <c r="U447" s="128"/>
      <c r="V447" s="129"/>
    </row>
    <row r="448" spans="1:22" x14ac:dyDescent="0.25">
      <c r="A448" s="119"/>
      <c r="B448" s="120"/>
      <c r="C448" s="120"/>
      <c r="D448" s="120"/>
      <c r="E448" s="157"/>
      <c r="F448" s="121"/>
      <c r="G448" s="120"/>
      <c r="H448" s="122"/>
      <c r="I448" s="120"/>
      <c r="J448" s="123" t="s">
        <v>647</v>
      </c>
      <c r="K448" s="124" t="s">
        <v>1035</v>
      </c>
      <c r="L448" s="125"/>
      <c r="M448" s="123"/>
      <c r="N448" s="125"/>
      <c r="O448" s="125"/>
      <c r="P448" s="125" t="e">
        <f>VLOOKUP(M448,'No HP'!$A:$B,2,)</f>
        <v>#N/A</v>
      </c>
      <c r="Q448" s="126" t="e">
        <f>VLOOKUP(M448,'No HP'!$A:$C,3,)</f>
        <v>#N/A</v>
      </c>
      <c r="R448" s="126" t="e">
        <f>VLOOKUP(M448,'No HP'!$A:$F,6,)</f>
        <v>#N/A</v>
      </c>
      <c r="S448" s="125"/>
      <c r="T448" s="125"/>
      <c r="U448" s="128"/>
      <c r="V448" s="129"/>
    </row>
    <row r="449" spans="1:22" x14ac:dyDescent="0.25">
      <c r="A449" s="119"/>
      <c r="B449" s="120"/>
      <c r="C449" s="120"/>
      <c r="D449" s="120"/>
      <c r="E449" s="157"/>
      <c r="F449" s="121"/>
      <c r="G449" s="120"/>
      <c r="H449" s="122"/>
      <c r="I449" s="120"/>
      <c r="J449" s="123" t="s">
        <v>647</v>
      </c>
      <c r="K449" s="124" t="s">
        <v>1036</v>
      </c>
      <c r="L449" s="125"/>
      <c r="M449" s="123"/>
      <c r="N449" s="125"/>
      <c r="O449" s="125"/>
      <c r="P449" s="125" t="e">
        <f>VLOOKUP(M449,'No HP'!$A:$B,2,)</f>
        <v>#N/A</v>
      </c>
      <c r="Q449" s="126" t="e">
        <f>VLOOKUP(M449,'No HP'!$A:$C,3,)</f>
        <v>#N/A</v>
      </c>
      <c r="R449" s="126" t="e">
        <f>VLOOKUP(M449,'No HP'!$A:$F,6,)</f>
        <v>#N/A</v>
      </c>
      <c r="S449" s="125"/>
      <c r="T449" s="125"/>
      <c r="U449" s="128"/>
      <c r="V449" s="129"/>
    </row>
    <row r="450" spans="1:22" ht="15.75" thickBot="1" x14ac:dyDescent="0.3">
      <c r="A450" s="135"/>
      <c r="B450" s="136"/>
      <c r="C450" s="136"/>
      <c r="D450" s="136"/>
      <c r="E450" s="163"/>
      <c r="F450" s="137"/>
      <c r="G450" s="136"/>
      <c r="H450" s="138"/>
      <c r="I450" s="136"/>
      <c r="J450" s="139" t="s">
        <v>647</v>
      </c>
      <c r="K450" s="140" t="s">
        <v>1037</v>
      </c>
      <c r="L450" s="141"/>
      <c r="M450" s="139"/>
      <c r="N450" s="141"/>
      <c r="O450" s="141"/>
      <c r="P450" s="141" t="e">
        <f>VLOOKUP(M450,'No HP'!$A:$B,2,)</f>
        <v>#N/A</v>
      </c>
      <c r="Q450" s="142" t="e">
        <f>VLOOKUP(M450,'No HP'!$A:$C,3,)</f>
        <v>#N/A</v>
      </c>
      <c r="R450" s="142" t="e">
        <f>VLOOKUP(M450,'No HP'!$A:$F,6,)</f>
        <v>#N/A</v>
      </c>
      <c r="S450" s="141"/>
      <c r="T450" s="141"/>
      <c r="U450" s="143"/>
      <c r="V450" s="144"/>
    </row>
    <row r="451" spans="1:22" x14ac:dyDescent="0.25">
      <c r="A451" s="311">
        <v>37</v>
      </c>
      <c r="B451" s="312" t="s">
        <v>3480</v>
      </c>
      <c r="C451" s="312">
        <v>28644</v>
      </c>
      <c r="D451" s="312" t="s">
        <v>658</v>
      </c>
      <c r="E451" s="313" t="s">
        <v>659</v>
      </c>
      <c r="F451" s="314" t="s">
        <v>660</v>
      </c>
      <c r="G451" s="312" t="e">
        <f>VLOOKUP(B451,Sheet1!A:B,2,)</f>
        <v>#N/A</v>
      </c>
      <c r="H451" s="313" t="e">
        <f>VLOOKUP(B451,Sheet1!A:C,3,)</f>
        <v>#N/A</v>
      </c>
      <c r="I451" s="314" t="s">
        <v>961</v>
      </c>
      <c r="J451" s="315" t="s">
        <v>656</v>
      </c>
      <c r="K451" s="316" t="s">
        <v>1274</v>
      </c>
      <c r="L451" s="317" t="s">
        <v>662</v>
      </c>
      <c r="M451" s="315" t="s">
        <v>1822</v>
      </c>
      <c r="N451" s="317"/>
      <c r="O451" s="317">
        <v>219</v>
      </c>
      <c r="P451" s="317" t="e">
        <f>VLOOKUP(M451,'No HP'!$A:$B,2,)</f>
        <v>#N/A</v>
      </c>
      <c r="Q451" s="317" t="e">
        <f>VLOOKUP(M451,'No HP'!$A:$C,3,)</f>
        <v>#N/A</v>
      </c>
      <c r="R451" s="317" t="e">
        <f>VLOOKUP(M451,'No HP'!$A:$F,6,)</f>
        <v>#N/A</v>
      </c>
      <c r="S451" s="317" t="e">
        <f>VLOOKUP(M451,Email!A:C,2,)</f>
        <v>#N/A</v>
      </c>
      <c r="T451" s="317"/>
      <c r="U451" s="318"/>
      <c r="V451" s="319"/>
    </row>
    <row r="452" spans="1:22" x14ac:dyDescent="0.25">
      <c r="A452" s="320"/>
      <c r="B452" s="321"/>
      <c r="C452" s="321"/>
      <c r="D452" s="321"/>
      <c r="E452" s="322"/>
      <c r="F452" s="323"/>
      <c r="G452" s="321"/>
      <c r="H452" s="322"/>
      <c r="I452" s="323"/>
      <c r="J452" s="324" t="s">
        <v>656</v>
      </c>
      <c r="K452" s="325" t="s">
        <v>1275</v>
      </c>
      <c r="L452" s="326" t="s">
        <v>663</v>
      </c>
      <c r="M452" s="324" t="s">
        <v>1698</v>
      </c>
      <c r="N452" s="326"/>
      <c r="O452" s="326">
        <v>310</v>
      </c>
      <c r="P452" s="326" t="e">
        <f>VLOOKUP(M452,'No HP'!$A:$B,2,)</f>
        <v>#N/A</v>
      </c>
      <c r="Q452" s="327" t="e">
        <f>VLOOKUP(M452,'No HP'!$A:$C,3,)</f>
        <v>#N/A</v>
      </c>
      <c r="R452" s="327" t="e">
        <f>VLOOKUP(M452,'No HP'!$A:$F,6,)</f>
        <v>#N/A</v>
      </c>
      <c r="S452" s="326" t="str">
        <f>VLOOKUP(M452,Email!A:C,2,)</f>
        <v>jai.gegerung@ahmadiyya.or.id</v>
      </c>
      <c r="T452" s="326"/>
      <c r="U452" s="328"/>
      <c r="V452" s="329"/>
    </row>
    <row r="453" spans="1:22" x14ac:dyDescent="0.25">
      <c r="A453" s="320"/>
      <c r="B453" s="321"/>
      <c r="C453" s="321"/>
      <c r="D453" s="321"/>
      <c r="E453" s="322"/>
      <c r="F453" s="323"/>
      <c r="G453" s="321"/>
      <c r="H453" s="322"/>
      <c r="I453" s="323"/>
      <c r="J453" s="324" t="s">
        <v>656</v>
      </c>
      <c r="K453" s="325" t="s">
        <v>1274</v>
      </c>
      <c r="L453" s="326" t="s">
        <v>664</v>
      </c>
      <c r="M453" s="324" t="s">
        <v>1699</v>
      </c>
      <c r="N453" s="326"/>
      <c r="O453" s="326">
        <v>179</v>
      </c>
      <c r="P453" s="326" t="e">
        <f>VLOOKUP(M453,'No HP'!$A:$B,2,)</f>
        <v>#N/A</v>
      </c>
      <c r="Q453" s="327" t="e">
        <f>VLOOKUP(M453,'No HP'!$A:$C,3,)</f>
        <v>#N/A</v>
      </c>
      <c r="R453" s="327" t="e">
        <f>VLOOKUP(M453,'No HP'!$A:$F,6,)</f>
        <v>#N/A</v>
      </c>
      <c r="S453" s="326" t="str">
        <f>VLOOKUP(M453,Email!A:C,2,)</f>
        <v>jai.keruak@ahmadiyya.or.id</v>
      </c>
      <c r="T453" s="326"/>
      <c r="U453" s="324"/>
      <c r="V453" s="330"/>
    </row>
    <row r="454" spans="1:22" ht="15.75" thickBot="1" x14ac:dyDescent="0.3">
      <c r="A454" s="320"/>
      <c r="B454" s="321"/>
      <c r="C454" s="321"/>
      <c r="D454" s="321"/>
      <c r="E454" s="322"/>
      <c r="F454" s="323"/>
      <c r="G454" s="321"/>
      <c r="H454" s="322"/>
      <c r="I454" s="323"/>
      <c r="J454" s="324" t="s">
        <v>656</v>
      </c>
      <c r="K454" s="325" t="s">
        <v>665</v>
      </c>
      <c r="L454" s="326" t="s">
        <v>666</v>
      </c>
      <c r="M454" s="324" t="s">
        <v>1700</v>
      </c>
      <c r="N454" s="326" t="s">
        <v>3435</v>
      </c>
      <c r="O454" s="326">
        <v>54</v>
      </c>
      <c r="P454" s="326">
        <f>VLOOKUP(M454,'No HP'!$A:$B,2,)</f>
        <v>35813</v>
      </c>
      <c r="Q454" s="327" t="str">
        <f>VLOOKUP(M454,'No HP'!$A:$C,3,)</f>
        <v>Udin</v>
      </c>
      <c r="R454" s="327" t="str">
        <f>VLOOKUP(M454,'No HP'!$A:$F,6,)</f>
        <v>081339796951</v>
      </c>
      <c r="S454" s="326" t="str">
        <f>VLOOKUP(M454,Email!A:C,2,)</f>
        <v>jai.mataram@ahmadiyya.or.id</v>
      </c>
      <c r="T454" s="331">
        <v>28644</v>
      </c>
      <c r="U454" s="328" t="s">
        <v>658</v>
      </c>
      <c r="V454" s="332" t="s">
        <v>659</v>
      </c>
    </row>
    <row r="455" spans="1:22" x14ac:dyDescent="0.25">
      <c r="A455" s="320">
        <v>0</v>
      </c>
      <c r="B455" s="312" t="s">
        <v>3481</v>
      </c>
      <c r="C455" s="321"/>
      <c r="D455" s="328" t="s">
        <v>88</v>
      </c>
      <c r="E455" s="329" t="s">
        <v>89</v>
      </c>
      <c r="F455" s="323"/>
      <c r="G455" s="321"/>
      <c r="H455" s="322"/>
      <c r="I455" s="323"/>
      <c r="J455" s="324" t="s">
        <v>656</v>
      </c>
      <c r="K455" s="325" t="s">
        <v>667</v>
      </c>
      <c r="L455" s="326" t="s">
        <v>668</v>
      </c>
      <c r="M455" s="324" t="s">
        <v>1701</v>
      </c>
      <c r="N455" s="326" t="s">
        <v>3435</v>
      </c>
      <c r="O455" s="326">
        <v>198</v>
      </c>
      <c r="P455" s="326">
        <f>VLOOKUP(M455,'No HP'!$A:$B,2,)</f>
        <v>28932</v>
      </c>
      <c r="Q455" s="327" t="str">
        <f>VLOOKUP(M455,'No HP'!$A:$C,3,)</f>
        <v>Abdul Khaliq</v>
      </c>
      <c r="R455" s="327" t="str">
        <f>VLOOKUP(M455,'No HP'!$A:$F,6,)</f>
        <v>085338585546</v>
      </c>
      <c r="S455" s="326" t="str">
        <f>VLOOKUP(M455,Email!A:C,2,)</f>
        <v>jai.paradorato@ahmadiyya.or.id</v>
      </c>
      <c r="T455" s="326"/>
      <c r="U455" s="328" t="s">
        <v>88</v>
      </c>
      <c r="V455" s="329" t="s">
        <v>89</v>
      </c>
    </row>
    <row r="456" spans="1:22" x14ac:dyDescent="0.25">
      <c r="A456" s="320"/>
      <c r="B456" s="321"/>
      <c r="C456" s="321"/>
      <c r="D456" s="321"/>
      <c r="E456" s="322"/>
      <c r="F456" s="323"/>
      <c r="G456" s="321"/>
      <c r="H456" s="322"/>
      <c r="I456" s="323"/>
      <c r="J456" s="324" t="s">
        <v>656</v>
      </c>
      <c r="K456" s="325" t="s">
        <v>1274</v>
      </c>
      <c r="L456" s="326" t="s">
        <v>669</v>
      </c>
      <c r="M456" s="324" t="s">
        <v>1702</v>
      </c>
      <c r="N456" s="326"/>
      <c r="O456" s="326">
        <v>59</v>
      </c>
      <c r="P456" s="326" t="e">
        <f>VLOOKUP(M456,'No HP'!$A:$B,2,)</f>
        <v>#N/A</v>
      </c>
      <c r="Q456" s="327" t="e">
        <f>VLOOKUP(M456,'No HP'!$A:$C,3,)</f>
        <v>#N/A</v>
      </c>
      <c r="R456" s="327" t="e">
        <f>VLOOKUP(M456,'No HP'!$A:$F,6,)</f>
        <v>#N/A</v>
      </c>
      <c r="S456" s="326" t="str">
        <f>VLOOKUP(M456,Email!A:C,2,)</f>
        <v>jai.pancor@ahmadiyya.or.id</v>
      </c>
      <c r="T456" s="326"/>
      <c r="U456" s="328" t="s">
        <v>3463</v>
      </c>
      <c r="V456" s="333" t="s">
        <v>3513</v>
      </c>
    </row>
    <row r="457" spans="1:22" x14ac:dyDescent="0.25">
      <c r="A457" s="320"/>
      <c r="B457" s="321"/>
      <c r="C457" s="321"/>
      <c r="D457" s="321"/>
      <c r="E457" s="322"/>
      <c r="F457" s="323"/>
      <c r="G457" s="321"/>
      <c r="H457" s="322"/>
      <c r="I457" s="323"/>
      <c r="J457" s="324" t="s">
        <v>656</v>
      </c>
      <c r="K457" s="325" t="s">
        <v>1274</v>
      </c>
      <c r="L457" s="326"/>
      <c r="M457" s="324" t="s">
        <v>1823</v>
      </c>
      <c r="N457" s="326"/>
      <c r="O457" s="326">
        <v>403</v>
      </c>
      <c r="P457" s="326" t="e">
        <f>VLOOKUP(M457,'No HP'!$A:$B,2,)</f>
        <v>#N/A</v>
      </c>
      <c r="Q457" s="327" t="e">
        <f>VLOOKUP(M457,'No HP'!$A:$C,3,)</f>
        <v>#N/A</v>
      </c>
      <c r="R457" s="327" t="e">
        <f>VLOOKUP(M457,'No HP'!$A:$F,6,)</f>
        <v>#N/A</v>
      </c>
      <c r="S457" s="326" t="str">
        <f>VLOOKUP(M457,Email!A:C,2,)</f>
        <v>jai.bagikmanis@ahmadiyya.or.id</v>
      </c>
      <c r="T457" s="326"/>
      <c r="U457" s="328"/>
      <c r="V457" s="333"/>
    </row>
    <row r="458" spans="1:22" x14ac:dyDescent="0.25">
      <c r="A458" s="320"/>
      <c r="B458" s="321"/>
      <c r="C458" s="321"/>
      <c r="D458" s="321"/>
      <c r="E458" s="322"/>
      <c r="F458" s="323"/>
      <c r="G458" s="321"/>
      <c r="H458" s="322"/>
      <c r="I458" s="323"/>
      <c r="J458" s="324" t="s">
        <v>656</v>
      </c>
      <c r="K458" s="325" t="s">
        <v>1276</v>
      </c>
      <c r="L458" s="326" t="s">
        <v>671</v>
      </c>
      <c r="M458" s="324" t="s">
        <v>1703</v>
      </c>
      <c r="N458" s="326" t="s">
        <v>3435</v>
      </c>
      <c r="O458" s="326">
        <v>210</v>
      </c>
      <c r="P458" s="326">
        <f>VLOOKUP(M458,'No HP'!$A:$B,2,)</f>
        <v>61696</v>
      </c>
      <c r="Q458" s="327" t="str">
        <f>VLOOKUP(M458,'No HP'!$A:$C,3,)</f>
        <v>Lalu Muhammad Saihu</v>
      </c>
      <c r="R458" s="327" t="str">
        <f>VLOOKUP(M458,'No HP'!$A:$F,6,)</f>
        <v>0818362757</v>
      </c>
      <c r="S458" s="326" t="str">
        <f>VLOOKUP(M458,Email!A:C,2,)</f>
        <v>jai.praya@ahmadiyya.or.id</v>
      </c>
      <c r="T458" s="334" t="s">
        <v>675</v>
      </c>
      <c r="U458" s="328" t="s">
        <v>676</v>
      </c>
      <c r="V458" s="332" t="s">
        <v>677</v>
      </c>
    </row>
    <row r="459" spans="1:22" x14ac:dyDescent="0.25">
      <c r="A459" s="320"/>
      <c r="B459" s="321"/>
      <c r="C459" s="321"/>
      <c r="D459" s="321"/>
      <c r="E459" s="322"/>
      <c r="F459" s="323"/>
      <c r="G459" s="321"/>
      <c r="H459" s="322"/>
      <c r="I459" s="323"/>
      <c r="J459" s="324" t="s">
        <v>656</v>
      </c>
      <c r="K459" s="325" t="s">
        <v>1274</v>
      </c>
      <c r="L459" s="326" t="s">
        <v>672</v>
      </c>
      <c r="M459" s="324" t="s">
        <v>1704</v>
      </c>
      <c r="N459" s="326"/>
      <c r="O459" s="326">
        <v>244</v>
      </c>
      <c r="P459" s="326" t="e">
        <f>VLOOKUP(M459,'No HP'!$A:$B,2,)</f>
        <v>#N/A</v>
      </c>
      <c r="Q459" s="327" t="e">
        <f>VLOOKUP(M459,'No HP'!$A:$C,3,)</f>
        <v>#N/A</v>
      </c>
      <c r="R459" s="327" t="e">
        <f>VLOOKUP(M459,'No HP'!$A:$F,6,)</f>
        <v>#N/A</v>
      </c>
      <c r="S459" s="326" t="str">
        <f>VLOOKUP(M459,Email!A:C,2,)</f>
        <v>jai.rembuah@ahmadiyya.or.id</v>
      </c>
      <c r="T459" s="326"/>
      <c r="U459" s="328"/>
      <c r="V459" s="329"/>
    </row>
    <row r="460" spans="1:22" x14ac:dyDescent="0.25">
      <c r="A460" s="320"/>
      <c r="B460" s="321"/>
      <c r="C460" s="321"/>
      <c r="D460" s="321"/>
      <c r="E460" s="322"/>
      <c r="F460" s="323"/>
      <c r="G460" s="321"/>
      <c r="H460" s="322"/>
      <c r="I460" s="323"/>
      <c r="J460" s="324" t="s">
        <v>656</v>
      </c>
      <c r="K460" s="325" t="s">
        <v>1274</v>
      </c>
      <c r="L460" s="326" t="s">
        <v>673</v>
      </c>
      <c r="M460" s="324" t="s">
        <v>1705</v>
      </c>
      <c r="N460" s="326"/>
      <c r="O460" s="326">
        <v>169</v>
      </c>
      <c r="P460" s="326" t="e">
        <f>VLOOKUP(M460,'No HP'!$A:$B,2,)</f>
        <v>#N/A</v>
      </c>
      <c r="Q460" s="327" t="e">
        <f>VLOOKUP(M460,'No HP'!$A:$C,3,)</f>
        <v>#N/A</v>
      </c>
      <c r="R460" s="327" t="e">
        <f>VLOOKUP(M460,'No HP'!$A:$F,6,)</f>
        <v>#N/A</v>
      </c>
      <c r="S460" s="326" t="str">
        <f>VLOOKUP(M460,Email!A:C,2,)</f>
        <v>jai.sukamulya@ahmadiyya.or.id</v>
      </c>
      <c r="T460" s="326"/>
      <c r="U460" s="328"/>
      <c r="V460" s="329"/>
    </row>
    <row r="461" spans="1:22" x14ac:dyDescent="0.25">
      <c r="A461" s="320"/>
      <c r="B461" s="321"/>
      <c r="C461" s="321"/>
      <c r="D461" s="321"/>
      <c r="E461" s="322"/>
      <c r="F461" s="323"/>
      <c r="G461" s="321"/>
      <c r="H461" s="322"/>
      <c r="I461" s="323"/>
      <c r="J461" s="324" t="s">
        <v>656</v>
      </c>
      <c r="K461" s="325" t="s">
        <v>1277</v>
      </c>
      <c r="L461" s="326" t="s">
        <v>674</v>
      </c>
      <c r="M461" s="324" t="s">
        <v>1706</v>
      </c>
      <c r="N461" s="326"/>
      <c r="O461" s="326">
        <v>240</v>
      </c>
      <c r="P461" s="326" t="e">
        <f>VLOOKUP(M461,'No HP'!$A:$B,2,)</f>
        <v>#N/A</v>
      </c>
      <c r="Q461" s="327" t="e">
        <f>VLOOKUP(M461,'No HP'!$A:$C,3,)</f>
        <v>#N/A</v>
      </c>
      <c r="R461" s="327" t="e">
        <f>VLOOKUP(M461,'No HP'!$A:$F,6,)</f>
        <v>#N/A</v>
      </c>
      <c r="S461" s="326" t="str">
        <f>VLOOKUP(M461,Email!A:C,2,)</f>
        <v>jai.sumbawa@ahmadiyya.or.id</v>
      </c>
      <c r="T461" s="334"/>
      <c r="U461" s="328" t="s">
        <v>3470</v>
      </c>
      <c r="V461" s="332" t="s">
        <v>3522</v>
      </c>
    </row>
    <row r="462" spans="1:22" x14ac:dyDescent="0.25">
      <c r="A462" s="320"/>
      <c r="B462" s="321"/>
      <c r="C462" s="321"/>
      <c r="D462" s="321"/>
      <c r="E462" s="322"/>
      <c r="F462" s="323"/>
      <c r="G462" s="321"/>
      <c r="H462" s="322"/>
      <c r="I462" s="323"/>
      <c r="J462" s="324" t="s">
        <v>656</v>
      </c>
      <c r="K462" s="325" t="s">
        <v>1274</v>
      </c>
      <c r="L462" s="326" t="s">
        <v>678</v>
      </c>
      <c r="M462" s="324" t="s">
        <v>1707</v>
      </c>
      <c r="N462" s="326"/>
      <c r="O462" s="326">
        <v>238</v>
      </c>
      <c r="P462" s="326" t="e">
        <f>VLOOKUP(M462,'No HP'!$A:$B,2,)</f>
        <v>#N/A</v>
      </c>
      <c r="Q462" s="327" t="e">
        <f>VLOOKUP(M462,'No HP'!$A:$C,3,)</f>
        <v>#N/A</v>
      </c>
      <c r="R462" s="327" t="e">
        <f>VLOOKUP(M462,'No HP'!$A:$F,6,)</f>
        <v>#N/A</v>
      </c>
      <c r="S462" s="326" t="str">
        <f>VLOOKUP(M462,Email!A:C,2,)</f>
        <v>jai.sembalun@ahmadiyya.or.id</v>
      </c>
      <c r="T462" s="326"/>
      <c r="U462" s="328"/>
      <c r="V462" s="329"/>
    </row>
    <row r="463" spans="1:22" x14ac:dyDescent="0.25">
      <c r="A463" s="320"/>
      <c r="B463" s="321"/>
      <c r="C463" s="321"/>
      <c r="D463" s="321"/>
      <c r="E463" s="322"/>
      <c r="F463" s="323"/>
      <c r="G463" s="321"/>
      <c r="H463" s="322"/>
      <c r="I463" s="323"/>
      <c r="J463" s="324" t="s">
        <v>656</v>
      </c>
      <c r="K463" s="325" t="s">
        <v>1274</v>
      </c>
      <c r="L463" s="326"/>
      <c r="M463" s="324" t="s">
        <v>1957</v>
      </c>
      <c r="N463" s="326"/>
      <c r="O463" s="326">
        <v>271</v>
      </c>
      <c r="P463" s="326" t="e">
        <f>VLOOKUP(M463,'No HP'!$A:$B,2,)</f>
        <v>#N/A</v>
      </c>
      <c r="Q463" s="327" t="e">
        <f>VLOOKUP(M463,'No HP'!$A:$C,3,)</f>
        <v>#N/A</v>
      </c>
      <c r="R463" s="327" t="e">
        <f>VLOOKUP(M463,'No HP'!$A:$F,6,)</f>
        <v>#N/A</v>
      </c>
      <c r="S463" s="326" t="str">
        <f>VLOOKUP(M463,Email!A:C,2,)</f>
        <v>jai.medassambila@ahmadiyya.or.id</v>
      </c>
      <c r="T463" s="326"/>
      <c r="U463" s="328"/>
      <c r="V463" s="329"/>
    </row>
    <row r="464" spans="1:22" x14ac:dyDescent="0.25">
      <c r="A464" s="320"/>
      <c r="B464" s="321"/>
      <c r="C464" s="321"/>
      <c r="D464" s="321"/>
      <c r="E464" s="322"/>
      <c r="F464" s="323"/>
      <c r="G464" s="321"/>
      <c r="H464" s="322"/>
      <c r="I464" s="323"/>
      <c r="J464" s="324" t="s">
        <v>656</v>
      </c>
      <c r="K464" s="325" t="s">
        <v>1277</v>
      </c>
      <c r="L464" s="326"/>
      <c r="M464" s="324" t="s">
        <v>1950</v>
      </c>
      <c r="N464" s="326"/>
      <c r="O464" s="326"/>
      <c r="P464" s="326" t="e">
        <f>VLOOKUP(M464,'No HP'!$A:$B,2,)</f>
        <v>#N/A</v>
      </c>
      <c r="Q464" s="327" t="e">
        <f>VLOOKUP(M464,'No HP'!$A:$C,3,)</f>
        <v>#N/A</v>
      </c>
      <c r="R464" s="327" t="e">
        <f>VLOOKUP(M464,'No HP'!$A:$F,6,)</f>
        <v>#N/A</v>
      </c>
      <c r="S464" s="326" t="e">
        <f>VLOOKUP(M464,Email!A:C,2,)</f>
        <v>#N/A</v>
      </c>
      <c r="T464" s="334"/>
      <c r="U464" s="328" t="s">
        <v>679</v>
      </c>
      <c r="V464" s="333" t="s">
        <v>1396</v>
      </c>
    </row>
    <row r="465" spans="1:22" x14ac:dyDescent="0.25">
      <c r="A465" s="320"/>
      <c r="B465" s="321"/>
      <c r="C465" s="321"/>
      <c r="D465" s="321"/>
      <c r="E465" s="322"/>
      <c r="F465" s="323"/>
      <c r="G465" s="321"/>
      <c r="H465" s="322"/>
      <c r="I465" s="323"/>
      <c r="J465" s="324" t="s">
        <v>656</v>
      </c>
      <c r="K465" s="325" t="s">
        <v>1278</v>
      </c>
      <c r="L465" s="326"/>
      <c r="M465" s="324"/>
      <c r="N465" s="326"/>
      <c r="O465" s="326"/>
      <c r="P465" s="326" t="e">
        <f>VLOOKUP(M465,'No HP'!$A:$B,2,)</f>
        <v>#N/A</v>
      </c>
      <c r="Q465" s="327" t="e">
        <f>VLOOKUP(M465,'No HP'!$A:$C,3,)</f>
        <v>#N/A</v>
      </c>
      <c r="R465" s="327" t="e">
        <f>VLOOKUP(M465,'No HP'!$A:$F,6,)</f>
        <v>#N/A</v>
      </c>
      <c r="S465" s="326"/>
      <c r="T465" s="326"/>
      <c r="U465" s="328"/>
      <c r="V465" s="329"/>
    </row>
    <row r="466" spans="1:22" x14ac:dyDescent="0.25">
      <c r="A466" s="320"/>
      <c r="B466" s="321"/>
      <c r="C466" s="321"/>
      <c r="D466" s="321"/>
      <c r="E466" s="322"/>
      <c r="F466" s="323"/>
      <c r="G466" s="321"/>
      <c r="H466" s="322"/>
      <c r="I466" s="323"/>
      <c r="J466" s="324" t="s">
        <v>656</v>
      </c>
      <c r="K466" s="325" t="s">
        <v>1279</v>
      </c>
      <c r="L466" s="326"/>
      <c r="M466" s="324"/>
      <c r="N466" s="326"/>
      <c r="O466" s="326"/>
      <c r="P466" s="326" t="e">
        <f>VLOOKUP(M466,'No HP'!$A:$B,2,)</f>
        <v>#N/A</v>
      </c>
      <c r="Q466" s="327" t="e">
        <f>VLOOKUP(M466,'No HP'!$A:$C,3,)</f>
        <v>#N/A</v>
      </c>
      <c r="R466" s="327" t="e">
        <f>VLOOKUP(M466,'No HP'!$A:$F,6,)</f>
        <v>#N/A</v>
      </c>
      <c r="S466" s="326"/>
      <c r="T466" s="326"/>
      <c r="U466" s="328"/>
      <c r="V466" s="329"/>
    </row>
    <row r="467" spans="1:22" ht="15.75" thickBot="1" x14ac:dyDescent="0.3">
      <c r="A467" s="335"/>
      <c r="B467" s="336"/>
      <c r="C467" s="336"/>
      <c r="D467" s="336"/>
      <c r="E467" s="337"/>
      <c r="F467" s="338"/>
      <c r="G467" s="321"/>
      <c r="H467" s="322"/>
      <c r="I467" s="323"/>
      <c r="J467" s="339" t="s">
        <v>656</v>
      </c>
      <c r="K467" s="340" t="s">
        <v>1280</v>
      </c>
      <c r="L467" s="341"/>
      <c r="M467" s="339"/>
      <c r="N467" s="341"/>
      <c r="O467" s="341"/>
      <c r="P467" s="341" t="e">
        <f>VLOOKUP(M467,'No HP'!$A:$B,2,)</f>
        <v>#N/A</v>
      </c>
      <c r="Q467" s="342" t="e">
        <f>VLOOKUP(M467,'No HP'!$A:$C,3,)</f>
        <v>#N/A</v>
      </c>
      <c r="R467" s="342" t="e">
        <f>VLOOKUP(M467,'No HP'!$A:$F,6,)</f>
        <v>#N/A</v>
      </c>
      <c r="S467" s="343"/>
      <c r="T467" s="341"/>
      <c r="U467" s="339"/>
      <c r="V467" s="344"/>
    </row>
    <row r="468" spans="1:22" x14ac:dyDescent="0.25">
      <c r="A468" s="76">
        <v>38</v>
      </c>
      <c r="B468" s="77" t="s">
        <v>680</v>
      </c>
      <c r="C468" s="258"/>
      <c r="D468" s="93" t="s">
        <v>908</v>
      </c>
      <c r="E468" s="246" t="s">
        <v>1385</v>
      </c>
      <c r="F468" s="259"/>
      <c r="G468" s="86"/>
      <c r="H468" s="87"/>
      <c r="I468" s="88"/>
      <c r="J468" s="80" t="s">
        <v>680</v>
      </c>
      <c r="K468" s="81" t="s">
        <v>1281</v>
      </c>
      <c r="L468" s="82" t="s">
        <v>682</v>
      </c>
      <c r="M468" s="80" t="s">
        <v>1708</v>
      </c>
      <c r="N468" s="82"/>
      <c r="O468" s="82">
        <v>187</v>
      </c>
      <c r="P468" s="82" t="e">
        <f>VLOOKUP(M468,'No HP'!$A:$B,2,)</f>
        <v>#N/A</v>
      </c>
      <c r="Q468" s="82" t="e">
        <f>VLOOKUP(M468,'No HP'!$A:$C,3,)</f>
        <v>#N/A</v>
      </c>
      <c r="R468" s="82" t="e">
        <f>VLOOKUP(M468,'No HP'!$A:$F,6,)</f>
        <v>#N/A</v>
      </c>
      <c r="S468" s="145" t="str">
        <f>VLOOKUP(M468,Email!A:C,2,)</f>
        <v>jai.alor@ahmadiyya.or.id</v>
      </c>
      <c r="T468" s="260"/>
      <c r="U468" s="83" t="s">
        <v>2512</v>
      </c>
      <c r="V468" s="167" t="s">
        <v>2529</v>
      </c>
    </row>
    <row r="469" spans="1:22" x14ac:dyDescent="0.25">
      <c r="A469" s="85"/>
      <c r="B469" s="86"/>
      <c r="C469" s="86"/>
      <c r="D469" s="86"/>
      <c r="E469" s="86"/>
      <c r="F469" s="88"/>
      <c r="G469" s="86"/>
      <c r="H469" s="87"/>
      <c r="I469" s="88"/>
      <c r="J469" s="89" t="s">
        <v>680</v>
      </c>
      <c r="K469" s="90" t="s">
        <v>686</v>
      </c>
      <c r="L469" s="91" t="s">
        <v>687</v>
      </c>
      <c r="M469" s="89" t="s">
        <v>1709</v>
      </c>
      <c r="N469" s="91"/>
      <c r="O469" s="91">
        <v>158</v>
      </c>
      <c r="P469" s="91" t="e">
        <f>VLOOKUP(M469,'No HP'!$A:$B,2,)</f>
        <v>#N/A</v>
      </c>
      <c r="Q469" s="92" t="e">
        <f>VLOOKUP(M469,'No HP'!$A:$C,3,)</f>
        <v>#N/A</v>
      </c>
      <c r="R469" s="92" t="e">
        <f>VLOOKUP(M469,'No HP'!$A:$F,6,)</f>
        <v>#N/A</v>
      </c>
      <c r="S469" s="148" t="str">
        <f>VLOOKUP(M469,Email!A:C,2,)</f>
        <v>jai.dili@ahmadiyya.or.id</v>
      </c>
      <c r="T469" s="91"/>
      <c r="U469" s="93"/>
      <c r="V469" s="94"/>
    </row>
    <row r="470" spans="1:22" x14ac:dyDescent="0.25">
      <c r="A470" s="85"/>
      <c r="B470" s="86"/>
      <c r="C470" s="86"/>
      <c r="D470" s="86"/>
      <c r="E470" s="86"/>
      <c r="F470" s="88"/>
      <c r="G470" s="86"/>
      <c r="H470" s="87"/>
      <c r="I470" s="88"/>
      <c r="J470" s="89" t="s">
        <v>680</v>
      </c>
      <c r="K470" s="90" t="s">
        <v>688</v>
      </c>
      <c r="L470" s="91" t="s">
        <v>689</v>
      </c>
      <c r="M470" s="89" t="s">
        <v>1710</v>
      </c>
      <c r="N470" s="91" t="s">
        <v>3435</v>
      </c>
      <c r="O470" s="91">
        <v>170</v>
      </c>
      <c r="P470" s="91">
        <f>VLOOKUP(M470,'No HP'!$A:$B,2,)</f>
        <v>28318</v>
      </c>
      <c r="Q470" s="92" t="str">
        <f>VLOOKUP(M470,'No HP'!$A:$C,3,)</f>
        <v>Indra Lesmana. S.St.Pi</v>
      </c>
      <c r="R470" s="92" t="str">
        <f>VLOOKUP(M470,'No HP'!$A:$F,6,)</f>
        <v>081338697345</v>
      </c>
      <c r="S470" s="148" t="str">
        <f>VLOOKUP(M470,Email!A:C,2,)</f>
        <v>jai.kupang@ahmadiyya.or.id</v>
      </c>
      <c r="T470" s="91"/>
      <c r="U470" s="93" t="s">
        <v>908</v>
      </c>
      <c r="V470" s="246" t="s">
        <v>1385</v>
      </c>
    </row>
    <row r="471" spans="1:22" x14ac:dyDescent="0.25">
      <c r="A471" s="85"/>
      <c r="B471" s="86"/>
      <c r="C471" s="86"/>
      <c r="D471" s="86"/>
      <c r="E471" s="86"/>
      <c r="F471" s="88"/>
      <c r="G471" s="86"/>
      <c r="H471" s="87"/>
      <c r="I471" s="88"/>
      <c r="J471" s="89" t="s">
        <v>680</v>
      </c>
      <c r="K471" s="90" t="s">
        <v>1959</v>
      </c>
      <c r="L471" s="91"/>
      <c r="M471" s="90" t="s">
        <v>1959</v>
      </c>
      <c r="N471" s="91"/>
      <c r="O471" s="91"/>
      <c r="P471" s="91" t="e">
        <f>VLOOKUP(M471,'No HP'!$A:$B,2,)</f>
        <v>#N/A</v>
      </c>
      <c r="Q471" s="92" t="e">
        <f>VLOOKUP(M471,'No HP'!$A:$C,3,)</f>
        <v>#N/A</v>
      </c>
      <c r="R471" s="92" t="e">
        <f>VLOOKUP(M471,'No HP'!$A:$F,6,)</f>
        <v>#N/A</v>
      </c>
      <c r="S471" s="148" t="e">
        <f>VLOOKUP(M471,Email!A:C,2,)</f>
        <v>#N/A</v>
      </c>
      <c r="T471" s="91"/>
      <c r="U471" s="93" t="s">
        <v>693</v>
      </c>
      <c r="V471" s="97" t="s">
        <v>1400</v>
      </c>
    </row>
    <row r="472" spans="1:22" x14ac:dyDescent="0.25">
      <c r="A472" s="85"/>
      <c r="B472" s="86"/>
      <c r="C472" s="86"/>
      <c r="D472" s="86"/>
      <c r="E472" s="86"/>
      <c r="F472" s="88"/>
      <c r="G472" s="86"/>
      <c r="H472" s="87"/>
      <c r="I472" s="88"/>
      <c r="J472" s="89" t="s">
        <v>680</v>
      </c>
      <c r="K472" s="168" t="s">
        <v>1282</v>
      </c>
      <c r="L472" s="92" t="s">
        <v>690</v>
      </c>
      <c r="M472" s="169" t="s">
        <v>1870</v>
      </c>
      <c r="N472" s="92"/>
      <c r="O472" s="92" t="e">
        <v>#N/A</v>
      </c>
      <c r="P472" s="91" t="e">
        <f>VLOOKUP(M472,'No HP'!$A:$B,2,)</f>
        <v>#N/A</v>
      </c>
      <c r="Q472" s="92" t="e">
        <f>VLOOKUP(M472,'No HP'!$A:$C,3,)</f>
        <v>#N/A</v>
      </c>
      <c r="R472" s="92" t="e">
        <f>VLOOKUP(M472,'No HP'!$A:$F,6,)</f>
        <v>#N/A</v>
      </c>
      <c r="S472" s="249" t="e">
        <f>VLOOKUP(M472,Email!A:C,2,)</f>
        <v>#N/A</v>
      </c>
      <c r="T472" s="92"/>
      <c r="U472" s="170"/>
      <c r="V472" s="171"/>
    </row>
    <row r="473" spans="1:22" x14ac:dyDescent="0.25">
      <c r="A473" s="85"/>
      <c r="B473" s="86"/>
      <c r="C473" s="86"/>
      <c r="D473" s="86"/>
      <c r="E473" s="86"/>
      <c r="F473" s="88"/>
      <c r="G473" s="86"/>
      <c r="H473" s="87"/>
      <c r="I473" s="88"/>
      <c r="J473" s="89" t="s">
        <v>680</v>
      </c>
      <c r="K473" s="90" t="s">
        <v>1283</v>
      </c>
      <c r="L473" s="91"/>
      <c r="M473" s="89" t="s">
        <v>1871</v>
      </c>
      <c r="N473" s="91"/>
      <c r="O473" s="91" t="e">
        <v>#N/A</v>
      </c>
      <c r="P473" s="91" t="e">
        <f>VLOOKUP(M473,'No HP'!$A:$B,2,)</f>
        <v>#N/A</v>
      </c>
      <c r="Q473" s="92" t="e">
        <f>VLOOKUP(M473,'No HP'!$A:$C,3,)</f>
        <v>#N/A</v>
      </c>
      <c r="R473" s="92" t="e">
        <f>VLOOKUP(M473,'No HP'!$A:$F,6,)</f>
        <v>#N/A</v>
      </c>
      <c r="S473" s="148" t="e">
        <f>VLOOKUP(M473,Email!A:C,2,)</f>
        <v>#N/A</v>
      </c>
      <c r="T473" s="91"/>
      <c r="U473" s="93" t="s">
        <v>692</v>
      </c>
      <c r="V473" s="97" t="s">
        <v>1399</v>
      </c>
    </row>
    <row r="474" spans="1:22" ht="15.75" thickBot="1" x14ac:dyDescent="0.3">
      <c r="A474" s="99"/>
      <c r="B474" s="100"/>
      <c r="C474" s="100"/>
      <c r="D474" s="100"/>
      <c r="E474" s="100"/>
      <c r="F474" s="102"/>
      <c r="G474" s="100"/>
      <c r="H474" s="101"/>
      <c r="I474" s="102"/>
      <c r="J474" s="103" t="s">
        <v>680</v>
      </c>
      <c r="K474" s="104" t="s">
        <v>1284</v>
      </c>
      <c r="L474" s="105"/>
      <c r="M474" s="103" t="s">
        <v>1872</v>
      </c>
      <c r="N474" s="105"/>
      <c r="O474" s="105" t="e">
        <v>#N/A</v>
      </c>
      <c r="P474" s="105" t="e">
        <f>VLOOKUP(M474,'No HP'!$A:$B,2,)</f>
        <v>#N/A</v>
      </c>
      <c r="Q474" s="106" t="e">
        <f>VLOOKUP(M474,'No HP'!$A:$C,3,)</f>
        <v>#N/A</v>
      </c>
      <c r="R474" s="106" t="e">
        <f>VLOOKUP(M474,'No HP'!$A:$F,6,)</f>
        <v>#N/A</v>
      </c>
      <c r="S474" s="192" t="e">
        <f>VLOOKUP(M474,Email!A:C,2,)</f>
        <v>#N/A</v>
      </c>
      <c r="T474" s="105"/>
      <c r="U474" s="107"/>
      <c r="V474" s="193"/>
    </row>
    <row r="475" spans="1:22" x14ac:dyDescent="0.25">
      <c r="A475" s="109">
        <v>39</v>
      </c>
      <c r="B475" s="110" t="s">
        <v>696</v>
      </c>
      <c r="C475" s="110">
        <v>18369</v>
      </c>
      <c r="D475" s="110" t="s">
        <v>697</v>
      </c>
      <c r="E475" s="156" t="s">
        <v>700</v>
      </c>
      <c r="F475" s="111" t="s">
        <v>698</v>
      </c>
      <c r="G475" s="110" t="str">
        <f>VLOOKUP(B475,Sheet1!A:B,2,)</f>
        <v>Muhtar Hadi</v>
      </c>
      <c r="H475" s="112" t="str">
        <f>VLOOKUP(B475,Sheet1!A:C,3,)</f>
        <v>0821-5564-9892</v>
      </c>
      <c r="I475" s="111" t="s">
        <v>962</v>
      </c>
      <c r="J475" s="113" t="s">
        <v>694</v>
      </c>
      <c r="K475" s="114" t="s">
        <v>695</v>
      </c>
      <c r="L475" s="115" t="s">
        <v>699</v>
      </c>
      <c r="M475" s="113" t="s">
        <v>1711</v>
      </c>
      <c r="N475" s="115" t="s">
        <v>3435</v>
      </c>
      <c r="O475" s="115">
        <v>125</v>
      </c>
      <c r="P475" s="115">
        <f>VLOOKUP(M475,'No HP'!$A:$B,2,)</f>
        <v>60684</v>
      </c>
      <c r="Q475" s="115" t="str">
        <f>VLOOKUP(M475,'No HP'!$A:$C,3,)</f>
        <v>Rudi Wardani</v>
      </c>
      <c r="R475" s="115" t="str">
        <f>VLOOKUP(M475,'No HP'!$A:$F,6,)</f>
        <v>085248904463</v>
      </c>
      <c r="S475" s="116" t="str">
        <f>VLOOKUP(M475,Email!A:C,2,)</f>
        <v>jai.pontianak@ahmadiyya.or.id</v>
      </c>
      <c r="T475" s="158">
        <v>18369</v>
      </c>
      <c r="U475" s="212" t="s">
        <v>697</v>
      </c>
      <c r="V475" s="159" t="s">
        <v>700</v>
      </c>
    </row>
    <row r="476" spans="1:22" x14ac:dyDescent="0.25">
      <c r="A476" s="119"/>
      <c r="B476" s="120"/>
      <c r="C476" s="120"/>
      <c r="D476" s="120"/>
      <c r="E476" s="157"/>
      <c r="F476" s="121"/>
      <c r="G476" s="120"/>
      <c r="H476" s="122"/>
      <c r="I476" s="121"/>
      <c r="J476" s="123" t="s">
        <v>694</v>
      </c>
      <c r="K476" s="124" t="s">
        <v>1285</v>
      </c>
      <c r="L476" s="125"/>
      <c r="M476" s="123" t="s">
        <v>701</v>
      </c>
      <c r="N476" s="125"/>
      <c r="O476" s="125" t="e">
        <v>#N/A</v>
      </c>
      <c r="P476" s="125" t="e">
        <f>VLOOKUP(M476,'No HP'!$A:$B,2,)</f>
        <v>#N/A</v>
      </c>
      <c r="Q476" s="126" t="e">
        <f>VLOOKUP(M476,'No HP'!$A:$C,3,)</f>
        <v>#N/A</v>
      </c>
      <c r="R476" s="126" t="e">
        <f>VLOOKUP(M476,'No HP'!$A:$F,6,)</f>
        <v>#N/A</v>
      </c>
      <c r="S476" s="127" t="e">
        <f>VLOOKUP(M476,Email!A:C,2,)</f>
        <v>#N/A</v>
      </c>
      <c r="T476" s="125"/>
      <c r="U476" s="128"/>
      <c r="V476" s="130"/>
    </row>
    <row r="477" spans="1:22" x14ac:dyDescent="0.25">
      <c r="A477" s="119"/>
      <c r="B477" s="120"/>
      <c r="C477" s="120"/>
      <c r="D477" s="120"/>
      <c r="E477" s="157"/>
      <c r="F477" s="121"/>
      <c r="G477" s="120"/>
      <c r="H477" s="122"/>
      <c r="I477" s="121"/>
      <c r="J477" s="123" t="s">
        <v>694</v>
      </c>
      <c r="K477" s="124" t="s">
        <v>1286</v>
      </c>
      <c r="L477" s="125"/>
      <c r="M477" s="123"/>
      <c r="N477" s="125"/>
      <c r="O477" s="125"/>
      <c r="P477" s="125" t="e">
        <f>VLOOKUP(M477,'No HP'!$A:$B,2,)</f>
        <v>#N/A</v>
      </c>
      <c r="Q477" s="126" t="e">
        <f>VLOOKUP(M477,'No HP'!$A:$C,3,)</f>
        <v>#N/A</v>
      </c>
      <c r="R477" s="126" t="e">
        <f>VLOOKUP(M477,'No HP'!$A:$F,6,)</f>
        <v>#N/A</v>
      </c>
      <c r="S477" s="125"/>
      <c r="T477" s="125"/>
      <c r="U477" s="128"/>
      <c r="V477" s="129"/>
    </row>
    <row r="478" spans="1:22" x14ac:dyDescent="0.25">
      <c r="A478" s="119"/>
      <c r="B478" s="120"/>
      <c r="C478" s="120"/>
      <c r="D478" s="120"/>
      <c r="E478" s="157"/>
      <c r="F478" s="121"/>
      <c r="G478" s="120"/>
      <c r="H478" s="122"/>
      <c r="I478" s="121"/>
      <c r="J478" s="123" t="s">
        <v>694</v>
      </c>
      <c r="K478" s="124" t="s">
        <v>1287</v>
      </c>
      <c r="L478" s="125"/>
      <c r="M478" s="123"/>
      <c r="N478" s="125"/>
      <c r="O478" s="125"/>
      <c r="P478" s="125" t="e">
        <f>VLOOKUP(M478,'No HP'!$A:$B,2,)</f>
        <v>#N/A</v>
      </c>
      <c r="Q478" s="126" t="e">
        <f>VLOOKUP(M478,'No HP'!$A:$C,3,)</f>
        <v>#N/A</v>
      </c>
      <c r="R478" s="126" t="e">
        <f>VLOOKUP(M478,'No HP'!$A:$F,6,)</f>
        <v>#N/A</v>
      </c>
      <c r="S478" s="125"/>
      <c r="T478" s="125"/>
      <c r="U478" s="128"/>
      <c r="V478" s="129"/>
    </row>
    <row r="479" spans="1:22" ht="15.75" thickBot="1" x14ac:dyDescent="0.3">
      <c r="A479" s="135"/>
      <c r="B479" s="136"/>
      <c r="C479" s="136"/>
      <c r="D479" s="136"/>
      <c r="E479" s="163"/>
      <c r="F479" s="137"/>
      <c r="G479" s="120"/>
      <c r="H479" s="122"/>
      <c r="I479" s="121"/>
      <c r="J479" s="139" t="s">
        <v>694</v>
      </c>
      <c r="K479" s="140" t="s">
        <v>1288</v>
      </c>
      <c r="L479" s="141"/>
      <c r="M479" s="139"/>
      <c r="N479" s="141"/>
      <c r="O479" s="141"/>
      <c r="P479" s="141" t="e">
        <f>VLOOKUP(M479,'No HP'!$A:$B,2,)</f>
        <v>#N/A</v>
      </c>
      <c r="Q479" s="142" t="e">
        <f>VLOOKUP(M479,'No HP'!$A:$C,3,)</f>
        <v>#N/A</v>
      </c>
      <c r="R479" s="142" t="e">
        <f>VLOOKUP(M479,'No HP'!$A:$F,6,)</f>
        <v>#N/A</v>
      </c>
      <c r="S479" s="141"/>
      <c r="T479" s="141"/>
      <c r="U479" s="143"/>
      <c r="V479" s="144"/>
    </row>
    <row r="480" spans="1:22" ht="15.75" thickBot="1" x14ac:dyDescent="0.3">
      <c r="A480" s="76">
        <v>40</v>
      </c>
      <c r="B480" s="77" t="s">
        <v>713</v>
      </c>
      <c r="C480" s="77">
        <v>15150</v>
      </c>
      <c r="D480" s="77" t="s">
        <v>624</v>
      </c>
      <c r="E480" s="77" t="s">
        <v>1395</v>
      </c>
      <c r="F480" s="79"/>
      <c r="G480" s="86"/>
      <c r="H480" s="87"/>
      <c r="I480" s="88"/>
      <c r="J480" s="80" t="s">
        <v>694</v>
      </c>
      <c r="K480" s="81" t="s">
        <v>1291</v>
      </c>
      <c r="L480" s="82" t="s">
        <v>716</v>
      </c>
      <c r="M480" s="80" t="s">
        <v>1824</v>
      </c>
      <c r="N480" s="82"/>
      <c r="O480" s="82">
        <v>215</v>
      </c>
      <c r="P480" s="82" t="e">
        <f>VLOOKUP(M480,'No HP'!$A:$B,2,)</f>
        <v>#N/A</v>
      </c>
      <c r="Q480" s="82" t="e">
        <f>VLOOKUP(M480,'No HP'!$A:$C,3,)</f>
        <v>#N/A</v>
      </c>
      <c r="R480" s="82" t="e">
        <f>VLOOKUP(M480,'No HP'!$A:$F,6,)</f>
        <v>#N/A</v>
      </c>
      <c r="S480" s="82" t="str">
        <f>VLOOKUP(M480,Email!A:C,2,)</f>
        <v>jai.penyelimaujaya@ahmadiyya.or.id</v>
      </c>
      <c r="T480" s="82"/>
      <c r="U480" s="229"/>
      <c r="V480" s="261"/>
    </row>
    <row r="481" spans="1:22" x14ac:dyDescent="0.25">
      <c r="A481" s="85"/>
      <c r="B481" s="86"/>
      <c r="C481" s="86"/>
      <c r="D481" s="86"/>
      <c r="E481" s="86"/>
      <c r="F481" s="88"/>
      <c r="G481" s="86"/>
      <c r="H481" s="87"/>
      <c r="I481" s="88"/>
      <c r="J481" s="80" t="s">
        <v>694</v>
      </c>
      <c r="K481" s="81" t="s">
        <v>1291</v>
      </c>
      <c r="L481" s="92"/>
      <c r="M481" s="169" t="s">
        <v>3476</v>
      </c>
      <c r="N481" s="92"/>
      <c r="O481" s="92"/>
      <c r="P481" s="92"/>
      <c r="Q481" s="92"/>
      <c r="R481" s="92"/>
      <c r="S481" s="92"/>
      <c r="T481" s="92"/>
      <c r="U481" s="262" t="s">
        <v>3477</v>
      </c>
      <c r="V481" s="263" t="s">
        <v>3519</v>
      </c>
    </row>
    <row r="482" spans="1:22" s="75" customFormat="1" x14ac:dyDescent="0.25">
      <c r="A482" s="85"/>
      <c r="B482" s="86"/>
      <c r="C482" s="86"/>
      <c r="D482" s="86"/>
      <c r="E482" s="86"/>
      <c r="F482" s="88"/>
      <c r="G482" s="86"/>
      <c r="H482" s="87"/>
      <c r="I482" s="88"/>
      <c r="J482" s="264" t="s">
        <v>694</v>
      </c>
      <c r="K482" s="265" t="s">
        <v>1293</v>
      </c>
      <c r="L482" s="266" t="s">
        <v>721</v>
      </c>
      <c r="M482" s="264" t="s">
        <v>1712</v>
      </c>
      <c r="N482" s="266" t="s">
        <v>3435</v>
      </c>
      <c r="O482" s="266">
        <v>337</v>
      </c>
      <c r="P482" s="266">
        <f>VLOOKUP(M482,'No HP'!$A:$B,2,)</f>
        <v>42925</v>
      </c>
      <c r="Q482" s="267" t="str">
        <f>VLOOKUP(M482,'No HP'!$A:$C,3,)</f>
        <v>Karsono</v>
      </c>
      <c r="R482" s="267" t="str">
        <f>VLOOKUP(M482,'No HP'!$A:$F,6,)</f>
        <v>081255685592</v>
      </c>
      <c r="S482" s="266" t="str">
        <f>VLOOKUP(M482,Email!A:C,2,)</f>
        <v>jai.balaigana@ahmadiyya.or.id</v>
      </c>
      <c r="T482" s="266" t="s">
        <v>717</v>
      </c>
      <c r="U482" s="268" t="s">
        <v>718</v>
      </c>
      <c r="V482" s="269" t="s">
        <v>719</v>
      </c>
    </row>
    <row r="483" spans="1:22" x14ac:dyDescent="0.25">
      <c r="A483" s="85"/>
      <c r="B483" s="86"/>
      <c r="C483" s="86"/>
      <c r="D483" s="86"/>
      <c r="E483" s="86"/>
      <c r="F483" s="88"/>
      <c r="G483" s="86"/>
      <c r="H483" s="87"/>
      <c r="I483" s="88"/>
      <c r="J483" s="89" t="s">
        <v>694</v>
      </c>
      <c r="K483" s="90" t="s">
        <v>1293</v>
      </c>
      <c r="L483" s="91" t="s">
        <v>722</v>
      </c>
      <c r="M483" s="89" t="s">
        <v>1713</v>
      </c>
      <c r="N483" s="91" t="s">
        <v>3435</v>
      </c>
      <c r="O483" s="91">
        <v>309</v>
      </c>
      <c r="P483" s="91">
        <f>VLOOKUP(M483,'No HP'!$A:$B,2,)</f>
        <v>42893</v>
      </c>
      <c r="Q483" s="92" t="str">
        <f>VLOOKUP(M483,'No HP'!$A:$C,3,)</f>
        <v>Zulheri</v>
      </c>
      <c r="R483" s="92" t="str">
        <f>VLOOKUP(M483,'No HP'!$A:$F,6,)</f>
        <v>085252290134</v>
      </c>
      <c r="S483" s="91" t="str">
        <f>VLOOKUP(M483,Email!A:C,2,)</f>
        <v>jai.sintang@ahmadiyya.or.id</v>
      </c>
      <c r="T483" s="226">
        <v>15150</v>
      </c>
      <c r="U483" s="93" t="s">
        <v>624</v>
      </c>
      <c r="V483" s="94" t="s">
        <v>1395</v>
      </c>
    </row>
    <row r="484" spans="1:22" ht="15.75" thickBot="1" x14ac:dyDescent="0.3">
      <c r="A484" s="99"/>
      <c r="B484" s="100"/>
      <c r="C484" s="100"/>
      <c r="D484" s="100"/>
      <c r="E484" s="100"/>
      <c r="F484" s="102"/>
      <c r="G484" s="86"/>
      <c r="H484" s="87"/>
      <c r="I484" s="88"/>
      <c r="J484" s="103" t="s">
        <v>694</v>
      </c>
      <c r="K484" s="100" t="s">
        <v>1291</v>
      </c>
      <c r="L484" s="106"/>
      <c r="M484" s="150" t="s">
        <v>3325</v>
      </c>
      <c r="N484" s="106"/>
      <c r="O484" s="106">
        <v>412</v>
      </c>
      <c r="P484" s="105">
        <f>VLOOKUP(M484,'No HP'!$A:$B,2,)</f>
        <v>55677</v>
      </c>
      <c r="Q484" s="106" t="str">
        <f>VLOOKUP(M484,'No HP'!$A:$C,3,)</f>
        <v>Zainu Asmadi</v>
      </c>
      <c r="R484" s="106">
        <f>VLOOKUP(M484,'No HP'!$A:$F,6,)</f>
        <v>0</v>
      </c>
      <c r="S484" s="106" t="e">
        <f>VLOOKUP(M484,Email!A:C,2,)</f>
        <v>#N/A</v>
      </c>
      <c r="T484" s="270">
        <v>14901</v>
      </c>
      <c r="U484" s="151" t="s">
        <v>748</v>
      </c>
      <c r="V484" s="271" t="s">
        <v>752</v>
      </c>
    </row>
    <row r="485" spans="1:22" x14ac:dyDescent="0.25">
      <c r="A485" s="109">
        <v>41</v>
      </c>
      <c r="B485" s="110" t="s">
        <v>703</v>
      </c>
      <c r="C485" s="110">
        <v>31205</v>
      </c>
      <c r="D485" s="110" t="s">
        <v>2000</v>
      </c>
      <c r="E485" s="156" t="s">
        <v>2469</v>
      </c>
      <c r="F485" s="111" t="s">
        <v>2486</v>
      </c>
      <c r="G485" s="120"/>
      <c r="H485" s="122"/>
      <c r="I485" s="121"/>
      <c r="J485" s="113" t="s">
        <v>694</v>
      </c>
      <c r="K485" s="114" t="s">
        <v>1289</v>
      </c>
      <c r="L485" s="115" t="s">
        <v>706</v>
      </c>
      <c r="M485" s="113" t="s">
        <v>1714</v>
      </c>
      <c r="N485" s="115" t="s">
        <v>3435</v>
      </c>
      <c r="O485" s="115">
        <v>368</v>
      </c>
      <c r="P485" s="115">
        <f>VLOOKUP(M485,'No HP'!$A:$B,2,)</f>
        <v>57033</v>
      </c>
      <c r="Q485" s="115" t="str">
        <f>VLOOKUP(M485,'No HP'!$A:$C,3,)</f>
        <v>Bayu Kusyono</v>
      </c>
      <c r="R485" s="115" t="str">
        <f>VLOOKUP(M485,'No HP'!$A:$F,6,)</f>
        <v>081256981257</v>
      </c>
      <c r="S485" s="116" t="str">
        <f>VLOOKUP(M485,Email!A:C,2,)</f>
        <v>jai.andeng@ahmadiyya.or.id</v>
      </c>
      <c r="T485" s="115">
        <v>31205</v>
      </c>
      <c r="U485" s="117" t="s">
        <v>2000</v>
      </c>
      <c r="V485" s="159" t="s">
        <v>2469</v>
      </c>
    </row>
    <row r="486" spans="1:22" x14ac:dyDescent="0.25">
      <c r="A486" s="119"/>
      <c r="B486" s="120"/>
      <c r="C486" s="120"/>
      <c r="D486" s="120"/>
      <c r="E486" s="157"/>
      <c r="F486" s="121"/>
      <c r="G486" s="120"/>
      <c r="H486" s="122"/>
      <c r="I486" s="121"/>
      <c r="J486" s="123" t="s">
        <v>694</v>
      </c>
      <c r="K486" s="124" t="s">
        <v>1290</v>
      </c>
      <c r="L486" s="125" t="s">
        <v>710</v>
      </c>
      <c r="M486" s="123" t="s">
        <v>1715</v>
      </c>
      <c r="N486" s="125" t="s">
        <v>3435</v>
      </c>
      <c r="O486" s="125">
        <v>324</v>
      </c>
      <c r="P486" s="125">
        <f>VLOOKUP(M486,'No HP'!$A:$B,2,)</f>
        <v>37707</v>
      </c>
      <c r="Q486" s="126" t="str">
        <f>VLOOKUP(M486,'No HP'!$A:$C,3,)</f>
        <v>Sarjuni</v>
      </c>
      <c r="R486" s="126" t="str">
        <f>VLOOKUP(M486,'No HP'!$A:$F,6,)</f>
        <v>083151888088</v>
      </c>
      <c r="S486" s="127" t="str">
        <f>VLOOKUP(M486,Email!A:C,2,)</f>
        <v>jai.bengkayang@ahmadiyya.or.id</v>
      </c>
      <c r="T486" s="131"/>
      <c r="U486" s="128" t="s">
        <v>702</v>
      </c>
      <c r="V486" s="134" t="s">
        <v>1401</v>
      </c>
    </row>
    <row r="487" spans="1:22" x14ac:dyDescent="0.25">
      <c r="A487" s="119"/>
      <c r="B487" s="120"/>
      <c r="C487" s="120"/>
      <c r="D487" s="120"/>
      <c r="E487" s="157"/>
      <c r="F487" s="121"/>
      <c r="G487" s="120"/>
      <c r="H487" s="122"/>
      <c r="I487" s="121"/>
      <c r="J487" s="123" t="s">
        <v>694</v>
      </c>
      <c r="K487" s="124" t="s">
        <v>1289</v>
      </c>
      <c r="L487" s="125" t="s">
        <v>711</v>
      </c>
      <c r="M487" s="123" t="s">
        <v>1825</v>
      </c>
      <c r="N487" s="125"/>
      <c r="O487" s="125">
        <v>266</v>
      </c>
      <c r="P487" s="125" t="e">
        <f>VLOOKUP(M487,'No HP'!$A:$B,2,)</f>
        <v>#N/A</v>
      </c>
      <c r="Q487" s="126" t="e">
        <f>VLOOKUP(M487,'No HP'!$A:$C,3,)</f>
        <v>#N/A</v>
      </c>
      <c r="R487" s="126" t="e">
        <f>VLOOKUP(M487,'No HP'!$A:$F,6,)</f>
        <v>#N/A</v>
      </c>
      <c r="S487" s="127" t="str">
        <f>VLOOKUP(M487,Email!A:C,2,)</f>
        <v>jai.kampunganam@ahmadiyya.or.id</v>
      </c>
      <c r="T487" s="174"/>
      <c r="U487" s="128" t="s">
        <v>712</v>
      </c>
      <c r="V487" s="134" t="s">
        <v>1470</v>
      </c>
    </row>
    <row r="488" spans="1:22" x14ac:dyDescent="0.25">
      <c r="A488" s="119"/>
      <c r="B488" s="120"/>
      <c r="C488" s="120"/>
      <c r="D488" s="120"/>
      <c r="E488" s="157"/>
      <c r="F488" s="121"/>
      <c r="G488" s="120"/>
      <c r="H488" s="122"/>
      <c r="I488" s="121"/>
      <c r="J488" s="123" t="s">
        <v>694</v>
      </c>
      <c r="K488" s="124" t="s">
        <v>1292</v>
      </c>
      <c r="L488" s="125"/>
      <c r="M488" s="123" t="s">
        <v>2509</v>
      </c>
      <c r="N488" s="125"/>
      <c r="O488" s="125"/>
      <c r="P488" s="125" t="e">
        <f>VLOOKUP(M488,'No HP'!$A:$B,2,)</f>
        <v>#N/A</v>
      </c>
      <c r="Q488" s="126" t="e">
        <f>VLOOKUP(M488,'No HP'!$A:$C,3,)</f>
        <v>#N/A</v>
      </c>
      <c r="R488" s="126" t="e">
        <f>VLOOKUP(M488,'No HP'!$A:$F,6,)</f>
        <v>#N/A</v>
      </c>
      <c r="S488" s="125"/>
      <c r="T488" s="125"/>
      <c r="U488" s="128" t="s">
        <v>2530</v>
      </c>
      <c r="V488" s="129" t="s">
        <v>2531</v>
      </c>
    </row>
    <row r="489" spans="1:22" x14ac:dyDescent="0.25">
      <c r="A489" s="119"/>
      <c r="B489" s="120"/>
      <c r="C489" s="120"/>
      <c r="D489" s="120"/>
      <c r="E489" s="157"/>
      <c r="F489" s="121"/>
      <c r="G489" s="120"/>
      <c r="H489" s="122"/>
      <c r="I489" s="121"/>
      <c r="J489" s="123" t="s">
        <v>694</v>
      </c>
      <c r="K489" s="124" t="s">
        <v>720</v>
      </c>
      <c r="L489" s="125"/>
      <c r="M489" s="123"/>
      <c r="N489" s="125"/>
      <c r="O489" s="125"/>
      <c r="P489" s="125" t="e">
        <f>VLOOKUP(M489,'No HP'!$A:$B,2,)</f>
        <v>#N/A</v>
      </c>
      <c r="Q489" s="126" t="e">
        <f>VLOOKUP(M489,'No HP'!$A:$C,3,)</f>
        <v>#N/A</v>
      </c>
      <c r="R489" s="126" t="e">
        <f>VLOOKUP(M489,'No HP'!$A:$F,6,)</f>
        <v>#N/A</v>
      </c>
      <c r="S489" s="125"/>
      <c r="T489" s="125"/>
      <c r="U489" s="128"/>
      <c r="V489" s="129"/>
    </row>
    <row r="490" spans="1:22" x14ac:dyDescent="0.25">
      <c r="A490" s="119"/>
      <c r="B490" s="120"/>
      <c r="C490" s="120"/>
      <c r="D490" s="120"/>
      <c r="E490" s="157"/>
      <c r="F490" s="121"/>
      <c r="G490" s="120"/>
      <c r="H490" s="122"/>
      <c r="I490" s="121"/>
      <c r="J490" s="123" t="s">
        <v>694</v>
      </c>
      <c r="K490" s="124" t="s">
        <v>1294</v>
      </c>
      <c r="L490" s="125"/>
      <c r="M490" s="123" t="s">
        <v>3467</v>
      </c>
      <c r="N490" s="125"/>
      <c r="O490" s="125"/>
      <c r="P490" s="125" t="e">
        <f>VLOOKUP(M490,'No HP'!$A:$B,2,)</f>
        <v>#N/A</v>
      </c>
      <c r="Q490" s="126" t="e">
        <f>VLOOKUP(M490,'No HP'!$A:$C,3,)</f>
        <v>#N/A</v>
      </c>
      <c r="R490" s="126" t="e">
        <f>VLOOKUP(M490,'No HP'!$A:$F,6,)</f>
        <v>#N/A</v>
      </c>
      <c r="S490" s="125"/>
      <c r="T490" s="125"/>
      <c r="U490" s="128" t="s">
        <v>3468</v>
      </c>
      <c r="V490" s="130" t="s">
        <v>3517</v>
      </c>
    </row>
    <row r="491" spans="1:22" x14ac:dyDescent="0.25">
      <c r="A491" s="119"/>
      <c r="B491" s="120"/>
      <c r="C491" s="120"/>
      <c r="D491" s="120"/>
      <c r="E491" s="157"/>
      <c r="F491" s="121"/>
      <c r="G491" s="120"/>
      <c r="H491" s="122"/>
      <c r="I491" s="121"/>
      <c r="J491" s="123" t="s">
        <v>694</v>
      </c>
      <c r="K491" s="124" t="s">
        <v>1295</v>
      </c>
      <c r="L491" s="125"/>
      <c r="M491" s="123" t="s">
        <v>3472</v>
      </c>
      <c r="N491" s="125"/>
      <c r="O491" s="125"/>
      <c r="P491" s="125" t="e">
        <f>VLOOKUP(M491,'No HP'!$A:$B,2,)</f>
        <v>#N/A</v>
      </c>
      <c r="Q491" s="126" t="e">
        <f>VLOOKUP(M491,'No HP'!$A:$C,3,)</f>
        <v>#N/A</v>
      </c>
      <c r="R491" s="126" t="e">
        <f>VLOOKUP(M491,'No HP'!$A:$F,6,)</f>
        <v>#N/A</v>
      </c>
      <c r="S491" s="125"/>
      <c r="T491" s="125"/>
      <c r="U491" s="128" t="s">
        <v>3473</v>
      </c>
      <c r="V491" s="130" t="s">
        <v>3518</v>
      </c>
    </row>
    <row r="492" spans="1:22" ht="15.75" thickBot="1" x14ac:dyDescent="0.3">
      <c r="A492" s="135"/>
      <c r="B492" s="136"/>
      <c r="C492" s="136"/>
      <c r="D492" s="136"/>
      <c r="E492" s="163"/>
      <c r="F492" s="137"/>
      <c r="G492" s="136"/>
      <c r="H492" s="138"/>
      <c r="I492" s="137"/>
      <c r="J492" s="139" t="s">
        <v>694</v>
      </c>
      <c r="K492" s="140" t="s">
        <v>1296</v>
      </c>
      <c r="L492" s="141"/>
      <c r="M492" s="139"/>
      <c r="N492" s="141"/>
      <c r="O492" s="141"/>
      <c r="P492" s="141" t="e">
        <f>VLOOKUP(M492,'No HP'!$A:$B,2,)</f>
        <v>#N/A</v>
      </c>
      <c r="Q492" s="142" t="e">
        <f>VLOOKUP(M492,'No HP'!$A:$C,3,)</f>
        <v>#N/A</v>
      </c>
      <c r="R492" s="142" t="e">
        <f>VLOOKUP(M492,'No HP'!$A:$F,6,)</f>
        <v>#N/A</v>
      </c>
      <c r="S492" s="141"/>
      <c r="T492" s="141"/>
      <c r="U492" s="143"/>
      <c r="V492" s="144"/>
    </row>
    <row r="493" spans="1:22" x14ac:dyDescent="0.25">
      <c r="A493" s="76">
        <v>42</v>
      </c>
      <c r="B493" s="77" t="s">
        <v>724</v>
      </c>
      <c r="C493" s="182">
        <v>33362</v>
      </c>
      <c r="D493" s="77" t="s">
        <v>727</v>
      </c>
      <c r="E493" s="164" t="s">
        <v>728</v>
      </c>
      <c r="F493" s="79"/>
      <c r="G493" s="77" t="str">
        <f>VLOOKUP(B493,Sheet1!A:B,2,)</f>
        <v>Fibriansyah Ahmadi</v>
      </c>
      <c r="H493" s="78" t="str">
        <f>VLOOKUP(B493,Sheet1!A:C,3,)</f>
        <v>0852-2026-0693</v>
      </c>
      <c r="I493" s="77"/>
      <c r="J493" s="80" t="s">
        <v>724</v>
      </c>
      <c r="K493" s="81" t="s">
        <v>725</v>
      </c>
      <c r="L493" s="82" t="s">
        <v>729</v>
      </c>
      <c r="M493" s="80" t="s">
        <v>1716</v>
      </c>
      <c r="N493" s="82" t="s">
        <v>3436</v>
      </c>
      <c r="O493" s="82">
        <v>127</v>
      </c>
      <c r="P493" s="82">
        <f>VLOOKUP(M493,'No HP'!$A:$B,2,)</f>
        <v>51298</v>
      </c>
      <c r="Q493" s="82" t="str">
        <f>VLOOKUP(M493,'No HP'!$A:$C,3,)</f>
        <v>Nuryadi</v>
      </c>
      <c r="R493" s="82">
        <f>VLOOKUP(M493,'No HP'!$A:$F,6,)</f>
        <v>0</v>
      </c>
      <c r="S493" s="145" t="str">
        <f>VLOOKUP(M493,Email!A:C,2,)</f>
        <v>jai.banjarmasin@ahmadiyya.or.id</v>
      </c>
      <c r="T493" s="146">
        <v>33362</v>
      </c>
      <c r="U493" s="83" t="s">
        <v>727</v>
      </c>
      <c r="V493" s="167" t="s">
        <v>728</v>
      </c>
    </row>
    <row r="494" spans="1:22" x14ac:dyDescent="0.25">
      <c r="A494" s="85"/>
      <c r="B494" s="86"/>
      <c r="C494" s="183"/>
      <c r="D494" s="86"/>
      <c r="E494" s="165"/>
      <c r="F494" s="88"/>
      <c r="G494" s="86"/>
      <c r="H494" s="87"/>
      <c r="I494" s="86"/>
      <c r="J494" s="89" t="s">
        <v>724</v>
      </c>
      <c r="K494" s="90" t="s">
        <v>1297</v>
      </c>
      <c r="L494" s="91" t="s">
        <v>730</v>
      </c>
      <c r="M494" s="89" t="s">
        <v>1717</v>
      </c>
      <c r="N494" s="91" t="s">
        <v>3435</v>
      </c>
      <c r="O494" s="91">
        <v>360</v>
      </c>
      <c r="P494" s="91">
        <f>VLOOKUP(M494,'No HP'!$A:$B,2,)</f>
        <v>29082</v>
      </c>
      <c r="Q494" s="92" t="str">
        <f>VLOOKUP(M494,'No HP'!$A:$C,3,)</f>
        <v>Bani Ahmad Lubis</v>
      </c>
      <c r="R494" s="92" t="str">
        <f>VLOOKUP(M494,'No HP'!$A:$F,6,)</f>
        <v>08127302628</v>
      </c>
      <c r="S494" s="148" t="str">
        <f>VLOOKUP(M494,Email!A:C,2,)</f>
        <v>jai.pelaihari@ahmadiyya.or.id</v>
      </c>
      <c r="T494" s="95" t="s">
        <v>1466</v>
      </c>
      <c r="U494" s="93" t="s">
        <v>1467</v>
      </c>
      <c r="V494" s="149" t="s">
        <v>1468</v>
      </c>
    </row>
    <row r="495" spans="1:22" x14ac:dyDescent="0.25">
      <c r="A495" s="85"/>
      <c r="B495" s="86"/>
      <c r="C495" s="183"/>
      <c r="D495" s="86"/>
      <c r="E495" s="165"/>
      <c r="F495" s="88"/>
      <c r="G495" s="86"/>
      <c r="H495" s="87"/>
      <c r="I495" s="86"/>
      <c r="J495" s="89" t="s">
        <v>724</v>
      </c>
      <c r="K495" s="90" t="s">
        <v>1298</v>
      </c>
      <c r="L495" s="91" t="s">
        <v>731</v>
      </c>
      <c r="M495" s="89" t="s">
        <v>1718</v>
      </c>
      <c r="N495" s="91" t="s">
        <v>3435</v>
      </c>
      <c r="O495" s="91">
        <v>172</v>
      </c>
      <c r="P495" s="91">
        <f>VLOOKUP(M495,'No HP'!$A:$B,2,)</f>
        <v>43007</v>
      </c>
      <c r="Q495" s="92" t="str">
        <f>VLOOKUP(M495,'No HP'!$A:$C,3,)</f>
        <v>Mulyadi</v>
      </c>
      <c r="R495" s="92" t="str">
        <f>VLOOKUP(M495,'No HP'!$A:$F,6,)</f>
        <v>081328213307</v>
      </c>
      <c r="S495" s="148" t="str">
        <f>VLOOKUP(M495,Email!A:C,2,)</f>
        <v>jai.sebamban@ahmadiyya.or.id</v>
      </c>
      <c r="T495" s="98"/>
      <c r="U495" s="93" t="s">
        <v>3459</v>
      </c>
      <c r="V495" s="366" t="s">
        <v>3509</v>
      </c>
    </row>
    <row r="496" spans="1:22" x14ac:dyDescent="0.25">
      <c r="A496" s="85"/>
      <c r="B496" s="86"/>
      <c r="C496" s="183"/>
      <c r="D496" s="86"/>
      <c r="E496" s="165"/>
      <c r="F496" s="88"/>
      <c r="G496" s="86"/>
      <c r="H496" s="87"/>
      <c r="I496" s="86"/>
      <c r="J496" s="89" t="s">
        <v>724</v>
      </c>
      <c r="K496" s="90" t="s">
        <v>1299</v>
      </c>
      <c r="L496" s="91"/>
      <c r="M496" s="89"/>
      <c r="N496" s="91"/>
      <c r="O496" s="91"/>
      <c r="P496" s="91" t="e">
        <f>VLOOKUP(M496,'No HP'!$A:$B,2,)</f>
        <v>#N/A</v>
      </c>
      <c r="Q496" s="92" t="e">
        <f>VLOOKUP(M496,'No HP'!$A:$C,3,)</f>
        <v>#N/A</v>
      </c>
      <c r="R496" s="92" t="e">
        <f>VLOOKUP(M496,'No HP'!$A:$F,6,)</f>
        <v>#N/A</v>
      </c>
      <c r="S496" s="91"/>
      <c r="T496" s="91"/>
      <c r="U496" s="93"/>
      <c r="V496" s="94"/>
    </row>
    <row r="497" spans="1:22" x14ac:dyDescent="0.25">
      <c r="A497" s="85"/>
      <c r="B497" s="86"/>
      <c r="C497" s="183"/>
      <c r="D497" s="86"/>
      <c r="E497" s="165"/>
      <c r="F497" s="88"/>
      <c r="G497" s="86"/>
      <c r="H497" s="87"/>
      <c r="I497" s="86"/>
      <c r="J497" s="89" t="s">
        <v>724</v>
      </c>
      <c r="K497" s="90" t="s">
        <v>1300</v>
      </c>
      <c r="L497" s="91"/>
      <c r="M497" s="89"/>
      <c r="N497" s="91"/>
      <c r="O497" s="91"/>
      <c r="P497" s="91" t="e">
        <f>VLOOKUP(M497,'No HP'!$A:$B,2,)</f>
        <v>#N/A</v>
      </c>
      <c r="Q497" s="92" t="e">
        <f>VLOOKUP(M497,'No HP'!$A:$C,3,)</f>
        <v>#N/A</v>
      </c>
      <c r="R497" s="92" t="e">
        <f>VLOOKUP(M497,'No HP'!$A:$F,6,)</f>
        <v>#N/A</v>
      </c>
      <c r="S497" s="91"/>
      <c r="T497" s="91"/>
      <c r="U497" s="93"/>
      <c r="V497" s="94"/>
    </row>
    <row r="498" spans="1:22" x14ac:dyDescent="0.25">
      <c r="A498" s="85"/>
      <c r="B498" s="86"/>
      <c r="C498" s="183"/>
      <c r="D498" s="86"/>
      <c r="E498" s="165"/>
      <c r="F498" s="88"/>
      <c r="G498" s="86"/>
      <c r="H498" s="87"/>
      <c r="I498" s="86"/>
      <c r="J498" s="89" t="s">
        <v>724</v>
      </c>
      <c r="K498" s="90" t="s">
        <v>1301</v>
      </c>
      <c r="L498" s="91"/>
      <c r="M498" s="89"/>
      <c r="N498" s="91"/>
      <c r="O498" s="91"/>
      <c r="P498" s="91" t="e">
        <f>VLOOKUP(M498,'No HP'!$A:$B,2,)</f>
        <v>#N/A</v>
      </c>
      <c r="Q498" s="92" t="e">
        <f>VLOOKUP(M498,'No HP'!$A:$C,3,)</f>
        <v>#N/A</v>
      </c>
      <c r="R498" s="92" t="e">
        <f>VLOOKUP(M498,'No HP'!$A:$F,6,)</f>
        <v>#N/A</v>
      </c>
      <c r="S498" s="91"/>
      <c r="T498" s="91"/>
      <c r="U498" s="93"/>
      <c r="V498" s="94"/>
    </row>
    <row r="499" spans="1:22" x14ac:dyDescent="0.25">
      <c r="A499" s="85"/>
      <c r="B499" s="86"/>
      <c r="C499" s="183"/>
      <c r="D499" s="86"/>
      <c r="E499" s="165"/>
      <c r="F499" s="88"/>
      <c r="G499" s="86"/>
      <c r="H499" s="87"/>
      <c r="I499" s="86"/>
      <c r="J499" s="89" t="s">
        <v>724</v>
      </c>
      <c r="K499" s="90" t="s">
        <v>1302</v>
      </c>
      <c r="L499" s="91"/>
      <c r="M499" s="89"/>
      <c r="N499" s="91"/>
      <c r="O499" s="91"/>
      <c r="P499" s="91" t="e">
        <f>VLOOKUP(M499,'No HP'!$A:$B,2,)</f>
        <v>#N/A</v>
      </c>
      <c r="Q499" s="92" t="e">
        <f>VLOOKUP(M499,'No HP'!$A:$C,3,)</f>
        <v>#N/A</v>
      </c>
      <c r="R499" s="92" t="e">
        <f>VLOOKUP(M499,'No HP'!$A:$F,6,)</f>
        <v>#N/A</v>
      </c>
      <c r="S499" s="91"/>
      <c r="T499" s="91"/>
      <c r="U499" s="93"/>
      <c r="V499" s="94"/>
    </row>
    <row r="500" spans="1:22" x14ac:dyDescent="0.25">
      <c r="A500" s="85"/>
      <c r="B500" s="86"/>
      <c r="C500" s="183"/>
      <c r="D500" s="86"/>
      <c r="E500" s="165"/>
      <c r="F500" s="88"/>
      <c r="G500" s="86"/>
      <c r="H500" s="87"/>
      <c r="I500" s="86"/>
      <c r="J500" s="89" t="s">
        <v>724</v>
      </c>
      <c r="K500" s="90" t="s">
        <v>1303</v>
      </c>
      <c r="L500" s="91"/>
      <c r="M500" s="89"/>
      <c r="N500" s="91"/>
      <c r="O500" s="91"/>
      <c r="P500" s="91" t="e">
        <f>VLOOKUP(M500,'No HP'!$A:$B,2,)</f>
        <v>#N/A</v>
      </c>
      <c r="Q500" s="92" t="e">
        <f>VLOOKUP(M500,'No HP'!$A:$C,3,)</f>
        <v>#N/A</v>
      </c>
      <c r="R500" s="92" t="e">
        <f>VLOOKUP(M500,'No HP'!$A:$F,6,)</f>
        <v>#N/A</v>
      </c>
      <c r="S500" s="91"/>
      <c r="T500" s="91"/>
      <c r="U500" s="93"/>
      <c r="V500" s="94"/>
    </row>
    <row r="501" spans="1:22" x14ac:dyDescent="0.25">
      <c r="A501" s="85"/>
      <c r="B501" s="86"/>
      <c r="C501" s="183"/>
      <c r="D501" s="86"/>
      <c r="E501" s="165"/>
      <c r="F501" s="88"/>
      <c r="G501" s="86"/>
      <c r="H501" s="87"/>
      <c r="I501" s="86"/>
      <c r="J501" s="89" t="s">
        <v>724</v>
      </c>
      <c r="K501" s="90" t="s">
        <v>1304</v>
      </c>
      <c r="L501" s="91"/>
      <c r="M501" s="89"/>
      <c r="N501" s="91"/>
      <c r="O501" s="91"/>
      <c r="P501" s="91" t="e">
        <f>VLOOKUP(M501,'No HP'!$A:$B,2,)</f>
        <v>#N/A</v>
      </c>
      <c r="Q501" s="92" t="e">
        <f>VLOOKUP(M501,'No HP'!$A:$C,3,)</f>
        <v>#N/A</v>
      </c>
      <c r="R501" s="92" t="e">
        <f>VLOOKUP(M501,'No HP'!$A:$F,6,)</f>
        <v>#N/A</v>
      </c>
      <c r="S501" s="91"/>
      <c r="T501" s="91"/>
      <c r="U501" s="93"/>
      <c r="V501" s="94"/>
    </row>
    <row r="502" spans="1:22" x14ac:dyDescent="0.25">
      <c r="A502" s="85"/>
      <c r="B502" s="86"/>
      <c r="C502" s="183"/>
      <c r="D502" s="86"/>
      <c r="E502" s="165"/>
      <c r="F502" s="88"/>
      <c r="G502" s="86"/>
      <c r="H502" s="87"/>
      <c r="I502" s="86"/>
      <c r="J502" s="89" t="s">
        <v>724</v>
      </c>
      <c r="K502" s="90" t="s">
        <v>1305</v>
      </c>
      <c r="L502" s="91"/>
      <c r="M502" s="89"/>
      <c r="N502" s="91"/>
      <c r="O502" s="91"/>
      <c r="P502" s="91" t="e">
        <f>VLOOKUP(M502,'No HP'!$A:$B,2,)</f>
        <v>#N/A</v>
      </c>
      <c r="Q502" s="92" t="e">
        <f>VLOOKUP(M502,'No HP'!$A:$C,3,)</f>
        <v>#N/A</v>
      </c>
      <c r="R502" s="92" t="e">
        <f>VLOOKUP(M502,'No HP'!$A:$F,6,)</f>
        <v>#N/A</v>
      </c>
      <c r="S502" s="91"/>
      <c r="T502" s="91"/>
      <c r="U502" s="93"/>
      <c r="V502" s="94"/>
    </row>
    <row r="503" spans="1:22" x14ac:dyDescent="0.25">
      <c r="A503" s="85"/>
      <c r="B503" s="86"/>
      <c r="C503" s="183"/>
      <c r="D503" s="86"/>
      <c r="E503" s="165"/>
      <c r="F503" s="88"/>
      <c r="G503" s="86"/>
      <c r="H503" s="87"/>
      <c r="I503" s="86"/>
      <c r="J503" s="89" t="s">
        <v>724</v>
      </c>
      <c r="K503" s="90" t="s">
        <v>1306</v>
      </c>
      <c r="L503" s="91"/>
      <c r="M503" s="89"/>
      <c r="N503" s="91"/>
      <c r="O503" s="91"/>
      <c r="P503" s="91" t="e">
        <f>VLOOKUP(M503,'No HP'!$A:$B,2,)</f>
        <v>#N/A</v>
      </c>
      <c r="Q503" s="92" t="e">
        <f>VLOOKUP(M503,'No HP'!$A:$C,3,)</f>
        <v>#N/A</v>
      </c>
      <c r="R503" s="92" t="e">
        <f>VLOOKUP(M503,'No HP'!$A:$F,6,)</f>
        <v>#N/A</v>
      </c>
      <c r="S503" s="91"/>
      <c r="T503" s="91"/>
      <c r="U503" s="93"/>
      <c r="V503" s="94"/>
    </row>
    <row r="504" spans="1:22" x14ac:dyDescent="0.25">
      <c r="A504" s="85"/>
      <c r="B504" s="86"/>
      <c r="C504" s="183"/>
      <c r="D504" s="86"/>
      <c r="E504" s="165"/>
      <c r="F504" s="88"/>
      <c r="G504" s="86"/>
      <c r="H504" s="87"/>
      <c r="I504" s="86"/>
      <c r="J504" s="89" t="s">
        <v>724</v>
      </c>
      <c r="K504" s="90" t="s">
        <v>1307</v>
      </c>
      <c r="L504" s="91"/>
      <c r="M504" s="89"/>
      <c r="N504" s="91"/>
      <c r="O504" s="91"/>
      <c r="P504" s="91" t="e">
        <f>VLOOKUP(M504,'No HP'!$A:$B,2,)</f>
        <v>#N/A</v>
      </c>
      <c r="Q504" s="92" t="e">
        <f>VLOOKUP(M504,'No HP'!$A:$C,3,)</f>
        <v>#N/A</v>
      </c>
      <c r="R504" s="92" t="e">
        <f>VLOOKUP(M504,'No HP'!$A:$F,6,)</f>
        <v>#N/A</v>
      </c>
      <c r="S504" s="91"/>
      <c r="T504" s="91"/>
      <c r="U504" s="93"/>
      <c r="V504" s="94"/>
    </row>
    <row r="505" spans="1:22" ht="15.75" thickBot="1" x14ac:dyDescent="0.3">
      <c r="A505" s="99"/>
      <c r="B505" s="100"/>
      <c r="C505" s="241"/>
      <c r="D505" s="100"/>
      <c r="E505" s="172"/>
      <c r="F505" s="102"/>
      <c r="G505" s="100"/>
      <c r="H505" s="101"/>
      <c r="I505" s="100"/>
      <c r="J505" s="103" t="s">
        <v>724</v>
      </c>
      <c r="K505" s="104" t="s">
        <v>734</v>
      </c>
      <c r="L505" s="105"/>
      <c r="M505" s="103"/>
      <c r="N505" s="105"/>
      <c r="O505" s="105"/>
      <c r="P505" s="105" t="e">
        <f>VLOOKUP(M505,'No HP'!$A:$B,2,)</f>
        <v>#N/A</v>
      </c>
      <c r="Q505" s="106" t="e">
        <f>VLOOKUP(M505,'No HP'!$A:$C,3,)</f>
        <v>#N/A</v>
      </c>
      <c r="R505" s="106" t="e">
        <f>VLOOKUP(M505,'No HP'!$A:$F,6,)</f>
        <v>#N/A</v>
      </c>
      <c r="S505" s="105"/>
      <c r="T505" s="105"/>
      <c r="U505" s="107"/>
      <c r="V505" s="108"/>
    </row>
    <row r="506" spans="1:22" x14ac:dyDescent="0.25">
      <c r="A506" s="109">
        <v>43</v>
      </c>
      <c r="B506" s="110" t="s">
        <v>736</v>
      </c>
      <c r="C506" s="110">
        <v>15100</v>
      </c>
      <c r="D506" s="110" t="s">
        <v>708</v>
      </c>
      <c r="E506" s="112" t="s">
        <v>709</v>
      </c>
      <c r="F506" s="111" t="s">
        <v>2485</v>
      </c>
      <c r="G506" s="110" t="str">
        <f>VLOOKUP(B506,Sheet1!A:B,2,)</f>
        <v>Ahmad Nuruddin Isa</v>
      </c>
      <c r="H506" s="112" t="str">
        <f>VLOOKUP(B506,Sheet1!A:C,3,)</f>
        <v>0813-8594-6570</v>
      </c>
      <c r="I506" s="110"/>
      <c r="J506" s="113" t="s">
        <v>735</v>
      </c>
      <c r="K506" s="114" t="s">
        <v>1308</v>
      </c>
      <c r="L506" s="115" t="s">
        <v>737</v>
      </c>
      <c r="M506" s="113" t="s">
        <v>1719</v>
      </c>
      <c r="N506" s="115" t="s">
        <v>3435</v>
      </c>
      <c r="O506" s="115">
        <v>237</v>
      </c>
      <c r="P506" s="115">
        <f>VLOOKUP(M506,'No HP'!$A:$B,2,)</f>
        <v>53399</v>
      </c>
      <c r="Q506" s="115" t="str">
        <f>VLOOKUP(M506,'No HP'!$A:$C,3,)</f>
        <v>Ade Usmara</v>
      </c>
      <c r="R506" s="115" t="str">
        <f>VLOOKUP(M506,'No HP'!$A:$F,6,)</f>
        <v>081257524464</v>
      </c>
      <c r="S506" s="116" t="str">
        <f>VLOOKUP(M506,Email!A:C,2,)</f>
        <v>jai.lamunti@ahmadiyya.or.id</v>
      </c>
      <c r="T506" s="115">
        <v>31529</v>
      </c>
      <c r="U506" s="117" t="s">
        <v>1449</v>
      </c>
      <c r="V506" s="177" t="s">
        <v>1457</v>
      </c>
    </row>
    <row r="507" spans="1:22" x14ac:dyDescent="0.25">
      <c r="A507" s="119"/>
      <c r="B507" s="120"/>
      <c r="C507" s="120"/>
      <c r="D507" s="120"/>
      <c r="E507" s="122"/>
      <c r="F507" s="121"/>
      <c r="G507" s="120"/>
      <c r="H507" s="122"/>
      <c r="I507" s="120"/>
      <c r="J507" s="123" t="s">
        <v>735</v>
      </c>
      <c r="K507" s="124" t="s">
        <v>1309</v>
      </c>
      <c r="L507" s="125" t="s">
        <v>738</v>
      </c>
      <c r="M507" s="123" t="s">
        <v>1826</v>
      </c>
      <c r="N507" s="125" t="s">
        <v>3436</v>
      </c>
      <c r="O507" s="125">
        <v>381</v>
      </c>
      <c r="P507" s="125">
        <f>VLOOKUP(M507,'No HP'!$A:$B,2,)</f>
        <v>15819</v>
      </c>
      <c r="Q507" s="126" t="str">
        <f>VLOOKUP(M507,'No HP'!$A:$C,3,)</f>
        <v>Holidin</v>
      </c>
      <c r="R507" s="126" t="str">
        <f>VLOOKUP(M507,'No HP'!$A:$F,6,)</f>
        <v>081256463345</v>
      </c>
      <c r="S507" s="127" t="str">
        <f>VLOOKUP(M507,Email!A:C,2,)</f>
        <v>jai.pajuepat@ahmadiyya.or.id</v>
      </c>
      <c r="T507" s="125">
        <v>15041</v>
      </c>
      <c r="U507" s="175" t="s">
        <v>463</v>
      </c>
      <c r="V507" s="176" t="s">
        <v>464</v>
      </c>
    </row>
    <row r="508" spans="1:22" x14ac:dyDescent="0.25">
      <c r="A508" s="119"/>
      <c r="B508" s="120"/>
      <c r="C508" s="120"/>
      <c r="D508" s="120"/>
      <c r="E508" s="122"/>
      <c r="F508" s="121"/>
      <c r="G508" s="120"/>
      <c r="H508" s="122"/>
      <c r="I508" s="120"/>
      <c r="J508" s="123" t="s">
        <v>735</v>
      </c>
      <c r="K508" s="124" t="s">
        <v>739</v>
      </c>
      <c r="L508" s="125" t="s">
        <v>740</v>
      </c>
      <c r="M508" s="123" t="s">
        <v>1720</v>
      </c>
      <c r="N508" s="125" t="s">
        <v>3435</v>
      </c>
      <c r="O508" s="125">
        <v>52</v>
      </c>
      <c r="P508" s="125">
        <f>VLOOKUP(M508,'No HP'!$A:$B,2,)</f>
        <v>44401</v>
      </c>
      <c r="Q508" s="126" t="str">
        <f>VLOOKUP(M508,'No HP'!$A:$C,3,)</f>
        <v>Karmin Rasyiban</v>
      </c>
      <c r="R508" s="126" t="str">
        <f>VLOOKUP(M508,'No HP'!$A:$F,6,)</f>
        <v>085249300983</v>
      </c>
      <c r="S508" s="127" t="str">
        <f>VLOOKUP(M508,Email!A:C,2,)</f>
        <v>jai.palangkaraya@ahmadiyya.or.id</v>
      </c>
      <c r="T508" s="125">
        <v>15100</v>
      </c>
      <c r="U508" s="123" t="s">
        <v>708</v>
      </c>
      <c r="V508" s="130" t="s">
        <v>709</v>
      </c>
    </row>
    <row r="509" spans="1:22" x14ac:dyDescent="0.25">
      <c r="A509" s="119"/>
      <c r="B509" s="120"/>
      <c r="C509" s="120"/>
      <c r="D509" s="120"/>
      <c r="E509" s="122"/>
      <c r="F509" s="121"/>
      <c r="G509" s="120"/>
      <c r="H509" s="122"/>
      <c r="I509" s="120"/>
      <c r="J509" s="123" t="s">
        <v>735</v>
      </c>
      <c r="K509" s="124" t="s">
        <v>1310</v>
      </c>
      <c r="L509" s="125" t="s">
        <v>742</v>
      </c>
      <c r="M509" s="123" t="s">
        <v>1827</v>
      </c>
      <c r="N509" s="125" t="s">
        <v>3435</v>
      </c>
      <c r="O509" s="125">
        <v>312</v>
      </c>
      <c r="P509" s="125">
        <f>VLOOKUP(M509,'No HP'!$A:$B,2,)</f>
        <v>41156</v>
      </c>
      <c r="Q509" s="126" t="str">
        <f>VLOOKUP(M509,'No HP'!$A:$C,3,)</f>
        <v>Muhtarom</v>
      </c>
      <c r="R509" s="126" t="str">
        <f>VLOOKUP(M509,'No HP'!$A:$F,6,)</f>
        <v>085245368123</v>
      </c>
      <c r="S509" s="127" t="str">
        <f>VLOOKUP(M509,Email!A:C,2,)</f>
        <v>jai.pangkoh3@ahmadiyya.or.id</v>
      </c>
      <c r="T509" s="174" t="s">
        <v>743</v>
      </c>
      <c r="U509" s="128" t="s">
        <v>744</v>
      </c>
      <c r="V509" s="134" t="s">
        <v>745</v>
      </c>
    </row>
    <row r="510" spans="1:22" x14ac:dyDescent="0.25">
      <c r="A510" s="119"/>
      <c r="B510" s="120"/>
      <c r="C510" s="120"/>
      <c r="D510" s="120"/>
      <c r="E510" s="122"/>
      <c r="F510" s="121"/>
      <c r="G510" s="120"/>
      <c r="H510" s="122"/>
      <c r="I510" s="120"/>
      <c r="J510" s="123" t="s">
        <v>735</v>
      </c>
      <c r="K510" s="124" t="s">
        <v>1311</v>
      </c>
      <c r="L510" s="125" t="s">
        <v>753</v>
      </c>
      <c r="M510" s="123" t="s">
        <v>1874</v>
      </c>
      <c r="N510" s="125" t="s">
        <v>3435</v>
      </c>
      <c r="O510" s="125">
        <v>358</v>
      </c>
      <c r="P510" s="125">
        <f>VLOOKUP(M510,'No HP'!$A:$B,2,)</f>
        <v>15841</v>
      </c>
      <c r="Q510" s="126" t="str">
        <f>VLOOKUP(M510,'No HP'!$A:$C,3,)</f>
        <v>Basar</v>
      </c>
      <c r="R510" s="126" t="str">
        <f>VLOOKUP(M510,'No HP'!$A:$F,6,)</f>
        <v>085386772734</v>
      </c>
      <c r="S510" s="127" t="str">
        <f>VLOOKUP(M510,Email!A:C,2,)</f>
        <v>jai.tanggulharapan@ahmadiyya.or.id</v>
      </c>
      <c r="T510" s="131">
        <v>24916</v>
      </c>
      <c r="U510" s="133" t="s">
        <v>754</v>
      </c>
      <c r="V510" s="134" t="s">
        <v>755</v>
      </c>
    </row>
    <row r="511" spans="1:22" x14ac:dyDescent="0.25">
      <c r="A511" s="119"/>
      <c r="B511" s="120"/>
      <c r="C511" s="120"/>
      <c r="D511" s="120"/>
      <c r="E511" s="122"/>
      <c r="F511" s="121"/>
      <c r="G511" s="120"/>
      <c r="H511" s="122"/>
      <c r="I511" s="120"/>
      <c r="J511" s="123" t="s">
        <v>735</v>
      </c>
      <c r="K511" s="124" t="s">
        <v>1312</v>
      </c>
      <c r="L511" s="125"/>
      <c r="M511" s="123"/>
      <c r="N511" s="125"/>
      <c r="O511" s="125"/>
      <c r="P511" s="125" t="e">
        <f>VLOOKUP(M511,'No HP'!$A:$B,2,)</f>
        <v>#N/A</v>
      </c>
      <c r="Q511" s="126" t="e">
        <f>VLOOKUP(M511,'No HP'!$A:$C,3,)</f>
        <v>#N/A</v>
      </c>
      <c r="R511" s="126" t="e">
        <f>VLOOKUP(M511,'No HP'!$A:$F,6,)</f>
        <v>#N/A</v>
      </c>
      <c r="S511" s="125"/>
      <c r="T511" s="125"/>
      <c r="U511" s="128"/>
      <c r="V511" s="129"/>
    </row>
    <row r="512" spans="1:22" x14ac:dyDescent="0.25">
      <c r="A512" s="119"/>
      <c r="B512" s="120"/>
      <c r="C512" s="120"/>
      <c r="D512" s="120"/>
      <c r="E512" s="122"/>
      <c r="F512" s="121"/>
      <c r="G512" s="120"/>
      <c r="H512" s="122"/>
      <c r="I512" s="120"/>
      <c r="J512" s="123" t="s">
        <v>735</v>
      </c>
      <c r="K512" s="124" t="s">
        <v>1313</v>
      </c>
      <c r="L512" s="125"/>
      <c r="M512" s="123"/>
      <c r="N512" s="125"/>
      <c r="O512" s="125"/>
      <c r="P512" s="125" t="e">
        <f>VLOOKUP(M512,'No HP'!$A:$B,2,)</f>
        <v>#N/A</v>
      </c>
      <c r="Q512" s="126" t="e">
        <f>VLOOKUP(M512,'No HP'!$A:$C,3,)</f>
        <v>#N/A</v>
      </c>
      <c r="R512" s="126" t="e">
        <f>VLOOKUP(M512,'No HP'!$A:$F,6,)</f>
        <v>#N/A</v>
      </c>
      <c r="S512" s="125"/>
      <c r="T512" s="125"/>
      <c r="U512" s="128"/>
      <c r="V512" s="129"/>
    </row>
    <row r="513" spans="1:22" x14ac:dyDescent="0.25">
      <c r="A513" s="119"/>
      <c r="B513" s="120"/>
      <c r="C513" s="120"/>
      <c r="D513" s="120"/>
      <c r="E513" s="122"/>
      <c r="F513" s="121"/>
      <c r="G513" s="120"/>
      <c r="H513" s="122"/>
      <c r="I513" s="120"/>
      <c r="J513" s="123" t="s">
        <v>735</v>
      </c>
      <c r="K513" s="124" t="s">
        <v>1314</v>
      </c>
      <c r="L513" s="125"/>
      <c r="M513" s="123"/>
      <c r="N513" s="125"/>
      <c r="O513" s="125"/>
      <c r="P513" s="125" t="e">
        <f>VLOOKUP(M513,'No HP'!$A:$B,2,)</f>
        <v>#N/A</v>
      </c>
      <c r="Q513" s="126" t="e">
        <f>VLOOKUP(M513,'No HP'!$A:$C,3,)</f>
        <v>#N/A</v>
      </c>
      <c r="R513" s="126" t="e">
        <f>VLOOKUP(M513,'No HP'!$A:$F,6,)</f>
        <v>#N/A</v>
      </c>
      <c r="S513" s="125"/>
      <c r="T513" s="125"/>
      <c r="U513" s="128"/>
      <c r="V513" s="129"/>
    </row>
    <row r="514" spans="1:22" x14ac:dyDescent="0.25">
      <c r="A514" s="119"/>
      <c r="B514" s="120"/>
      <c r="C514" s="120"/>
      <c r="D514" s="120"/>
      <c r="E514" s="122"/>
      <c r="F514" s="121"/>
      <c r="G514" s="120"/>
      <c r="H514" s="122"/>
      <c r="I514" s="120"/>
      <c r="J514" s="123" t="s">
        <v>735</v>
      </c>
      <c r="K514" s="124" t="s">
        <v>1315</v>
      </c>
      <c r="L514" s="125"/>
      <c r="M514" s="123"/>
      <c r="N514" s="125"/>
      <c r="O514" s="125"/>
      <c r="P514" s="125" t="e">
        <f>VLOOKUP(M514,'No HP'!$A:$B,2,)</f>
        <v>#N/A</v>
      </c>
      <c r="Q514" s="126" t="e">
        <f>VLOOKUP(M514,'No HP'!$A:$C,3,)</f>
        <v>#N/A</v>
      </c>
      <c r="R514" s="126" t="e">
        <f>VLOOKUP(M514,'No HP'!$A:$F,6,)</f>
        <v>#N/A</v>
      </c>
      <c r="S514" s="125"/>
      <c r="T514" s="125"/>
      <c r="U514" s="128"/>
      <c r="V514" s="129"/>
    </row>
    <row r="515" spans="1:22" x14ac:dyDescent="0.25">
      <c r="A515" s="119"/>
      <c r="B515" s="120"/>
      <c r="C515" s="120"/>
      <c r="D515" s="120"/>
      <c r="E515" s="122"/>
      <c r="F515" s="121"/>
      <c r="G515" s="120"/>
      <c r="H515" s="122"/>
      <c r="I515" s="120"/>
      <c r="J515" s="123" t="s">
        <v>735</v>
      </c>
      <c r="K515" s="124" t="s">
        <v>1316</v>
      </c>
      <c r="L515" s="125"/>
      <c r="M515" s="123"/>
      <c r="N515" s="125"/>
      <c r="O515" s="125"/>
      <c r="P515" s="125" t="e">
        <f>VLOOKUP(M515,'No HP'!$A:$B,2,)</f>
        <v>#N/A</v>
      </c>
      <c r="Q515" s="126" t="e">
        <f>VLOOKUP(M515,'No HP'!$A:$C,3,)</f>
        <v>#N/A</v>
      </c>
      <c r="R515" s="126" t="e">
        <f>VLOOKUP(M515,'No HP'!$A:$F,6,)</f>
        <v>#N/A</v>
      </c>
      <c r="S515" s="125"/>
      <c r="T515" s="125"/>
      <c r="U515" s="128"/>
      <c r="V515" s="129"/>
    </row>
    <row r="516" spans="1:22" x14ac:dyDescent="0.25">
      <c r="A516" s="119"/>
      <c r="B516" s="120"/>
      <c r="C516" s="120"/>
      <c r="D516" s="120"/>
      <c r="E516" s="122"/>
      <c r="F516" s="121"/>
      <c r="G516" s="120"/>
      <c r="H516" s="122"/>
      <c r="I516" s="120"/>
      <c r="J516" s="123" t="s">
        <v>735</v>
      </c>
      <c r="K516" s="124" t="s">
        <v>1317</v>
      </c>
      <c r="L516" s="125"/>
      <c r="M516" s="123"/>
      <c r="N516" s="125"/>
      <c r="O516" s="125"/>
      <c r="P516" s="125" t="e">
        <f>VLOOKUP(M516,'No HP'!$A:$B,2,)</f>
        <v>#N/A</v>
      </c>
      <c r="Q516" s="126" t="e">
        <f>VLOOKUP(M516,'No HP'!$A:$C,3,)</f>
        <v>#N/A</v>
      </c>
      <c r="R516" s="126" t="e">
        <f>VLOOKUP(M516,'No HP'!$A:$F,6,)</f>
        <v>#N/A</v>
      </c>
      <c r="S516" s="125"/>
      <c r="T516" s="125"/>
      <c r="U516" s="128"/>
      <c r="V516" s="129"/>
    </row>
    <row r="517" spans="1:22" ht="15.75" thickBot="1" x14ac:dyDescent="0.3">
      <c r="A517" s="135"/>
      <c r="B517" s="136"/>
      <c r="C517" s="136"/>
      <c r="D517" s="136"/>
      <c r="E517" s="138"/>
      <c r="F517" s="137"/>
      <c r="G517" s="120"/>
      <c r="H517" s="122"/>
      <c r="I517" s="120"/>
      <c r="J517" s="139" t="s">
        <v>735</v>
      </c>
      <c r="K517" s="140" t="s">
        <v>1318</v>
      </c>
      <c r="L517" s="141"/>
      <c r="M517" s="139"/>
      <c r="N517" s="141"/>
      <c r="O517" s="141"/>
      <c r="P517" s="141" t="e">
        <f>VLOOKUP(M517,'No HP'!$A:$B,2,)</f>
        <v>#N/A</v>
      </c>
      <c r="Q517" s="142" t="e">
        <f>VLOOKUP(M517,'No HP'!$A:$C,3,)</f>
        <v>#N/A</v>
      </c>
      <c r="R517" s="142" t="e">
        <f>VLOOKUP(M517,'No HP'!$A:$F,6,)</f>
        <v>#N/A</v>
      </c>
      <c r="S517" s="141"/>
      <c r="T517" s="141"/>
      <c r="U517" s="143"/>
      <c r="V517" s="144"/>
    </row>
    <row r="518" spans="1:22" x14ac:dyDescent="0.25">
      <c r="A518" s="76">
        <v>44</v>
      </c>
      <c r="B518" s="77" t="s">
        <v>747</v>
      </c>
      <c r="C518" s="77">
        <v>23997</v>
      </c>
      <c r="D518" s="77" t="s">
        <v>2508</v>
      </c>
      <c r="E518" s="164" t="s">
        <v>2518</v>
      </c>
      <c r="F518" s="79" t="s">
        <v>2519</v>
      </c>
      <c r="G518" s="86"/>
      <c r="H518" s="87"/>
      <c r="I518" s="86"/>
      <c r="J518" s="80" t="s">
        <v>735</v>
      </c>
      <c r="K518" s="81" t="s">
        <v>746</v>
      </c>
      <c r="L518" s="82" t="s">
        <v>749</v>
      </c>
      <c r="M518" s="80" t="s">
        <v>1828</v>
      </c>
      <c r="N518" s="82"/>
      <c r="O518" s="82">
        <v>397</v>
      </c>
      <c r="P518" s="82" t="e">
        <f>VLOOKUP(M518,'No HP'!$A:$B,2,)</f>
        <v>#N/A</v>
      </c>
      <c r="Q518" s="82" t="e">
        <f>VLOOKUP(M518,'No HP'!$A:$C,3,)</f>
        <v>#N/A</v>
      </c>
      <c r="R518" s="82" t="e">
        <f>VLOOKUP(M518,'No HP'!$A:$F,6,)</f>
        <v>#N/A</v>
      </c>
      <c r="S518" s="145" t="str">
        <f>VLOOKUP(M518,Email!A:C,2,)</f>
        <v>jai.pangkalanbun@ahmadiyya.or.id</v>
      </c>
      <c r="T518" s="146">
        <v>44102</v>
      </c>
      <c r="U518" s="83" t="s">
        <v>1447</v>
      </c>
      <c r="V518" s="230" t="s">
        <v>1455</v>
      </c>
    </row>
    <row r="519" spans="1:22" ht="15.75" thickBot="1" x14ac:dyDescent="0.3">
      <c r="A519" s="99"/>
      <c r="B519" s="100"/>
      <c r="C519" s="100"/>
      <c r="D519" s="100"/>
      <c r="E519" s="172"/>
      <c r="F519" s="102"/>
      <c r="G519" s="100"/>
      <c r="H519" s="101"/>
      <c r="I519" s="100"/>
      <c r="J519" s="103" t="s">
        <v>735</v>
      </c>
      <c r="K519" s="104" t="s">
        <v>750</v>
      </c>
      <c r="L519" s="105" t="s">
        <v>751</v>
      </c>
      <c r="M519" s="103" t="s">
        <v>1721</v>
      </c>
      <c r="N519" s="105" t="s">
        <v>3435</v>
      </c>
      <c r="O519" s="105">
        <v>212</v>
      </c>
      <c r="P519" s="105">
        <f>VLOOKUP(M519,'No HP'!$A:$B,2,)</f>
        <v>69622</v>
      </c>
      <c r="Q519" s="106" t="str">
        <f>VLOOKUP(M519,'No HP'!$A:$C,3,)</f>
        <v>Ferly Prihastono</v>
      </c>
      <c r="R519" s="106" t="str">
        <f>VLOOKUP(M519,'No HP'!$A:$F,6,)</f>
        <v>085750251018</v>
      </c>
      <c r="S519" s="192" t="str">
        <f>VLOOKUP(M519,Email!A:C,2,)</f>
        <v>jai.sampit@ahmadiyya.or.id</v>
      </c>
      <c r="T519" s="236">
        <v>23997</v>
      </c>
      <c r="U519" s="107" t="s">
        <v>2508</v>
      </c>
      <c r="V519" s="243" t="s">
        <v>2518</v>
      </c>
    </row>
    <row r="520" spans="1:22" x14ac:dyDescent="0.25">
      <c r="A520" s="109">
        <v>45</v>
      </c>
      <c r="B520" s="110" t="s">
        <v>758</v>
      </c>
      <c r="C520" s="110">
        <v>21818</v>
      </c>
      <c r="D520" s="110" t="s">
        <v>2002</v>
      </c>
      <c r="E520" s="112" t="s">
        <v>2020</v>
      </c>
      <c r="F520" s="111" t="s">
        <v>2021</v>
      </c>
      <c r="G520" s="110" t="str">
        <f>VLOOKUP(B520,Sheet1!A:B,2,)</f>
        <v>Falah Setyo Pambudi</v>
      </c>
      <c r="H520" s="112" t="str">
        <f>VLOOKUP(B520,Sheet1!A:C,3,)</f>
        <v>0811-5847-208</v>
      </c>
      <c r="I520" s="110"/>
      <c r="J520" s="113" t="s">
        <v>756</v>
      </c>
      <c r="K520" s="114" t="s">
        <v>1320</v>
      </c>
      <c r="L520" s="115" t="s">
        <v>766</v>
      </c>
      <c r="M520" s="113" t="s">
        <v>1723</v>
      </c>
      <c r="N520" s="115"/>
      <c r="O520" s="115">
        <v>345</v>
      </c>
      <c r="P520" s="115" t="e">
        <f>VLOOKUP(M520,'No HP'!$A:$B,2,)</f>
        <v>#N/A</v>
      </c>
      <c r="Q520" s="115" t="e">
        <f>VLOOKUP(M520,'No HP'!$A:$C,3,)</f>
        <v>#N/A</v>
      </c>
      <c r="R520" s="115" t="e">
        <f>VLOOKUP(M520,'No HP'!$A:$F,6,)</f>
        <v>#N/A</v>
      </c>
      <c r="S520" s="116" t="str">
        <f>VLOOKUP(M520,Email!A:C,2,)</f>
        <v>jai.melak@ahmadiyya.or.id</v>
      </c>
      <c r="T520" s="115"/>
      <c r="U520" s="117" t="s">
        <v>3484</v>
      </c>
      <c r="V520" s="177"/>
    </row>
    <row r="521" spans="1:22" x14ac:dyDescent="0.25">
      <c r="A521" s="119"/>
      <c r="B521" s="120"/>
      <c r="C521" s="120"/>
      <c r="D521" s="120"/>
      <c r="E521" s="122"/>
      <c r="F521" s="121"/>
      <c r="G521" s="120"/>
      <c r="H521" s="122"/>
      <c r="I521" s="120"/>
      <c r="J521" s="123" t="s">
        <v>756</v>
      </c>
      <c r="K521" s="124" t="s">
        <v>1320</v>
      </c>
      <c r="L521" s="125" t="s">
        <v>768</v>
      </c>
      <c r="M521" s="123" t="s">
        <v>1830</v>
      </c>
      <c r="N521" s="125" t="s">
        <v>3435</v>
      </c>
      <c r="O521" s="125">
        <v>394</v>
      </c>
      <c r="P521" s="125">
        <f>VLOOKUP(M521,'No HP'!$A:$B,2,)</f>
        <v>62233</v>
      </c>
      <c r="Q521" s="126" t="str">
        <f>VLOOKUP(M521,'No HP'!$A:$C,3,)</f>
        <v>Heru Subarnadi</v>
      </c>
      <c r="R521" s="126" t="str">
        <f>VLOOKUP(M521,'No HP'!$A:$F,6,)</f>
        <v>081346277933</v>
      </c>
      <c r="S521" s="127" t="str">
        <f>VLOOKUP(M521,Email!A:C,2,)</f>
        <v>jai.mookmanaarbulatn@ahmadiyya.or.id</v>
      </c>
      <c r="T521" s="125">
        <v>39698</v>
      </c>
      <c r="U521" s="128" t="s">
        <v>1450</v>
      </c>
      <c r="V521" s="130" t="s">
        <v>1460</v>
      </c>
    </row>
    <row r="522" spans="1:22" ht="15.75" thickBot="1" x14ac:dyDescent="0.3">
      <c r="A522" s="119"/>
      <c r="B522" s="120"/>
      <c r="C522" s="120"/>
      <c r="D522" s="120"/>
      <c r="E522" s="122"/>
      <c r="F522" s="121"/>
      <c r="G522" s="120"/>
      <c r="H522" s="122"/>
      <c r="I522" s="120"/>
      <c r="J522" s="123" t="s">
        <v>756</v>
      </c>
      <c r="K522" s="124" t="s">
        <v>770</v>
      </c>
      <c r="L522" s="125" t="s">
        <v>771</v>
      </c>
      <c r="M522" s="123" t="s">
        <v>1724</v>
      </c>
      <c r="N522" s="125" t="s">
        <v>3435</v>
      </c>
      <c r="O522" s="125">
        <v>281</v>
      </c>
      <c r="P522" s="125">
        <f>VLOOKUP(M522,'No HP'!$A:$B,2,)</f>
        <v>21026</v>
      </c>
      <c r="Q522" s="126" t="str">
        <f>VLOOKUP(M522,'No HP'!$A:$C,3,)</f>
        <v>Dadang Kurnia R</v>
      </c>
      <c r="R522" s="126" t="str">
        <f>VLOOKUP(M522,'No HP'!$A:$F,6,)</f>
        <v>082351388698</v>
      </c>
      <c r="S522" s="127" t="str">
        <f>VLOOKUP(M522,Email!A:C,2,)</f>
        <v>jai.samarinda@ahmadiyya.or.id</v>
      </c>
      <c r="T522" s="125">
        <v>21818</v>
      </c>
      <c r="U522" s="123" t="s">
        <v>2002</v>
      </c>
      <c r="V522" s="130" t="s">
        <v>2020</v>
      </c>
    </row>
    <row r="523" spans="1:22" x14ac:dyDescent="0.25">
      <c r="A523" s="119"/>
      <c r="B523" s="120"/>
      <c r="C523" s="120"/>
      <c r="D523" s="120"/>
      <c r="E523" s="122"/>
      <c r="F523" s="121"/>
      <c r="G523" s="120"/>
      <c r="H523" s="122"/>
      <c r="I523" s="120"/>
      <c r="J523" s="123" t="s">
        <v>756</v>
      </c>
      <c r="K523" s="124" t="s">
        <v>1322</v>
      </c>
      <c r="L523" s="125"/>
      <c r="M523" s="123" t="s">
        <v>3485</v>
      </c>
      <c r="N523" s="125"/>
      <c r="O523" s="125"/>
      <c r="P523" s="125" t="e">
        <f>VLOOKUP(M523,'No HP'!$A:$B,2,)</f>
        <v>#N/A</v>
      </c>
      <c r="Q523" s="126" t="e">
        <f>VLOOKUP(M523,'No HP'!$A:$C,3,)</f>
        <v>#N/A</v>
      </c>
      <c r="R523" s="126" t="e">
        <f>VLOOKUP(M523,'No HP'!$A:$F,6,)</f>
        <v>#N/A</v>
      </c>
      <c r="S523" s="125"/>
      <c r="T523" s="123"/>
      <c r="U523" s="117" t="s">
        <v>767</v>
      </c>
      <c r="V523" s="177" t="s">
        <v>2497</v>
      </c>
    </row>
    <row r="524" spans="1:22" ht="15.75" thickBot="1" x14ac:dyDescent="0.3">
      <c r="A524" s="135"/>
      <c r="B524" s="136"/>
      <c r="C524" s="136"/>
      <c r="D524" s="136"/>
      <c r="E524" s="138"/>
      <c r="F524" s="137"/>
      <c r="G524" s="136"/>
      <c r="H524" s="138"/>
      <c r="I524" s="136"/>
      <c r="J524" s="139" t="s">
        <v>756</v>
      </c>
      <c r="K524" s="140" t="s">
        <v>1323</v>
      </c>
      <c r="L524" s="141"/>
      <c r="M524" s="139"/>
      <c r="N524" s="141"/>
      <c r="O524" s="141"/>
      <c r="P524" s="141" t="e">
        <f>VLOOKUP(M524,'No HP'!$A:$B,2,)</f>
        <v>#N/A</v>
      </c>
      <c r="Q524" s="142" t="e">
        <f>VLOOKUP(M524,'No HP'!$A:$C,3,)</f>
        <v>#N/A</v>
      </c>
      <c r="R524" s="142" t="e">
        <f>VLOOKUP(M524,'No HP'!$A:$F,6,)</f>
        <v>#N/A</v>
      </c>
      <c r="S524" s="141"/>
      <c r="T524" s="141"/>
      <c r="U524" s="143"/>
      <c r="V524" s="144"/>
    </row>
    <row r="525" spans="1:22" x14ac:dyDescent="0.25">
      <c r="A525" s="76">
        <v>46</v>
      </c>
      <c r="B525" s="77" t="s">
        <v>774</v>
      </c>
      <c r="C525" s="77">
        <v>54590</v>
      </c>
      <c r="D525" s="77" t="s">
        <v>2507</v>
      </c>
      <c r="E525" s="231" t="s">
        <v>2517</v>
      </c>
      <c r="F525" s="79" t="s">
        <v>2520</v>
      </c>
      <c r="G525" s="77" t="str">
        <f>VLOOKUP(B525,Sheet1!A:B,2,)</f>
        <v>Ahmad Agus Saptono</v>
      </c>
      <c r="H525" s="78" t="str">
        <f>VLOOKUP(B525,Sheet1!A:C,3,)</f>
        <v xml:space="preserve"> 0822-5199-9389</v>
      </c>
      <c r="I525" s="77"/>
      <c r="J525" s="80" t="s">
        <v>756</v>
      </c>
      <c r="K525" s="81" t="s">
        <v>1319</v>
      </c>
      <c r="L525" s="82" t="s">
        <v>765</v>
      </c>
      <c r="M525" s="80" t="s">
        <v>1829</v>
      </c>
      <c r="N525" s="82" t="s">
        <v>3435</v>
      </c>
      <c r="O525" s="82">
        <v>386</v>
      </c>
      <c r="P525" s="82">
        <f>VLOOKUP(M525,'No HP'!$A:$B,2,)</f>
        <v>16707</v>
      </c>
      <c r="Q525" s="82" t="str">
        <f>VLOOKUP(M525,'No HP'!$A:$C,3,)</f>
        <v>Ceceng Wiratna</v>
      </c>
      <c r="R525" s="82" t="str">
        <f>VLOOKUP(M525,'No HP'!$A:$F,6,)</f>
        <v>081254652826</v>
      </c>
      <c r="S525" s="145" t="str">
        <f>VLOOKUP(M525,Email!A:C,2,)</f>
        <v>jai.kutaitimur@ahmadiyya.or.id</v>
      </c>
      <c r="T525" s="146"/>
      <c r="U525" s="83"/>
      <c r="V525" s="230"/>
    </row>
    <row r="526" spans="1:22" x14ac:dyDescent="0.25">
      <c r="A526" s="85"/>
      <c r="B526" s="86"/>
      <c r="C526" s="86"/>
      <c r="D526" s="86"/>
      <c r="E526" s="244"/>
      <c r="F526" s="88"/>
      <c r="G526" s="86"/>
      <c r="H526" s="87"/>
      <c r="I526" s="86"/>
      <c r="J526" s="89" t="s">
        <v>756</v>
      </c>
      <c r="K526" s="90" t="s">
        <v>773</v>
      </c>
      <c r="L526" s="91" t="s">
        <v>775</v>
      </c>
      <c r="M526" s="89" t="s">
        <v>1725</v>
      </c>
      <c r="N526" s="91" t="s">
        <v>3435</v>
      </c>
      <c r="O526" s="91">
        <v>153</v>
      </c>
      <c r="P526" s="91">
        <f>VLOOKUP(M526,'No HP'!$A:$B,2,)</f>
        <v>34763</v>
      </c>
      <c r="Q526" s="92" t="str">
        <f>VLOOKUP(M526,'No HP'!$A:$C,3,)</f>
        <v>Puji Darminto</v>
      </c>
      <c r="R526" s="92" t="str">
        <f>VLOOKUP(M526,'No HP'!$A:$F,6,)</f>
        <v>081346300441</v>
      </c>
      <c r="S526" s="148" t="str">
        <f>VLOOKUP(M526,Email!A:C,2,)</f>
        <v>jai.bontang@ahmadiyya.or.id</v>
      </c>
      <c r="T526" s="98">
        <v>54590</v>
      </c>
      <c r="U526" s="93" t="s">
        <v>2507</v>
      </c>
      <c r="V526" s="246" t="s">
        <v>2517</v>
      </c>
    </row>
    <row r="527" spans="1:22" x14ac:dyDescent="0.25">
      <c r="A527" s="85"/>
      <c r="B527" s="86"/>
      <c r="C527" s="86"/>
      <c r="D527" s="86"/>
      <c r="E527" s="244"/>
      <c r="F527" s="88"/>
      <c r="G527" s="86"/>
      <c r="H527" s="87"/>
      <c r="I527" s="86"/>
      <c r="J527" s="89" t="s">
        <v>756</v>
      </c>
      <c r="K527" s="90" t="s">
        <v>1325</v>
      </c>
      <c r="L527" s="91"/>
      <c r="M527" s="89" t="s">
        <v>1954</v>
      </c>
      <c r="N527" s="91"/>
      <c r="O527" s="91">
        <v>406</v>
      </c>
      <c r="P527" s="91" t="e">
        <f>VLOOKUP(M527,'No HP'!$A:$B,2,)</f>
        <v>#N/A</v>
      </c>
      <c r="Q527" s="92" t="e">
        <f>VLOOKUP(M527,'No HP'!$A:$C,3,)</f>
        <v>#N/A</v>
      </c>
      <c r="R527" s="92" t="e">
        <f>VLOOKUP(M527,'No HP'!$A:$F,6,)</f>
        <v>#N/A</v>
      </c>
      <c r="S527" s="148" t="str">
        <f>VLOOKUP(M527,Email!A:C,2,)</f>
        <v>jai.berau@ahmadiyya.or.id</v>
      </c>
      <c r="T527" s="91">
        <v>22566</v>
      </c>
      <c r="U527" s="93" t="s">
        <v>1448</v>
      </c>
      <c r="V527" s="94" t="s">
        <v>1456</v>
      </c>
    </row>
    <row r="528" spans="1:22" x14ac:dyDescent="0.25">
      <c r="A528" s="85"/>
      <c r="B528" s="86"/>
      <c r="C528" s="86"/>
      <c r="D528" s="86"/>
      <c r="E528" s="244"/>
      <c r="F528" s="88"/>
      <c r="G528" s="86"/>
      <c r="H528" s="87"/>
      <c r="I528" s="86"/>
      <c r="J528" s="89" t="s">
        <v>756</v>
      </c>
      <c r="K528" s="90" t="s">
        <v>923</v>
      </c>
      <c r="L528" s="91" t="s">
        <v>924</v>
      </c>
      <c r="M528" s="89" t="s">
        <v>1726</v>
      </c>
      <c r="N528" s="91" t="s">
        <v>3436</v>
      </c>
      <c r="O528" s="91">
        <v>395</v>
      </c>
      <c r="P528" s="91">
        <f>VLOOKUP(M528,'No HP'!$A:$B,2,)</f>
        <v>63968</v>
      </c>
      <c r="Q528" s="92" t="str">
        <f>VLOOKUP(M528,'No HP'!$A:$C,3,)</f>
        <v>Sahabuddin</v>
      </c>
      <c r="R528" s="92">
        <f>VLOOKUP(M528,'No HP'!$A:$F,6,)</f>
        <v>0</v>
      </c>
      <c r="S528" s="148" t="str">
        <f>VLOOKUP(M528,Email!A:C,2,)</f>
        <v>jai.tarakan@ahmadiyya.or.id</v>
      </c>
      <c r="T528" s="91"/>
      <c r="U528" s="93" t="s">
        <v>925</v>
      </c>
      <c r="V528" s="97" t="s">
        <v>1387</v>
      </c>
    </row>
    <row r="529" spans="1:22" x14ac:dyDescent="0.25">
      <c r="A529" s="85"/>
      <c r="B529" s="86"/>
      <c r="C529" s="86"/>
      <c r="D529" s="86"/>
      <c r="E529" s="244"/>
      <c r="F529" s="88"/>
      <c r="G529" s="86"/>
      <c r="H529" s="87"/>
      <c r="I529" s="86"/>
      <c r="J529" s="89" t="s">
        <v>921</v>
      </c>
      <c r="K529" s="90" t="s">
        <v>1326</v>
      </c>
      <c r="L529" s="91"/>
      <c r="M529" s="89" t="s">
        <v>1875</v>
      </c>
      <c r="N529" s="91"/>
      <c r="O529" s="91" t="e">
        <v>#N/A</v>
      </c>
      <c r="P529" s="91" t="e">
        <f>VLOOKUP(M529,'No HP'!$A:$B,2,)</f>
        <v>#N/A</v>
      </c>
      <c r="Q529" s="92" t="e">
        <f>VLOOKUP(M529,'No HP'!$A:$C,3,)</f>
        <v>#N/A</v>
      </c>
      <c r="R529" s="92" t="e">
        <f>VLOOKUP(M529,'No HP'!$A:$F,6,)</f>
        <v>#N/A</v>
      </c>
      <c r="S529" s="148" t="e">
        <f>VLOOKUP(M529,Email!A:C,2,)</f>
        <v>#N/A</v>
      </c>
      <c r="T529" s="91"/>
      <c r="U529" s="93"/>
      <c r="V529" s="94"/>
    </row>
    <row r="530" spans="1:22" x14ac:dyDescent="0.25">
      <c r="A530" s="85"/>
      <c r="B530" s="86"/>
      <c r="C530" s="86"/>
      <c r="D530" s="86"/>
      <c r="E530" s="244"/>
      <c r="F530" s="88"/>
      <c r="G530" s="86"/>
      <c r="H530" s="87"/>
      <c r="I530" s="86"/>
      <c r="J530" s="89" t="s">
        <v>921</v>
      </c>
      <c r="K530" s="90" t="s">
        <v>1327</v>
      </c>
      <c r="L530" s="91"/>
      <c r="M530" s="89" t="s">
        <v>922</v>
      </c>
      <c r="N530" s="91"/>
      <c r="O530" s="91" t="e">
        <v>#N/A</v>
      </c>
      <c r="P530" s="91" t="e">
        <f>VLOOKUP(M530,'No HP'!$A:$B,2,)</f>
        <v>#N/A</v>
      </c>
      <c r="Q530" s="92" t="e">
        <f>VLOOKUP(M530,'No HP'!$A:$C,3,)</f>
        <v>#N/A</v>
      </c>
      <c r="R530" s="92" t="e">
        <f>VLOOKUP(M530,'No HP'!$A:$F,6,)</f>
        <v>#N/A</v>
      </c>
      <c r="S530" s="148" t="e">
        <f>VLOOKUP(M530,Email!A:C,2,)</f>
        <v>#N/A</v>
      </c>
      <c r="T530" s="91"/>
      <c r="U530" s="93" t="s">
        <v>3478</v>
      </c>
      <c r="V530" s="97" t="s">
        <v>3512</v>
      </c>
    </row>
    <row r="531" spans="1:22" x14ac:dyDescent="0.25">
      <c r="A531" s="85"/>
      <c r="B531" s="86"/>
      <c r="C531" s="86"/>
      <c r="D531" s="86"/>
      <c r="E531" s="244"/>
      <c r="F531" s="88"/>
      <c r="G531" s="86"/>
      <c r="H531" s="87"/>
      <c r="I531" s="86"/>
      <c r="J531" s="89" t="s">
        <v>921</v>
      </c>
      <c r="K531" s="168" t="s">
        <v>1324</v>
      </c>
      <c r="L531" s="92"/>
      <c r="M531" s="169"/>
      <c r="N531" s="92"/>
      <c r="O531" s="92"/>
      <c r="P531" s="91" t="e">
        <f>VLOOKUP(M531,'No HP'!$A:$B,2,)</f>
        <v>#N/A</v>
      </c>
      <c r="Q531" s="92" t="e">
        <f>VLOOKUP(M531,'No HP'!$A:$C,3,)</f>
        <v>#N/A</v>
      </c>
      <c r="R531" s="92" t="e">
        <f>VLOOKUP(M531,'No HP'!$A:$F,6,)</f>
        <v>#N/A</v>
      </c>
      <c r="S531" s="92"/>
      <c r="T531" s="92"/>
      <c r="U531" s="170"/>
      <c r="V531" s="238"/>
    </row>
    <row r="532" spans="1:22" x14ac:dyDescent="0.25">
      <c r="A532" s="85"/>
      <c r="B532" s="86"/>
      <c r="C532" s="86"/>
      <c r="D532" s="86"/>
      <c r="E532" s="244"/>
      <c r="F532" s="88"/>
      <c r="G532" s="86"/>
      <c r="H532" s="87"/>
      <c r="I532" s="86"/>
      <c r="J532" s="89" t="s">
        <v>921</v>
      </c>
      <c r="K532" s="90" t="s">
        <v>1328</v>
      </c>
      <c r="L532" s="91"/>
      <c r="M532" s="89"/>
      <c r="N532" s="91"/>
      <c r="O532" s="91"/>
      <c r="P532" s="91" t="e">
        <f>VLOOKUP(M532,'No HP'!$A:$B,2,)</f>
        <v>#N/A</v>
      </c>
      <c r="Q532" s="92" t="e">
        <f>VLOOKUP(M532,'No HP'!$A:$C,3,)</f>
        <v>#N/A</v>
      </c>
      <c r="R532" s="92" t="e">
        <f>VLOOKUP(M532,'No HP'!$A:$F,6,)</f>
        <v>#N/A</v>
      </c>
      <c r="S532" s="91"/>
      <c r="T532" s="91"/>
      <c r="U532" s="93"/>
      <c r="V532" s="94"/>
    </row>
    <row r="533" spans="1:22" ht="15.75" thickBot="1" x14ac:dyDescent="0.3">
      <c r="A533" s="99"/>
      <c r="B533" s="100"/>
      <c r="C533" s="100"/>
      <c r="D533" s="100"/>
      <c r="E533" s="248"/>
      <c r="F533" s="102"/>
      <c r="G533" s="100"/>
      <c r="H533" s="101"/>
      <c r="I533" s="100"/>
      <c r="J533" s="103" t="s">
        <v>921</v>
      </c>
      <c r="K533" s="104" t="s">
        <v>1329</v>
      </c>
      <c r="L533" s="105"/>
      <c r="M533" s="103"/>
      <c r="N533" s="105"/>
      <c r="O533" s="105"/>
      <c r="P533" s="105" t="e">
        <f>VLOOKUP(M533,'No HP'!$A:$B,2,)</f>
        <v>#N/A</v>
      </c>
      <c r="Q533" s="106" t="e">
        <f>VLOOKUP(M533,'No HP'!$A:$C,3,)</f>
        <v>#N/A</v>
      </c>
      <c r="R533" s="106" t="e">
        <f>VLOOKUP(M533,'No HP'!$A:$F,6,)</f>
        <v>#N/A</v>
      </c>
      <c r="S533" s="105"/>
      <c r="T533" s="105"/>
      <c r="U533" s="107"/>
      <c r="V533" s="108"/>
    </row>
    <row r="534" spans="1:22" x14ac:dyDescent="0.25">
      <c r="A534" s="109">
        <v>47</v>
      </c>
      <c r="B534" s="110" t="s">
        <v>1951</v>
      </c>
      <c r="C534" s="188">
        <v>27316</v>
      </c>
      <c r="D534" s="110" t="s">
        <v>759</v>
      </c>
      <c r="E534" s="156" t="s">
        <v>760</v>
      </c>
      <c r="F534" s="111" t="s">
        <v>761</v>
      </c>
      <c r="G534" s="110" t="str">
        <f>VLOOKUP(B534,Sheet1!A:B,2,)</f>
        <v>Nursalim Ahmad</v>
      </c>
      <c r="H534" s="112" t="str">
        <f>VLOOKUP(B534,Sheet1!A:C,3,)</f>
        <v>0812-5660-467</v>
      </c>
      <c r="I534" s="110"/>
      <c r="J534" s="113" t="s">
        <v>756</v>
      </c>
      <c r="K534" s="114" t="s">
        <v>757</v>
      </c>
      <c r="L534" s="115" t="s">
        <v>762</v>
      </c>
      <c r="M534" s="113" t="s">
        <v>1722</v>
      </c>
      <c r="N534" s="115" t="s">
        <v>3435</v>
      </c>
      <c r="O534" s="115">
        <v>154</v>
      </c>
      <c r="P534" s="115">
        <f>VLOOKUP(M534,'No HP'!$A:$B,2,)</f>
        <v>33211</v>
      </c>
      <c r="Q534" s="115" t="str">
        <f>VLOOKUP(M534,'No HP'!$A:$C,3,)</f>
        <v>Nursalim Akhmad</v>
      </c>
      <c r="R534" s="115" t="str">
        <f>VLOOKUP(M534,'No HP'!$A:$F,6,)</f>
        <v>08125660467</v>
      </c>
      <c r="S534" s="116" t="str">
        <f>VLOOKUP(M534,Email!A:C,2,)</f>
        <v>jai.balikpapan@ahmadiyya.or.id</v>
      </c>
      <c r="T534" s="158">
        <v>27316</v>
      </c>
      <c r="U534" s="117" t="s">
        <v>759</v>
      </c>
      <c r="V534" s="159" t="s">
        <v>760</v>
      </c>
    </row>
    <row r="535" spans="1:22" ht="15.75" thickBot="1" x14ac:dyDescent="0.3">
      <c r="A535" s="135"/>
      <c r="B535" s="136"/>
      <c r="C535" s="191"/>
      <c r="D535" s="136"/>
      <c r="E535" s="163"/>
      <c r="F535" s="137"/>
      <c r="G535" s="136"/>
      <c r="H535" s="138"/>
      <c r="I535" s="136"/>
      <c r="J535" s="139" t="s">
        <v>756</v>
      </c>
      <c r="K535" s="140" t="s">
        <v>1321</v>
      </c>
      <c r="L535" s="141" t="s">
        <v>772</v>
      </c>
      <c r="M535" s="139" t="s">
        <v>1831</v>
      </c>
      <c r="N535" s="141" t="s">
        <v>3435</v>
      </c>
      <c r="O535" s="141">
        <v>311</v>
      </c>
      <c r="P535" s="141">
        <f>VLOOKUP(M535,'No HP'!$A:$B,2,)</f>
        <v>16581</v>
      </c>
      <c r="Q535" s="142" t="str">
        <f>VLOOKUP(M535,'No HP'!$A:$C,3,)</f>
        <v>Hadi Ahmad Zafrulloh</v>
      </c>
      <c r="R535" s="142" t="str">
        <f>VLOOKUP(M535,'No HP'!$A:$F,6,)</f>
        <v>081348519090</v>
      </c>
      <c r="S535" s="178" t="str">
        <f>VLOOKUP(M535,Email!A:C,2,)</f>
        <v>jai.tanahgrogot@ahmadiyya.or.id</v>
      </c>
      <c r="T535" s="141">
        <v>15148</v>
      </c>
      <c r="U535" s="143" t="s">
        <v>80</v>
      </c>
      <c r="V535" s="144" t="s">
        <v>81</v>
      </c>
    </row>
    <row r="536" spans="1:22" x14ac:dyDescent="0.25">
      <c r="A536" s="76">
        <v>48</v>
      </c>
      <c r="B536" s="77" t="s">
        <v>778</v>
      </c>
      <c r="C536" s="182">
        <v>33369</v>
      </c>
      <c r="D536" s="77" t="s">
        <v>871</v>
      </c>
      <c r="E536" s="164" t="s">
        <v>872</v>
      </c>
      <c r="F536" s="79" t="s">
        <v>873</v>
      </c>
      <c r="G536" s="77" t="str">
        <f>VLOOKUP(B536,Sheet1!A:B,2,)</f>
        <v>Asraf Ahmad</v>
      </c>
      <c r="H536" s="78" t="str">
        <f>VLOOKUP(B536,Sheet1!A:C,3,)</f>
        <v>0811-4343-878</v>
      </c>
      <c r="I536" s="77"/>
      <c r="J536" s="80" t="s">
        <v>777</v>
      </c>
      <c r="K536" s="81" t="s">
        <v>1330</v>
      </c>
      <c r="L536" s="82" t="s">
        <v>781</v>
      </c>
      <c r="M536" s="80" t="s">
        <v>1727</v>
      </c>
      <c r="N536" s="82" t="s">
        <v>3435</v>
      </c>
      <c r="O536" s="82">
        <v>211</v>
      </c>
      <c r="P536" s="82">
        <f>VLOOKUP(M536,'No HP'!$A:$B,2,)</f>
        <v>46405</v>
      </c>
      <c r="Q536" s="82" t="str">
        <f>VLOOKUP(M536,'No HP'!$A:$C,3,)</f>
        <v>Ahmad Rafsanjani</v>
      </c>
      <c r="R536" s="82" t="str">
        <f>VLOOKUP(M536,'No HP'!$A:$F,6,)</f>
        <v>082192697481</v>
      </c>
      <c r="S536" s="145" t="str">
        <f>VLOOKUP(M536,Email!A:C,2,)</f>
        <v>jai.bulukumba@ahmadiyya.or.id</v>
      </c>
      <c r="T536" s="260"/>
      <c r="U536" s="83" t="s">
        <v>782</v>
      </c>
      <c r="V536" s="167" t="s">
        <v>1388</v>
      </c>
    </row>
    <row r="537" spans="1:22" x14ac:dyDescent="0.25">
      <c r="A537" s="85"/>
      <c r="B537" s="86"/>
      <c r="C537" s="183"/>
      <c r="D537" s="86"/>
      <c r="E537" s="165"/>
      <c r="F537" s="88"/>
      <c r="G537" s="86"/>
      <c r="H537" s="87"/>
      <c r="I537" s="86"/>
      <c r="J537" s="89" t="s">
        <v>777</v>
      </c>
      <c r="K537" s="90" t="s">
        <v>1331</v>
      </c>
      <c r="L537" s="91" t="s">
        <v>783</v>
      </c>
      <c r="M537" s="89" t="s">
        <v>1728</v>
      </c>
      <c r="N537" s="91" t="s">
        <v>3435</v>
      </c>
      <c r="O537" s="91">
        <v>361</v>
      </c>
      <c r="P537" s="91">
        <f>VLOOKUP(M537,'No HP'!$A:$B,2,)</f>
        <v>28905</v>
      </c>
      <c r="Q537" s="92" t="str">
        <f>VLOOKUP(M537,'No HP'!$A:$C,3,)</f>
        <v>Achmad Syamsuddin</v>
      </c>
      <c r="R537" s="92" t="str">
        <f>VLOOKUP(M537,'No HP'!$A:$F,6,)</f>
        <v>085255798056</v>
      </c>
      <c r="S537" s="148" t="str">
        <f>VLOOKUP(M537,Email!A:C,2,)</f>
        <v>jai.gowa@ahmadiyya.or.id</v>
      </c>
      <c r="T537" s="91">
        <v>15146</v>
      </c>
      <c r="U537" s="93" t="s">
        <v>763</v>
      </c>
      <c r="V537" s="94" t="s">
        <v>764</v>
      </c>
    </row>
    <row r="538" spans="1:22" x14ac:dyDescent="0.25">
      <c r="A538" s="85"/>
      <c r="B538" s="86"/>
      <c r="C538" s="183"/>
      <c r="D538" s="86"/>
      <c r="E538" s="165"/>
      <c r="F538" s="88"/>
      <c r="G538" s="86"/>
      <c r="H538" s="87"/>
      <c r="I538" s="86"/>
      <c r="J538" s="89" t="s">
        <v>777</v>
      </c>
      <c r="K538" s="90" t="s">
        <v>1332</v>
      </c>
      <c r="L538" s="91" t="s">
        <v>786</v>
      </c>
      <c r="M538" s="89" t="s">
        <v>1729</v>
      </c>
      <c r="N538" s="91" t="s">
        <v>3435</v>
      </c>
      <c r="O538" s="91">
        <v>283</v>
      </c>
      <c r="P538" s="91">
        <f>VLOOKUP(M538,'No HP'!$A:$B,2,)</f>
        <v>54104</v>
      </c>
      <c r="Q538" s="92" t="str">
        <f>VLOOKUP(M538,'No HP'!$A:$C,3,)</f>
        <v>Muhammad Basri</v>
      </c>
      <c r="R538" s="92" t="str">
        <f>VLOOKUP(M538,'No HP'!$A:$F,6,)</f>
        <v>082336623998</v>
      </c>
      <c r="S538" s="148" t="str">
        <f>VLOOKUP(M538,Email!A:C,2,)</f>
        <v>jai.jeneponto@ahmadiyya.or.id</v>
      </c>
      <c r="T538" s="91"/>
      <c r="U538" s="93" t="s">
        <v>467</v>
      </c>
      <c r="V538" s="246" t="s">
        <v>1390</v>
      </c>
    </row>
    <row r="539" spans="1:22" x14ac:dyDescent="0.25">
      <c r="A539" s="85"/>
      <c r="B539" s="86"/>
      <c r="C539" s="183"/>
      <c r="D539" s="86"/>
      <c r="E539" s="165"/>
      <c r="F539" s="88"/>
      <c r="G539" s="86"/>
      <c r="H539" s="87"/>
      <c r="I539" s="86"/>
      <c r="J539" s="89" t="s">
        <v>777</v>
      </c>
      <c r="K539" s="90" t="s">
        <v>789</v>
      </c>
      <c r="L539" s="91" t="s">
        <v>790</v>
      </c>
      <c r="M539" s="89" t="s">
        <v>1730</v>
      </c>
      <c r="N539" s="91" t="s">
        <v>3435</v>
      </c>
      <c r="O539" s="91">
        <v>53</v>
      </c>
      <c r="P539" s="91">
        <f>VLOOKUP(M539,'No HP'!$A:$B,2,)</f>
        <v>36502</v>
      </c>
      <c r="Q539" s="92" t="str">
        <f>VLOOKUP(M539,'No HP'!$A:$C,3,)</f>
        <v>Frywanto Beny</v>
      </c>
      <c r="R539" s="92" t="str">
        <f>VLOOKUP(M539,'No HP'!$A:$F,6,)</f>
        <v>081383508991</v>
      </c>
      <c r="S539" s="148" t="str">
        <f>VLOOKUP(M539,Email!A:C,2,)</f>
        <v>jai.makassar@ahmadiyya.or.id</v>
      </c>
      <c r="T539" s="98">
        <v>33369</v>
      </c>
      <c r="U539" s="93" t="s">
        <v>871</v>
      </c>
      <c r="V539" s="96" t="s">
        <v>872</v>
      </c>
    </row>
    <row r="540" spans="1:22" x14ac:dyDescent="0.25">
      <c r="A540" s="85"/>
      <c r="B540" s="86"/>
      <c r="C540" s="183"/>
      <c r="D540" s="86"/>
      <c r="E540" s="165"/>
      <c r="F540" s="88"/>
      <c r="G540" s="86"/>
      <c r="H540" s="87"/>
      <c r="I540" s="86"/>
      <c r="J540" s="89" t="s">
        <v>777</v>
      </c>
      <c r="K540" s="90" t="s">
        <v>1333</v>
      </c>
      <c r="L540" s="91" t="s">
        <v>791</v>
      </c>
      <c r="M540" s="89" t="s">
        <v>1731</v>
      </c>
      <c r="N540" s="91"/>
      <c r="O540" s="91">
        <v>305</v>
      </c>
      <c r="P540" s="91" t="e">
        <f>VLOOKUP(M540,'No HP'!$A:$B,2,)</f>
        <v>#N/A</v>
      </c>
      <c r="Q540" s="92" t="e">
        <f>VLOOKUP(M540,'No HP'!$A:$C,3,)</f>
        <v>#N/A</v>
      </c>
      <c r="R540" s="92" t="e">
        <f>VLOOKUP(M540,'No HP'!$A:$F,6,)</f>
        <v>#N/A</v>
      </c>
      <c r="S540" s="148" t="str">
        <f>VLOOKUP(M540,Email!A:C,2,)</f>
        <v>jai.takalar@ahmadiyya.or.id</v>
      </c>
      <c r="T540" s="91">
        <v>41197</v>
      </c>
      <c r="U540" s="93" t="s">
        <v>827</v>
      </c>
      <c r="V540" s="94" t="s">
        <v>828</v>
      </c>
    </row>
    <row r="541" spans="1:22" x14ac:dyDescent="0.25">
      <c r="A541" s="85"/>
      <c r="B541" s="86"/>
      <c r="C541" s="183"/>
      <c r="D541" s="86"/>
      <c r="E541" s="165"/>
      <c r="F541" s="88"/>
      <c r="G541" s="86"/>
      <c r="H541" s="87"/>
      <c r="I541" s="86"/>
      <c r="J541" s="89" t="s">
        <v>777</v>
      </c>
      <c r="K541" s="90" t="s">
        <v>969</v>
      </c>
      <c r="L541" s="91"/>
      <c r="M541" s="89" t="s">
        <v>792</v>
      </c>
      <c r="N541" s="91"/>
      <c r="O541" s="91" t="e">
        <v>#N/A</v>
      </c>
      <c r="P541" s="91" t="e">
        <f>VLOOKUP(M541,'No HP'!$A:$B,2,)</f>
        <v>#N/A</v>
      </c>
      <c r="Q541" s="92" t="e">
        <f>VLOOKUP(M541,'No HP'!$A:$C,3,)</f>
        <v>#N/A</v>
      </c>
      <c r="R541" s="92" t="e">
        <f>VLOOKUP(M541,'No HP'!$A:$F,6,)</f>
        <v>#N/A</v>
      </c>
      <c r="S541" s="148" t="e">
        <f>VLOOKUP(M541,Email!A:C,2,)</f>
        <v>#N/A</v>
      </c>
      <c r="T541" s="91"/>
      <c r="U541" s="93" t="s">
        <v>793</v>
      </c>
      <c r="V541" s="97" t="s">
        <v>1389</v>
      </c>
    </row>
    <row r="542" spans="1:22" x14ac:dyDescent="0.25">
      <c r="A542" s="85"/>
      <c r="B542" s="86"/>
      <c r="C542" s="183"/>
      <c r="D542" s="86"/>
      <c r="E542" s="165"/>
      <c r="F542" s="88"/>
      <c r="G542" s="86"/>
      <c r="H542" s="87"/>
      <c r="I542" s="86"/>
      <c r="J542" s="89" t="s">
        <v>777</v>
      </c>
      <c r="K542" s="90" t="s">
        <v>970</v>
      </c>
      <c r="L542" s="91"/>
      <c r="M542" s="89" t="s">
        <v>792</v>
      </c>
      <c r="N542" s="91"/>
      <c r="O542" s="91" t="e">
        <v>#N/A</v>
      </c>
      <c r="P542" s="91" t="e">
        <f>VLOOKUP(M542,'No HP'!$A:$B,2,)</f>
        <v>#N/A</v>
      </c>
      <c r="Q542" s="92" t="e">
        <f>VLOOKUP(M542,'No HP'!$A:$C,3,)</f>
        <v>#N/A</v>
      </c>
      <c r="R542" s="92" t="e">
        <f>VLOOKUP(M542,'No HP'!$A:$F,6,)</f>
        <v>#N/A</v>
      </c>
      <c r="S542" s="148" t="e">
        <f>VLOOKUP(M542,Email!A:C,2,)</f>
        <v>#N/A</v>
      </c>
      <c r="T542" s="91">
        <v>15023</v>
      </c>
      <c r="U542" s="93" t="s">
        <v>2500</v>
      </c>
      <c r="V542" s="246" t="s">
        <v>1416</v>
      </c>
    </row>
    <row r="543" spans="1:22" x14ac:dyDescent="0.25">
      <c r="A543" s="85"/>
      <c r="B543" s="86"/>
      <c r="C543" s="183"/>
      <c r="D543" s="86"/>
      <c r="E543" s="165"/>
      <c r="F543" s="88"/>
      <c r="G543" s="86"/>
      <c r="H543" s="87"/>
      <c r="I543" s="86"/>
      <c r="J543" s="89" t="s">
        <v>777</v>
      </c>
      <c r="K543" s="90" t="s">
        <v>1038</v>
      </c>
      <c r="L543" s="91"/>
      <c r="M543" s="89" t="s">
        <v>792</v>
      </c>
      <c r="N543" s="91"/>
      <c r="O543" s="91" t="e">
        <v>#N/A</v>
      </c>
      <c r="P543" s="91" t="e">
        <f>VLOOKUP(M543,'No HP'!$A:$B,2,)</f>
        <v>#N/A</v>
      </c>
      <c r="Q543" s="92" t="e">
        <f>VLOOKUP(M543,'No HP'!$A:$C,3,)</f>
        <v>#N/A</v>
      </c>
      <c r="R543" s="92" t="e">
        <f>VLOOKUP(M543,'No HP'!$A:$F,6,)</f>
        <v>#N/A</v>
      </c>
      <c r="S543" s="148" t="e">
        <f>VLOOKUP(M543,Email!A:C,2,)</f>
        <v>#N/A</v>
      </c>
      <c r="T543" s="91"/>
      <c r="U543" s="93"/>
      <c r="V543" s="246"/>
    </row>
    <row r="544" spans="1:22" ht="15.75" thickBot="1" x14ac:dyDescent="0.3">
      <c r="A544" s="99"/>
      <c r="B544" s="100"/>
      <c r="C544" s="241"/>
      <c r="D544" s="100"/>
      <c r="E544" s="172"/>
      <c r="F544" s="102"/>
      <c r="G544" s="86"/>
      <c r="H544" s="87"/>
      <c r="I544" s="86"/>
      <c r="J544" s="103" t="s">
        <v>777</v>
      </c>
      <c r="K544" s="100" t="s">
        <v>968</v>
      </c>
      <c r="L544" s="106"/>
      <c r="M544" s="150"/>
      <c r="N544" s="106"/>
      <c r="O544" s="106"/>
      <c r="P544" s="105" t="e">
        <f>VLOOKUP(M544,'No HP'!$A:$B,2,)</f>
        <v>#N/A</v>
      </c>
      <c r="Q544" s="106" t="e">
        <f>VLOOKUP(M544,'No HP'!$A:$C,3,)</f>
        <v>#N/A</v>
      </c>
      <c r="R544" s="106" t="e">
        <f>VLOOKUP(M544,'No HP'!$A:$F,6,)</f>
        <v>#N/A</v>
      </c>
      <c r="S544" s="106"/>
      <c r="T544" s="106"/>
      <c r="U544" s="151"/>
      <c r="V544" s="152"/>
    </row>
    <row r="545" spans="1:22" x14ac:dyDescent="0.25">
      <c r="A545" s="109">
        <v>49</v>
      </c>
      <c r="B545" s="110" t="s">
        <v>795</v>
      </c>
      <c r="C545" s="110">
        <v>25553</v>
      </c>
      <c r="D545" s="110" t="s">
        <v>3282</v>
      </c>
      <c r="E545" s="110" t="s">
        <v>1987</v>
      </c>
      <c r="F545" s="111" t="s">
        <v>2484</v>
      </c>
      <c r="G545" s="120"/>
      <c r="H545" s="122"/>
      <c r="I545" s="120"/>
      <c r="J545" s="113" t="s">
        <v>777</v>
      </c>
      <c r="K545" s="114" t="s">
        <v>794</v>
      </c>
      <c r="L545" s="115" t="s">
        <v>797</v>
      </c>
      <c r="M545" s="113" t="s">
        <v>1732</v>
      </c>
      <c r="N545" s="115" t="s">
        <v>3436</v>
      </c>
      <c r="O545" s="115">
        <v>335</v>
      </c>
      <c r="P545" s="115">
        <f>VLOOKUP(M545,'No HP'!$A:$B,2,)</f>
        <v>43139</v>
      </c>
      <c r="Q545" s="115" t="str">
        <f>VLOOKUP(M545,'No HP'!$A:$C,3,)</f>
        <v>Muhammad Ridwan (Sudah Meninggal)</v>
      </c>
      <c r="R545" s="115">
        <f>VLOOKUP(M545,'No HP'!$A:$F,6,)</f>
        <v>0</v>
      </c>
      <c r="S545" s="116" t="str">
        <f>VLOOKUP(M545,Email!A:C,2,)</f>
        <v>jai.parepare@ahmadiyya.or.id</v>
      </c>
      <c r="T545" s="158"/>
      <c r="U545" s="128" t="s">
        <v>901</v>
      </c>
      <c r="V545" s="130" t="s">
        <v>1380</v>
      </c>
    </row>
    <row r="546" spans="1:22" x14ac:dyDescent="0.25">
      <c r="A546" s="119"/>
      <c r="B546" s="120"/>
      <c r="C546" s="120"/>
      <c r="D546" s="120"/>
      <c r="E546" s="120"/>
      <c r="F546" s="121"/>
      <c r="G546" s="120"/>
      <c r="H546" s="122"/>
      <c r="I546" s="120"/>
      <c r="J546" s="123" t="s">
        <v>777</v>
      </c>
      <c r="K546" s="124" t="s">
        <v>1334</v>
      </c>
      <c r="L546" s="125" t="s">
        <v>800</v>
      </c>
      <c r="M546" s="123" t="s">
        <v>1733</v>
      </c>
      <c r="N546" s="125"/>
      <c r="O546" s="125">
        <v>168</v>
      </c>
      <c r="P546" s="125" t="e">
        <f>VLOOKUP(M546,'No HP'!$A:$B,2,)</f>
        <v>#N/A</v>
      </c>
      <c r="Q546" s="126" t="e">
        <f>VLOOKUP(M546,'No HP'!$A:$C,3,)</f>
        <v>#N/A</v>
      </c>
      <c r="R546" s="126" t="e">
        <f>VLOOKUP(M546,'No HP'!$A:$F,6,)</f>
        <v>#N/A</v>
      </c>
      <c r="S546" s="127" t="str">
        <f>VLOOKUP(M546,Email!A:C,2,)</f>
        <v>jai.tonra@ahmadiyya.or.id</v>
      </c>
      <c r="T546" s="125"/>
      <c r="U546" s="128"/>
      <c r="V546" s="129"/>
    </row>
    <row r="547" spans="1:22" x14ac:dyDescent="0.25">
      <c r="A547" s="119"/>
      <c r="B547" s="120"/>
      <c r="C547" s="120"/>
      <c r="D547" s="120"/>
      <c r="E547" s="120"/>
      <c r="F547" s="121"/>
      <c r="G547" s="120"/>
      <c r="H547" s="122"/>
      <c r="I547" s="120"/>
      <c r="J547" s="123" t="s">
        <v>777</v>
      </c>
      <c r="K547" s="124" t="s">
        <v>1335</v>
      </c>
      <c r="L547" s="125" t="s">
        <v>801</v>
      </c>
      <c r="M547" s="123" t="s">
        <v>1734</v>
      </c>
      <c r="N547" s="125"/>
      <c r="O547" s="125">
        <v>214</v>
      </c>
      <c r="P547" s="125" t="e">
        <f>VLOOKUP(M547,'No HP'!$A:$B,2,)</f>
        <v>#N/A</v>
      </c>
      <c r="Q547" s="126" t="e">
        <f>VLOOKUP(M547,'No HP'!$A:$C,3,)</f>
        <v>#N/A</v>
      </c>
      <c r="R547" s="126" t="e">
        <f>VLOOKUP(M547,'No HP'!$A:$F,6,)</f>
        <v>#N/A</v>
      </c>
      <c r="S547" s="127" t="str">
        <f>VLOOKUP(M547,Email!A:C,2,)</f>
        <v>jai.wajo@ahmadiyya.or.id</v>
      </c>
      <c r="T547" s="131">
        <v>25553</v>
      </c>
      <c r="U547" s="128" t="s">
        <v>1472</v>
      </c>
      <c r="V547" s="129" t="s">
        <v>1987</v>
      </c>
    </row>
    <row r="548" spans="1:22" x14ac:dyDescent="0.25">
      <c r="A548" s="119"/>
      <c r="B548" s="120"/>
      <c r="C548" s="120"/>
      <c r="D548" s="120"/>
      <c r="E548" s="120"/>
      <c r="F548" s="121"/>
      <c r="G548" s="120"/>
      <c r="H548" s="122"/>
      <c r="I548" s="120"/>
      <c r="J548" s="123" t="s">
        <v>777</v>
      </c>
      <c r="K548" s="124" t="s">
        <v>1039</v>
      </c>
      <c r="L548" s="125"/>
      <c r="M548" s="123"/>
      <c r="N548" s="125"/>
      <c r="O548" s="125"/>
      <c r="P548" s="125" t="e">
        <f>VLOOKUP(M548,'No HP'!$A:$B,2,)</f>
        <v>#N/A</v>
      </c>
      <c r="Q548" s="126" t="e">
        <f>VLOOKUP(M548,'No HP'!$A:$C,3,)</f>
        <v>#N/A</v>
      </c>
      <c r="R548" s="126" t="e">
        <f>VLOOKUP(M548,'No HP'!$A:$F,6,)</f>
        <v>#N/A</v>
      </c>
      <c r="S548" s="125"/>
      <c r="T548" s="125"/>
      <c r="U548" s="128"/>
      <c r="V548" s="129"/>
    </row>
    <row r="549" spans="1:22" x14ac:dyDescent="0.25">
      <c r="A549" s="119"/>
      <c r="B549" s="120"/>
      <c r="C549" s="120"/>
      <c r="D549" s="120"/>
      <c r="E549" s="120"/>
      <c r="F549" s="121"/>
      <c r="G549" s="120"/>
      <c r="H549" s="122"/>
      <c r="I549" s="120"/>
      <c r="J549" s="123" t="s">
        <v>777</v>
      </c>
      <c r="K549" s="124" t="s">
        <v>1040</v>
      </c>
      <c r="L549" s="125"/>
      <c r="M549" s="123"/>
      <c r="N549" s="125"/>
      <c r="O549" s="125"/>
      <c r="P549" s="125" t="e">
        <f>VLOOKUP(M549,'No HP'!$A:$B,2,)</f>
        <v>#N/A</v>
      </c>
      <c r="Q549" s="126" t="e">
        <f>VLOOKUP(M549,'No HP'!$A:$C,3,)</f>
        <v>#N/A</v>
      </c>
      <c r="R549" s="126" t="e">
        <f>VLOOKUP(M549,'No HP'!$A:$F,6,)</f>
        <v>#N/A</v>
      </c>
      <c r="S549" s="125"/>
      <c r="T549" s="125"/>
      <c r="U549" s="128"/>
      <c r="V549" s="129"/>
    </row>
    <row r="550" spans="1:22" x14ac:dyDescent="0.25">
      <c r="A550" s="119"/>
      <c r="B550" s="120"/>
      <c r="C550" s="120"/>
      <c r="D550" s="120"/>
      <c r="E550" s="120"/>
      <c r="F550" s="121"/>
      <c r="G550" s="120"/>
      <c r="H550" s="122"/>
      <c r="I550" s="120"/>
      <c r="J550" s="123" t="s">
        <v>777</v>
      </c>
      <c r="K550" s="124" t="s">
        <v>1041</v>
      </c>
      <c r="L550" s="125"/>
      <c r="M550" s="123"/>
      <c r="N550" s="125"/>
      <c r="O550" s="125"/>
      <c r="P550" s="125" t="e">
        <f>VLOOKUP(M550,'No HP'!$A:$B,2,)</f>
        <v>#N/A</v>
      </c>
      <c r="Q550" s="126" t="e">
        <f>VLOOKUP(M550,'No HP'!$A:$C,3,)</f>
        <v>#N/A</v>
      </c>
      <c r="R550" s="126" t="e">
        <f>VLOOKUP(M550,'No HP'!$A:$F,6,)</f>
        <v>#N/A</v>
      </c>
      <c r="S550" s="125"/>
      <c r="T550" s="125"/>
      <c r="U550" s="128"/>
      <c r="V550" s="129"/>
    </row>
    <row r="551" spans="1:22" x14ac:dyDescent="0.25">
      <c r="A551" s="119"/>
      <c r="B551" s="120"/>
      <c r="C551" s="120"/>
      <c r="D551" s="120"/>
      <c r="E551" s="120"/>
      <c r="F551" s="121"/>
      <c r="G551" s="120"/>
      <c r="H551" s="122"/>
      <c r="I551" s="120"/>
      <c r="J551" s="123" t="s">
        <v>777</v>
      </c>
      <c r="K551" s="124" t="s">
        <v>1042</v>
      </c>
      <c r="L551" s="125"/>
      <c r="M551" s="123"/>
      <c r="N551" s="125"/>
      <c r="O551" s="125"/>
      <c r="P551" s="125" t="e">
        <f>VLOOKUP(M551,'No HP'!$A:$B,2,)</f>
        <v>#N/A</v>
      </c>
      <c r="Q551" s="126" t="e">
        <f>VLOOKUP(M551,'No HP'!$A:$C,3,)</f>
        <v>#N/A</v>
      </c>
      <c r="R551" s="126" t="e">
        <f>VLOOKUP(M551,'No HP'!$A:$F,6,)</f>
        <v>#N/A</v>
      </c>
      <c r="S551" s="125"/>
      <c r="T551" s="125"/>
      <c r="U551" s="128"/>
      <c r="V551" s="129"/>
    </row>
    <row r="552" spans="1:22" x14ac:dyDescent="0.25">
      <c r="A552" s="119"/>
      <c r="B552" s="120"/>
      <c r="C552" s="120"/>
      <c r="D552" s="120"/>
      <c r="E552" s="120"/>
      <c r="F552" s="121"/>
      <c r="G552" s="120"/>
      <c r="H552" s="122"/>
      <c r="I552" s="120"/>
      <c r="J552" s="123" t="s">
        <v>777</v>
      </c>
      <c r="K552" s="124" t="s">
        <v>1043</v>
      </c>
      <c r="L552" s="125"/>
      <c r="M552" s="123"/>
      <c r="N552" s="125"/>
      <c r="O552" s="125"/>
      <c r="P552" s="125" t="e">
        <f>VLOOKUP(M552,'No HP'!$A:$B,2,)</f>
        <v>#N/A</v>
      </c>
      <c r="Q552" s="126" t="e">
        <f>VLOOKUP(M552,'No HP'!$A:$C,3,)</f>
        <v>#N/A</v>
      </c>
      <c r="R552" s="126" t="e">
        <f>VLOOKUP(M552,'No HP'!$A:$F,6,)</f>
        <v>#N/A</v>
      </c>
      <c r="S552" s="125"/>
      <c r="T552" s="125"/>
      <c r="U552" s="128"/>
      <c r="V552" s="129"/>
    </row>
    <row r="553" spans="1:22" ht="15.75" thickBot="1" x14ac:dyDescent="0.3">
      <c r="A553" s="135"/>
      <c r="B553" s="136"/>
      <c r="C553" s="136"/>
      <c r="D553" s="136"/>
      <c r="E553" s="136"/>
      <c r="F553" s="137"/>
      <c r="G553" s="120"/>
      <c r="H553" s="122"/>
      <c r="I553" s="120"/>
      <c r="J553" s="139" t="s">
        <v>777</v>
      </c>
      <c r="K553" s="140" t="s">
        <v>1044</v>
      </c>
      <c r="L553" s="141"/>
      <c r="M553" s="139"/>
      <c r="N553" s="141"/>
      <c r="O553" s="141"/>
      <c r="P553" s="141" t="e">
        <f>VLOOKUP(M553,'No HP'!$A:$B,2,)</f>
        <v>#N/A</v>
      </c>
      <c r="Q553" s="142" t="e">
        <f>VLOOKUP(M553,'No HP'!$A:$C,3,)</f>
        <v>#N/A</v>
      </c>
      <c r="R553" s="142" t="e">
        <f>VLOOKUP(M553,'No HP'!$A:$F,6,)</f>
        <v>#N/A</v>
      </c>
      <c r="S553" s="141"/>
      <c r="T553" s="141"/>
      <c r="U553" s="143"/>
      <c r="V553" s="144"/>
    </row>
    <row r="554" spans="1:22" x14ac:dyDescent="0.25">
      <c r="A554" s="76">
        <v>50</v>
      </c>
      <c r="B554" s="77" t="s">
        <v>802</v>
      </c>
      <c r="C554" s="77">
        <v>30492</v>
      </c>
      <c r="D554" s="77" t="s">
        <v>912</v>
      </c>
      <c r="E554" s="78" t="s">
        <v>913</v>
      </c>
      <c r="F554" s="79" t="s">
        <v>914</v>
      </c>
      <c r="G554" s="86"/>
      <c r="H554" s="87"/>
      <c r="I554" s="86"/>
      <c r="J554" s="80" t="s">
        <v>777</v>
      </c>
      <c r="K554" s="81" t="s">
        <v>1336</v>
      </c>
      <c r="L554" s="82" t="s">
        <v>805</v>
      </c>
      <c r="M554" s="80" t="s">
        <v>1832</v>
      </c>
      <c r="N554" s="82" t="s">
        <v>3435</v>
      </c>
      <c r="O554" s="82">
        <v>333</v>
      </c>
      <c r="P554" s="82">
        <f>VLOOKUP(M554,'No HP'!$A:$B,2,)</f>
        <v>52177</v>
      </c>
      <c r="Q554" s="82" t="str">
        <f>VLOOKUP(M554,'No HP'!$A:$C,3,)</f>
        <v>Amiruddin</v>
      </c>
      <c r="R554" s="82" t="str">
        <f>VLOOKUP(M554,'No HP'!$A:$F,6,)</f>
        <v>082296417955</v>
      </c>
      <c r="S554" s="145" t="str">
        <f>VLOOKUP(M554,Email!A:C,2,)</f>
        <v>jai.luwuutara@ahmadiyya.or.id</v>
      </c>
      <c r="T554" s="82">
        <v>30492</v>
      </c>
      <c r="U554" s="80" t="s">
        <v>912</v>
      </c>
      <c r="V554" s="147" t="s">
        <v>913</v>
      </c>
    </row>
    <row r="555" spans="1:22" x14ac:dyDescent="0.25">
      <c r="A555" s="85"/>
      <c r="B555" s="86"/>
      <c r="C555" s="86"/>
      <c r="D555" s="86"/>
      <c r="E555" s="87"/>
      <c r="F555" s="88"/>
      <c r="G555" s="86"/>
      <c r="H555" s="87"/>
      <c r="I555" s="86"/>
      <c r="J555" s="89" t="s">
        <v>777</v>
      </c>
      <c r="K555" s="90" t="s">
        <v>1049</v>
      </c>
      <c r="L555" s="91"/>
      <c r="M555" s="89" t="s">
        <v>2478</v>
      </c>
      <c r="N555" s="91"/>
      <c r="O555" s="91"/>
      <c r="P555" s="91" t="e">
        <f>VLOOKUP(M555,'No HP'!$A:$B,2,)</f>
        <v>#N/A</v>
      </c>
      <c r="Q555" s="92" t="e">
        <f>VLOOKUP(M555,'No HP'!$A:$C,3,)</f>
        <v>#N/A</v>
      </c>
      <c r="R555" s="92" t="e">
        <f>VLOOKUP(M555,'No HP'!$A:$F,6,)</f>
        <v>#N/A</v>
      </c>
      <c r="S555" s="91"/>
      <c r="T555" s="91">
        <v>29046</v>
      </c>
      <c r="U555" s="93" t="s">
        <v>2012</v>
      </c>
      <c r="V555" s="94" t="s">
        <v>2474</v>
      </c>
    </row>
    <row r="556" spans="1:22" x14ac:dyDescent="0.25">
      <c r="A556" s="85"/>
      <c r="B556" s="86"/>
      <c r="C556" s="86"/>
      <c r="D556" s="86"/>
      <c r="E556" s="87"/>
      <c r="F556" s="88"/>
      <c r="G556" s="86"/>
      <c r="H556" s="87"/>
      <c r="I556" s="86"/>
      <c r="J556" s="89" t="s">
        <v>777</v>
      </c>
      <c r="K556" s="168" t="s">
        <v>1045</v>
      </c>
      <c r="L556" s="92"/>
      <c r="M556" s="169"/>
      <c r="N556" s="92"/>
      <c r="O556" s="92"/>
      <c r="P556" s="91" t="e">
        <f>VLOOKUP(M556,'No HP'!$A:$B,2,)</f>
        <v>#N/A</v>
      </c>
      <c r="Q556" s="92" t="e">
        <f>VLOOKUP(M556,'No HP'!$A:$C,3,)</f>
        <v>#N/A</v>
      </c>
      <c r="R556" s="92" t="e">
        <f>VLOOKUP(M556,'No HP'!$A:$F,6,)</f>
        <v>#N/A</v>
      </c>
      <c r="S556" s="92"/>
      <c r="T556" s="92"/>
      <c r="U556" s="170"/>
      <c r="V556" s="238"/>
    </row>
    <row r="557" spans="1:22" x14ac:dyDescent="0.25">
      <c r="A557" s="85"/>
      <c r="B557" s="86"/>
      <c r="C557" s="86"/>
      <c r="D557" s="86"/>
      <c r="E557" s="87"/>
      <c r="F557" s="88"/>
      <c r="G557" s="86"/>
      <c r="H557" s="87"/>
      <c r="I557" s="86"/>
      <c r="J557" s="89" t="s">
        <v>777</v>
      </c>
      <c r="K557" s="90" t="s">
        <v>1046</v>
      </c>
      <c r="L557" s="91"/>
      <c r="M557" s="89"/>
      <c r="N557" s="91"/>
      <c r="O557" s="91"/>
      <c r="P557" s="91" t="e">
        <f>VLOOKUP(M557,'No HP'!$A:$B,2,)</f>
        <v>#N/A</v>
      </c>
      <c r="Q557" s="92" t="e">
        <f>VLOOKUP(M557,'No HP'!$A:$C,3,)</f>
        <v>#N/A</v>
      </c>
      <c r="R557" s="92" t="e">
        <f>VLOOKUP(M557,'No HP'!$A:$F,6,)</f>
        <v>#N/A</v>
      </c>
      <c r="S557" s="91"/>
      <c r="T557" s="91"/>
      <c r="U557" s="93"/>
      <c r="V557" s="94"/>
    </row>
    <row r="558" spans="1:22" x14ac:dyDescent="0.25">
      <c r="A558" s="85"/>
      <c r="B558" s="86"/>
      <c r="C558" s="86"/>
      <c r="D558" s="86"/>
      <c r="E558" s="87"/>
      <c r="F558" s="88"/>
      <c r="G558" s="86"/>
      <c r="H558" s="87"/>
      <c r="I558" s="86"/>
      <c r="J558" s="89" t="s">
        <v>777</v>
      </c>
      <c r="K558" s="90" t="s">
        <v>1047</v>
      </c>
      <c r="L558" s="91"/>
      <c r="M558" s="89"/>
      <c r="N558" s="91"/>
      <c r="O558" s="91"/>
      <c r="P558" s="91" t="e">
        <f>VLOOKUP(M558,'No HP'!$A:$B,2,)</f>
        <v>#N/A</v>
      </c>
      <c r="Q558" s="92" t="e">
        <f>VLOOKUP(M558,'No HP'!$A:$C,3,)</f>
        <v>#N/A</v>
      </c>
      <c r="R558" s="92" t="e">
        <f>VLOOKUP(M558,'No HP'!$A:$F,6,)</f>
        <v>#N/A</v>
      </c>
      <c r="S558" s="91"/>
      <c r="T558" s="91"/>
      <c r="U558" s="93"/>
      <c r="V558" s="94"/>
    </row>
    <row r="559" spans="1:22" ht="15.75" thickBot="1" x14ac:dyDescent="0.3">
      <c r="A559" s="99"/>
      <c r="B559" s="100"/>
      <c r="C559" s="100"/>
      <c r="D559" s="100"/>
      <c r="E559" s="101"/>
      <c r="F559" s="102"/>
      <c r="G559" s="100"/>
      <c r="H559" s="101"/>
      <c r="I559" s="100"/>
      <c r="J559" s="103" t="s">
        <v>777</v>
      </c>
      <c r="K559" s="104" t="s">
        <v>1048</v>
      </c>
      <c r="L559" s="105"/>
      <c r="M559" s="103"/>
      <c r="N559" s="105"/>
      <c r="O559" s="105"/>
      <c r="P559" s="105" t="e">
        <f>VLOOKUP(M559,'No HP'!$A:$B,2,)</f>
        <v>#N/A</v>
      </c>
      <c r="Q559" s="106" t="e">
        <f>VLOOKUP(M559,'No HP'!$A:$C,3,)</f>
        <v>#N/A</v>
      </c>
      <c r="R559" s="106" t="e">
        <f>VLOOKUP(M559,'No HP'!$A:$F,6,)</f>
        <v>#N/A</v>
      </c>
      <c r="S559" s="105"/>
      <c r="T559" s="105"/>
      <c r="U559" s="107"/>
      <c r="V559" s="108"/>
    </row>
    <row r="560" spans="1:22" x14ac:dyDescent="0.25">
      <c r="A560" s="109">
        <v>51</v>
      </c>
      <c r="B560" s="110" t="s">
        <v>806</v>
      </c>
      <c r="C560" s="110">
        <v>28484</v>
      </c>
      <c r="D560" s="110" t="s">
        <v>3283</v>
      </c>
      <c r="E560" s="112" t="s">
        <v>616</v>
      </c>
      <c r="F560" s="111" t="s">
        <v>2483</v>
      </c>
      <c r="G560" s="110" t="e">
        <f>VLOOKUP(B560,Sheet1!A:B,2,)</f>
        <v>#N/A</v>
      </c>
      <c r="H560" s="112" t="e">
        <f>VLOOKUP(B560,Sheet1!A:C,3,)</f>
        <v>#N/A</v>
      </c>
      <c r="I560" s="110"/>
      <c r="J560" s="113" t="s">
        <v>806</v>
      </c>
      <c r="K560" s="114" t="s">
        <v>1337</v>
      </c>
      <c r="L560" s="115" t="s">
        <v>808</v>
      </c>
      <c r="M560" s="113" t="s">
        <v>1862</v>
      </c>
      <c r="N560" s="115"/>
      <c r="O560" s="115">
        <v>373</v>
      </c>
      <c r="P560" s="115" t="e">
        <f>VLOOKUP(M560,'No HP'!$A:$B,2,)</f>
        <v>#N/A</v>
      </c>
      <c r="Q560" s="115" t="e">
        <f>VLOOKUP(M560,'No HP'!$A:$C,3,)</f>
        <v>#N/A</v>
      </c>
      <c r="R560" s="115" t="e">
        <f>VLOOKUP(M560,'No HP'!$A:$F,6,)</f>
        <v>#N/A</v>
      </c>
      <c r="S560" s="115" t="e">
        <f>VLOOKUP(M560,Email!A:C,2,)</f>
        <v>#N/A</v>
      </c>
      <c r="T560" s="115"/>
      <c r="U560" s="128" t="s">
        <v>106</v>
      </c>
      <c r="V560" s="130" t="s">
        <v>1422</v>
      </c>
    </row>
    <row r="561" spans="1:22" x14ac:dyDescent="0.25">
      <c r="A561" s="119"/>
      <c r="B561" s="120"/>
      <c r="C561" s="120"/>
      <c r="D561" s="120"/>
      <c r="E561" s="122"/>
      <c r="F561" s="121"/>
      <c r="G561" s="120"/>
      <c r="H561" s="122"/>
      <c r="I561" s="120"/>
      <c r="J561" s="123" t="s">
        <v>806</v>
      </c>
      <c r="K561" s="124" t="s">
        <v>1339</v>
      </c>
      <c r="L561" s="125"/>
      <c r="M561" s="123" t="s">
        <v>1833</v>
      </c>
      <c r="N561" s="125"/>
      <c r="O561" s="125">
        <v>400</v>
      </c>
      <c r="P561" s="125" t="e">
        <f>VLOOKUP(M561,'No HP'!$A:$B,2,)</f>
        <v>#N/A</v>
      </c>
      <c r="Q561" s="126" t="e">
        <f>VLOOKUP(M561,'No HP'!$A:$C,3,)</f>
        <v>#N/A</v>
      </c>
      <c r="R561" s="126" t="e">
        <f>VLOOKUP(M561,'No HP'!$A:$F,6,)</f>
        <v>#N/A</v>
      </c>
      <c r="S561" s="125" t="str">
        <f>VLOOKUP(M561,Email!A:C,2,)</f>
        <v>jai.pasangkayu@ahmadiyya.or.id</v>
      </c>
      <c r="T561" s="125">
        <v>28484</v>
      </c>
      <c r="U561" s="128" t="s">
        <v>807</v>
      </c>
      <c r="V561" s="130" t="s">
        <v>1404</v>
      </c>
    </row>
    <row r="562" spans="1:22" x14ac:dyDescent="0.25">
      <c r="A562" s="119"/>
      <c r="B562" s="120"/>
      <c r="C562" s="120"/>
      <c r="D562" s="120"/>
      <c r="E562" s="122"/>
      <c r="F562" s="121"/>
      <c r="G562" s="120"/>
      <c r="H562" s="122"/>
      <c r="I562" s="120"/>
      <c r="J562" s="123" t="s">
        <v>806</v>
      </c>
      <c r="K562" s="124" t="s">
        <v>1338</v>
      </c>
      <c r="L562" s="125"/>
      <c r="M562" s="123" t="s">
        <v>1876</v>
      </c>
      <c r="N562" s="125"/>
      <c r="O562" s="125" t="e">
        <v>#N/A</v>
      </c>
      <c r="P562" s="125" t="e">
        <f>VLOOKUP(M562,'No HP'!$A:$B,2,)</f>
        <v>#N/A</v>
      </c>
      <c r="Q562" s="126" t="e">
        <f>VLOOKUP(M562,'No HP'!$A:$C,3,)</f>
        <v>#N/A</v>
      </c>
      <c r="R562" s="126" t="e">
        <f>VLOOKUP(M562,'No HP'!$A:$F,6,)</f>
        <v>#N/A</v>
      </c>
      <c r="S562" s="125" t="e">
        <f>VLOOKUP(M562,Email!A:C,2,)</f>
        <v>#N/A</v>
      </c>
      <c r="T562" s="131"/>
      <c r="U562" s="128"/>
      <c r="V562" s="129"/>
    </row>
    <row r="563" spans="1:22" x14ac:dyDescent="0.25">
      <c r="A563" s="119"/>
      <c r="B563" s="120"/>
      <c r="C563" s="120"/>
      <c r="D563" s="120"/>
      <c r="E563" s="122"/>
      <c r="F563" s="121"/>
      <c r="G563" s="120"/>
      <c r="H563" s="122"/>
      <c r="I563" s="120"/>
      <c r="J563" s="123" t="s">
        <v>806</v>
      </c>
      <c r="K563" s="124" t="s">
        <v>1340</v>
      </c>
      <c r="L563" s="125"/>
      <c r="M563" s="123"/>
      <c r="N563" s="125"/>
      <c r="O563" s="125"/>
      <c r="P563" s="125" t="e">
        <f>VLOOKUP(M563,'No HP'!$A:$B,2,)</f>
        <v>#N/A</v>
      </c>
      <c r="Q563" s="126" t="e">
        <f>VLOOKUP(M563,'No HP'!$A:$C,3,)</f>
        <v>#N/A</v>
      </c>
      <c r="R563" s="126" t="e">
        <f>VLOOKUP(M563,'No HP'!$A:$F,6,)</f>
        <v>#N/A</v>
      </c>
      <c r="S563" s="125"/>
      <c r="T563" s="125"/>
      <c r="U563" s="128"/>
      <c r="V563" s="129"/>
    </row>
    <row r="564" spans="1:22" x14ac:dyDescent="0.25">
      <c r="A564" s="119"/>
      <c r="B564" s="120"/>
      <c r="C564" s="120"/>
      <c r="D564" s="120"/>
      <c r="E564" s="122"/>
      <c r="F564" s="121"/>
      <c r="G564" s="120"/>
      <c r="H564" s="122"/>
      <c r="I564" s="120"/>
      <c r="J564" s="123" t="s">
        <v>806</v>
      </c>
      <c r="K564" s="124" t="s">
        <v>1341</v>
      </c>
      <c r="L564" s="125"/>
      <c r="M564" s="123"/>
      <c r="N564" s="125"/>
      <c r="O564" s="125"/>
      <c r="P564" s="125" t="e">
        <f>VLOOKUP(M564,'No HP'!$A:$B,2,)</f>
        <v>#N/A</v>
      </c>
      <c r="Q564" s="126" t="e">
        <f>VLOOKUP(M564,'No HP'!$A:$C,3,)</f>
        <v>#N/A</v>
      </c>
      <c r="R564" s="126" t="e">
        <f>VLOOKUP(M564,'No HP'!$A:$F,6,)</f>
        <v>#N/A</v>
      </c>
      <c r="S564" s="125"/>
      <c r="T564" s="125"/>
      <c r="U564" s="128"/>
      <c r="V564" s="129"/>
    </row>
    <row r="565" spans="1:22" ht="15.75" thickBot="1" x14ac:dyDescent="0.3">
      <c r="A565" s="135"/>
      <c r="B565" s="136"/>
      <c r="C565" s="136"/>
      <c r="D565" s="136"/>
      <c r="E565" s="138"/>
      <c r="F565" s="137"/>
      <c r="G565" s="136"/>
      <c r="H565" s="138"/>
      <c r="I565" s="136"/>
      <c r="J565" s="139" t="s">
        <v>806</v>
      </c>
      <c r="K565" s="140" t="s">
        <v>1342</v>
      </c>
      <c r="L565" s="141"/>
      <c r="M565" s="139"/>
      <c r="N565" s="141"/>
      <c r="O565" s="141"/>
      <c r="P565" s="141" t="e">
        <f>VLOOKUP(M565,'No HP'!$A:$B,2,)</f>
        <v>#N/A</v>
      </c>
      <c r="Q565" s="142" t="e">
        <f>VLOOKUP(M565,'No HP'!$A:$C,3,)</f>
        <v>#N/A</v>
      </c>
      <c r="R565" s="142" t="e">
        <f>VLOOKUP(M565,'No HP'!$A:$F,6,)</f>
        <v>#N/A</v>
      </c>
      <c r="S565" s="141"/>
      <c r="T565" s="141"/>
      <c r="U565" s="143"/>
      <c r="V565" s="144"/>
    </row>
    <row r="566" spans="1:22" x14ac:dyDescent="0.25">
      <c r="A566" s="76">
        <v>52</v>
      </c>
      <c r="B566" s="77" t="s">
        <v>809</v>
      </c>
      <c r="C566" s="77">
        <v>33366</v>
      </c>
      <c r="D566" s="77" t="s">
        <v>415</v>
      </c>
      <c r="E566" s="78" t="s">
        <v>947</v>
      </c>
      <c r="F566" s="79" t="s">
        <v>416</v>
      </c>
      <c r="G566" s="77" t="str">
        <f>VLOOKUP(B566,Sheet1!A:B,2,)</f>
        <v>Ahmad Sewangi</v>
      </c>
      <c r="H566" s="78" t="str">
        <f>VLOOKUP(B566,Sheet1!A:C,3,)</f>
        <v>0852-7628-1362</v>
      </c>
      <c r="I566" s="77"/>
      <c r="J566" s="80" t="s">
        <v>809</v>
      </c>
      <c r="K566" s="81" t="s">
        <v>1343</v>
      </c>
      <c r="L566" s="82" t="s">
        <v>812</v>
      </c>
      <c r="M566" s="80" t="s">
        <v>2553</v>
      </c>
      <c r="N566" s="82"/>
      <c r="O566" s="82">
        <v>399</v>
      </c>
      <c r="P566" s="82" t="e">
        <f>VLOOKUP(M566,'No HP'!$A:$B,2,)</f>
        <v>#N/A</v>
      </c>
      <c r="Q566" s="82" t="e">
        <f>VLOOKUP(M566,'No HP'!$A:$C,3,)</f>
        <v>#N/A</v>
      </c>
      <c r="R566" s="82" t="e">
        <f>VLOOKUP(M566,'No HP'!$A:$F,6,)</f>
        <v>#N/A</v>
      </c>
      <c r="S566" s="82" t="e">
        <f>VLOOKUP(M566,Email!A:C,2,)</f>
        <v>#N/A</v>
      </c>
      <c r="T566" s="82"/>
      <c r="U566" s="83"/>
      <c r="V566" s="84"/>
    </row>
    <row r="567" spans="1:22" x14ac:dyDescent="0.25">
      <c r="A567" s="85"/>
      <c r="B567" s="86"/>
      <c r="C567" s="86"/>
      <c r="D567" s="86"/>
      <c r="E567" s="86"/>
      <c r="F567" s="86"/>
      <c r="G567" s="86"/>
      <c r="H567" s="87"/>
      <c r="I567" s="86"/>
      <c r="J567" s="89" t="s">
        <v>809</v>
      </c>
      <c r="K567" s="90" t="s">
        <v>813</v>
      </c>
      <c r="L567" s="91" t="s">
        <v>814</v>
      </c>
      <c r="M567" s="89" t="s">
        <v>1735</v>
      </c>
      <c r="N567" s="91" t="s">
        <v>3436</v>
      </c>
      <c r="O567" s="91">
        <v>171</v>
      </c>
      <c r="P567" s="91">
        <f>VLOOKUP(M567,'No HP'!$A:$B,2,)</f>
        <v>31208</v>
      </c>
      <c r="Q567" s="92" t="str">
        <f>VLOOKUP(M567,'No HP'!$A:$C,3,)</f>
        <v>Disman Sidik</v>
      </c>
      <c r="R567" s="92">
        <f>VLOOKUP(M567,'No HP'!$A:$F,6,)</f>
        <v>0</v>
      </c>
      <c r="S567" s="91" t="str">
        <f>VLOOKUP(M567,Email!A:C,2,)</f>
        <v>jai.baubau@ahmadiyya.or.id</v>
      </c>
      <c r="T567" s="98"/>
      <c r="U567" s="93" t="s">
        <v>2511</v>
      </c>
      <c r="V567" s="96" t="s">
        <v>2532</v>
      </c>
    </row>
    <row r="568" spans="1:22" x14ac:dyDescent="0.25">
      <c r="A568" s="85"/>
      <c r="B568" s="86"/>
      <c r="C568" s="86"/>
      <c r="D568" s="86"/>
      <c r="E568" s="86"/>
      <c r="F568" s="86"/>
      <c r="G568" s="86"/>
      <c r="H568" s="87"/>
      <c r="I568" s="86"/>
      <c r="J568" s="89" t="s">
        <v>809</v>
      </c>
      <c r="K568" s="90" t="s">
        <v>1343</v>
      </c>
      <c r="L568" s="91" t="s">
        <v>817</v>
      </c>
      <c r="M568" s="89" t="s">
        <v>2554</v>
      </c>
      <c r="N568" s="91" t="s">
        <v>3435</v>
      </c>
      <c r="O568" s="91">
        <v>224</v>
      </c>
      <c r="P568" s="91">
        <f>VLOOKUP(M568,'No HP'!$A:$B,2,)</f>
        <v>34887</v>
      </c>
      <c r="Q568" s="92" t="str">
        <f>VLOOKUP(M568,'No HP'!$A:$C,3,)</f>
        <v>Sadirin</v>
      </c>
      <c r="R568" s="92" t="str">
        <f>VLOOKUP(M568,'No HP'!$A:$F,6,)</f>
        <v>082292932519</v>
      </c>
      <c r="S568" s="91" t="e">
        <f>VLOOKUP(M568,Email!A:C,2,)</f>
        <v>#N/A</v>
      </c>
      <c r="T568" s="91"/>
      <c r="U568" s="93" t="s">
        <v>818</v>
      </c>
      <c r="V568" s="97" t="s">
        <v>1405</v>
      </c>
    </row>
    <row r="569" spans="1:22" ht="15.75" thickBot="1" x14ac:dyDescent="0.3">
      <c r="A569" s="85"/>
      <c r="B569" s="86"/>
      <c r="C569" s="86"/>
      <c r="D569" s="86"/>
      <c r="E569" s="86"/>
      <c r="F569" s="86"/>
      <c r="G569" s="86"/>
      <c r="H569" s="87"/>
      <c r="I569" s="86"/>
      <c r="J569" s="89" t="s">
        <v>809</v>
      </c>
      <c r="K569" s="90" t="s">
        <v>1343</v>
      </c>
      <c r="L569" s="91" t="s">
        <v>819</v>
      </c>
      <c r="M569" s="89" t="s">
        <v>1736</v>
      </c>
      <c r="N569" s="91"/>
      <c r="O569" s="91">
        <v>313</v>
      </c>
      <c r="P569" s="91" t="e">
        <f>VLOOKUP(M569,'No HP'!$A:$B,2,)</f>
        <v>#N/A</v>
      </c>
      <c r="Q569" s="92" t="e">
        <f>VLOOKUP(M569,'No HP'!$A:$C,3,)</f>
        <v>#N/A</v>
      </c>
      <c r="R569" s="92" t="e">
        <f>VLOOKUP(M569,'No HP'!$A:$F,6,)</f>
        <v>#N/A</v>
      </c>
      <c r="S569" s="91" t="str">
        <f>VLOOKUP(M569,Email!A:C,2,)</f>
        <v>jai.kondoano@ahmadiyya.or.id</v>
      </c>
      <c r="T569" s="91"/>
      <c r="U569" s="93"/>
      <c r="V569" s="94"/>
    </row>
    <row r="570" spans="1:22" x14ac:dyDescent="0.25">
      <c r="A570" s="85"/>
      <c r="B570" s="86"/>
      <c r="C570" s="86"/>
      <c r="D570" s="86"/>
      <c r="E570" s="86"/>
      <c r="F570" s="86"/>
      <c r="G570" s="86"/>
      <c r="H570" s="87"/>
      <c r="I570" s="86"/>
      <c r="J570" s="89" t="s">
        <v>809</v>
      </c>
      <c r="K570" s="90" t="s">
        <v>820</v>
      </c>
      <c r="L570" s="91" t="s">
        <v>821</v>
      </c>
      <c r="M570" s="89" t="s">
        <v>1737</v>
      </c>
      <c r="N570" s="91" t="s">
        <v>3435</v>
      </c>
      <c r="O570" s="91">
        <v>161</v>
      </c>
      <c r="P570" s="91">
        <f>VLOOKUP(M570,'No HP'!$A:$B,2,)</f>
        <v>52085</v>
      </c>
      <c r="Q570" s="92" t="str">
        <f>VLOOKUP(M570,'No HP'!$A:$C,3,)</f>
        <v>Zafrullah</v>
      </c>
      <c r="R570" s="92" t="str">
        <f>VLOOKUP(M570,'No HP'!$A:$F,6,)</f>
        <v>082194888484</v>
      </c>
      <c r="S570" s="91" t="str">
        <f>VLOOKUP(M570,Email!A:C,2,)</f>
        <v>jai.kendari@ahmadiyya.or.id</v>
      </c>
      <c r="T570" s="77">
        <v>33366</v>
      </c>
      <c r="U570" s="77" t="s">
        <v>415</v>
      </c>
      <c r="V570" s="282" t="s">
        <v>947</v>
      </c>
    </row>
    <row r="571" spans="1:22" x14ac:dyDescent="0.25">
      <c r="A571" s="85"/>
      <c r="B571" s="86"/>
      <c r="C571" s="86"/>
      <c r="D571" s="86"/>
      <c r="E571" s="86"/>
      <c r="F571" s="86"/>
      <c r="G571" s="86"/>
      <c r="H571" s="87"/>
      <c r="I571" s="86"/>
      <c r="J571" s="89" t="s">
        <v>809</v>
      </c>
      <c r="K571" s="90" t="s">
        <v>1343</v>
      </c>
      <c r="L571" s="91" t="s">
        <v>822</v>
      </c>
      <c r="M571" s="89" t="s">
        <v>1944</v>
      </c>
      <c r="N571" s="91" t="s">
        <v>3435</v>
      </c>
      <c r="O571" s="91">
        <v>314</v>
      </c>
      <c r="P571" s="91">
        <f>VLOOKUP(M571,'No HP'!$A:$B,2,)</f>
        <v>31085</v>
      </c>
      <c r="Q571" s="92" t="str">
        <f>VLOOKUP(M571,'No HP'!$A:$C,3,)</f>
        <v>Juharjo Ahmad Nasir</v>
      </c>
      <c r="R571" s="92" t="str">
        <f>VLOOKUP(M571,'No HP'!$A:$F,6,)</f>
        <v>081330478330</v>
      </c>
      <c r="S571" s="91" t="str">
        <f>VLOOKUP(M571,Email!A:C,2,)</f>
        <v>jai.koronua@ahmadiyya.or.id</v>
      </c>
      <c r="T571" s="91"/>
      <c r="U571" s="93"/>
      <c r="V571" s="94"/>
    </row>
    <row r="572" spans="1:22" x14ac:dyDescent="0.25">
      <c r="A572" s="85"/>
      <c r="B572" s="86"/>
      <c r="C572" s="86"/>
      <c r="D572" s="86"/>
      <c r="E572" s="86"/>
      <c r="F572" s="86"/>
      <c r="G572" s="86"/>
      <c r="H572" s="87"/>
      <c r="I572" s="86"/>
      <c r="J572" s="89" t="s">
        <v>809</v>
      </c>
      <c r="K572" s="90" t="s">
        <v>1344</v>
      </c>
      <c r="L572" s="91" t="s">
        <v>823</v>
      </c>
      <c r="M572" s="89" t="s">
        <v>824</v>
      </c>
      <c r="N572" s="91" t="s">
        <v>3435</v>
      </c>
      <c r="O572" s="91">
        <v>128</v>
      </c>
      <c r="P572" s="91">
        <f>VLOOKUP(M572,'No HP'!$A:$B,2,)</f>
        <v>35349</v>
      </c>
      <c r="Q572" s="92" t="str">
        <f>VLOOKUP(M572,'No HP'!$A:$C,3,)</f>
        <v>Ruhyat Syafei</v>
      </c>
      <c r="R572" s="92">
        <f>VLOOKUP(M572,'No HP'!$A:$F,6,)</f>
        <v>0</v>
      </c>
      <c r="S572" s="91" t="str">
        <f>VLOOKUP(M572,Email!A:C,2,)</f>
        <v>jai.ladongi@ahmadiyya.or.id</v>
      </c>
      <c r="T572" s="98"/>
      <c r="U572" s="93" t="s">
        <v>670</v>
      </c>
      <c r="V572" s="97" t="s">
        <v>1397</v>
      </c>
    </row>
    <row r="573" spans="1:22" x14ac:dyDescent="0.25">
      <c r="A573" s="85"/>
      <c r="B573" s="86"/>
      <c r="C573" s="86"/>
      <c r="D573" s="86"/>
      <c r="E573" s="86"/>
      <c r="F573" s="86"/>
      <c r="G573" s="86"/>
      <c r="H573" s="87"/>
      <c r="I573" s="86"/>
      <c r="J573" s="89" t="s">
        <v>809</v>
      </c>
      <c r="K573" s="90" t="s">
        <v>1343</v>
      </c>
      <c r="L573" s="91" t="s">
        <v>826</v>
      </c>
      <c r="M573" s="89" t="s">
        <v>1864</v>
      </c>
      <c r="N573" s="91" t="s">
        <v>3435</v>
      </c>
      <c r="O573" s="91">
        <v>241</v>
      </c>
      <c r="P573" s="91">
        <f>VLOOKUP(M573,'No HP'!$A:$B,2,)</f>
        <v>31178</v>
      </c>
      <c r="Q573" s="92" t="str">
        <f>VLOOKUP(M573,'No HP'!$A:$C,3,)</f>
        <v>Emy Sailan</v>
      </c>
      <c r="R573" s="92" t="str">
        <f>VLOOKUP(M573,'No HP'!$A:$F,6,)</f>
        <v>082210249142</v>
      </c>
      <c r="S573" s="91" t="e">
        <f>VLOOKUP(M573,Email!A:C,2,)</f>
        <v>#N/A</v>
      </c>
      <c r="T573" s="98"/>
      <c r="U573" s="166" t="s">
        <v>1971</v>
      </c>
      <c r="V573" s="96" t="s">
        <v>1972</v>
      </c>
    </row>
    <row r="574" spans="1:22" x14ac:dyDescent="0.25">
      <c r="A574" s="85"/>
      <c r="B574" s="86"/>
      <c r="C574" s="86"/>
      <c r="D574" s="86"/>
      <c r="E574" s="86"/>
      <c r="F574" s="86"/>
      <c r="G574" s="86"/>
      <c r="H574" s="87"/>
      <c r="I574" s="86"/>
      <c r="J574" s="89" t="s">
        <v>809</v>
      </c>
      <c r="K574" s="90" t="s">
        <v>1345</v>
      </c>
      <c r="L574" s="91" t="s">
        <v>829</v>
      </c>
      <c r="M574" s="89" t="s">
        <v>1738</v>
      </c>
      <c r="N574" s="91" t="s">
        <v>3435</v>
      </c>
      <c r="O574" s="91">
        <v>321</v>
      </c>
      <c r="P574" s="91">
        <f>VLOOKUP(M574,'No HP'!$A:$B,2,)</f>
        <v>43044</v>
      </c>
      <c r="Q574" s="92" t="str">
        <f>VLOOKUP(M574,'No HP'!$A:$C,3,)</f>
        <v>Sudiro Karno</v>
      </c>
      <c r="R574" s="92" t="str">
        <f>VLOOKUP(M574,'No HP'!$A:$F,6,)</f>
        <v>085256540187</v>
      </c>
      <c r="S574" s="91" t="str">
        <f>VLOOKUP(M574,Email!A:C,2,)</f>
        <v>jai.morosi@ahmadiyya.or.id</v>
      </c>
      <c r="T574" s="91"/>
      <c r="U574" s="93" t="s">
        <v>3471</v>
      </c>
      <c r="V574" s="97" t="s">
        <v>3523</v>
      </c>
    </row>
    <row r="575" spans="1:22" x14ac:dyDescent="0.25">
      <c r="A575" s="85"/>
      <c r="B575" s="86"/>
      <c r="C575" s="86"/>
      <c r="D575" s="86"/>
      <c r="E575" s="86"/>
      <c r="F575" s="86"/>
      <c r="G575" s="86"/>
      <c r="H575" s="87"/>
      <c r="I575" s="86"/>
      <c r="J575" s="89" t="s">
        <v>809</v>
      </c>
      <c r="K575" s="90" t="s">
        <v>1343</v>
      </c>
      <c r="L575" s="91" t="s">
        <v>830</v>
      </c>
      <c r="M575" s="89" t="s">
        <v>1739</v>
      </c>
      <c r="N575" s="91" t="s">
        <v>3435</v>
      </c>
      <c r="O575" s="91">
        <v>299</v>
      </c>
      <c r="P575" s="91">
        <f>VLOOKUP(M575,'No HP'!$A:$B,2,)</f>
        <v>29037</v>
      </c>
      <c r="Q575" s="92" t="str">
        <f>VLOOKUP(M575,'No HP'!$A:$C,3,)</f>
        <v>M. M. Marsono</v>
      </c>
      <c r="R575" s="92" t="str">
        <f>VLOOKUP(M575,'No HP'!$A:$F,6,)</f>
        <v>085299486324</v>
      </c>
      <c r="S575" s="91" t="str">
        <f>VLOOKUP(M575,Email!A:C,2,)</f>
        <v>jai.masagena@ahmadiyya.or.id</v>
      </c>
      <c r="T575" s="91"/>
      <c r="U575" s="93"/>
      <c r="V575" s="94"/>
    </row>
    <row r="576" spans="1:22" x14ac:dyDescent="0.25">
      <c r="A576" s="85"/>
      <c r="B576" s="86"/>
      <c r="C576" s="86"/>
      <c r="D576" s="86"/>
      <c r="E576" s="86"/>
      <c r="F576" s="86"/>
      <c r="G576" s="86"/>
      <c r="H576" s="87"/>
      <c r="I576" s="86"/>
      <c r="J576" s="89" t="s">
        <v>809</v>
      </c>
      <c r="K576" s="90" t="s">
        <v>1346</v>
      </c>
      <c r="L576" s="91" t="s">
        <v>831</v>
      </c>
      <c r="M576" s="89" t="s">
        <v>832</v>
      </c>
      <c r="N576" s="91"/>
      <c r="O576" s="91">
        <v>375</v>
      </c>
      <c r="P576" s="91" t="e">
        <f>VLOOKUP(M576,'No HP'!$A:$B,2,)</f>
        <v>#N/A</v>
      </c>
      <c r="Q576" s="92" t="e">
        <f>VLOOKUP(M576,'No HP'!$A:$C,3,)</f>
        <v>#N/A</v>
      </c>
      <c r="R576" s="92" t="e">
        <f>VLOOKUP(M576,'No HP'!$A:$F,6,)</f>
        <v>#N/A</v>
      </c>
      <c r="S576" s="91" t="str">
        <f>VLOOKUP(M576,Email!A:C,2,)</f>
        <v>jai.muna@ahmadiyya.or.id</v>
      </c>
      <c r="T576" s="91"/>
      <c r="U576" s="93"/>
      <c r="V576" s="94"/>
    </row>
    <row r="577" spans="1:22" x14ac:dyDescent="0.25">
      <c r="A577" s="85"/>
      <c r="B577" s="86"/>
      <c r="C577" s="86"/>
      <c r="D577" s="86"/>
      <c r="E577" s="86"/>
      <c r="F577" s="86"/>
      <c r="G577" s="86"/>
      <c r="H577" s="87"/>
      <c r="I577" s="86"/>
      <c r="J577" s="89" t="s">
        <v>809</v>
      </c>
      <c r="K577" s="90" t="s">
        <v>1343</v>
      </c>
      <c r="L577" s="91" t="s">
        <v>833</v>
      </c>
      <c r="M577" s="89" t="s">
        <v>1740</v>
      </c>
      <c r="N577" s="91"/>
      <c r="O577" s="91">
        <v>330</v>
      </c>
      <c r="P577" s="91" t="e">
        <f>VLOOKUP(M577,'No HP'!$A:$B,2,)</f>
        <v>#N/A</v>
      </c>
      <c r="Q577" s="92" t="e">
        <f>VLOOKUP(M577,'No HP'!$A:$C,3,)</f>
        <v>#N/A</v>
      </c>
      <c r="R577" s="92" t="e">
        <f>VLOOKUP(M577,'No HP'!$A:$F,6,)</f>
        <v>#N/A</v>
      </c>
      <c r="S577" s="91" t="e">
        <f>VLOOKUP(M577,Email!A:C,2,)</f>
        <v>#N/A</v>
      </c>
      <c r="T577" s="91"/>
      <c r="U577" s="93"/>
      <c r="V577" s="94"/>
    </row>
    <row r="578" spans="1:22" x14ac:dyDescent="0.25">
      <c r="A578" s="85"/>
      <c r="B578" s="86"/>
      <c r="C578" s="86"/>
      <c r="D578" s="86"/>
      <c r="E578" s="86"/>
      <c r="F578" s="86"/>
      <c r="G578" s="86"/>
      <c r="H578" s="87"/>
      <c r="I578" s="86"/>
      <c r="J578" s="89" t="s">
        <v>809</v>
      </c>
      <c r="K578" s="90" t="s">
        <v>820</v>
      </c>
      <c r="L578" s="91" t="s">
        <v>834</v>
      </c>
      <c r="M578" s="89" t="s">
        <v>1741</v>
      </c>
      <c r="N578" s="91" t="s">
        <v>3435</v>
      </c>
      <c r="O578" s="91">
        <v>372</v>
      </c>
      <c r="P578" s="91">
        <f>VLOOKUP(M578,'No HP'!$A:$B,2,)</f>
        <v>30909</v>
      </c>
      <c r="Q578" s="92" t="str">
        <f>VLOOKUP(M578,'No HP'!$A:$C,3,)</f>
        <v>Mustadi,</v>
      </c>
      <c r="R578" s="92" t="str">
        <f>VLOOKUP(M578,'No HP'!$A:$F,6,)</f>
        <v>085299330606</v>
      </c>
      <c r="S578" s="91" t="str">
        <f>VLOOKUP(M578,Email!A:C,2,)</f>
        <v>jai.poasia@ahmadiyya.or.id</v>
      </c>
      <c r="T578" s="91"/>
      <c r="U578" s="93"/>
      <c r="V578" s="94"/>
    </row>
    <row r="579" spans="1:22" x14ac:dyDescent="0.25">
      <c r="A579" s="85"/>
      <c r="B579" s="86"/>
      <c r="C579" s="86"/>
      <c r="D579" s="86"/>
      <c r="E579" s="86"/>
      <c r="F579" s="86"/>
      <c r="G579" s="86"/>
      <c r="H579" s="87"/>
      <c r="I579" s="86"/>
      <c r="J579" s="89" t="s">
        <v>809</v>
      </c>
      <c r="K579" s="90" t="s">
        <v>820</v>
      </c>
      <c r="L579" s="91" t="s">
        <v>835</v>
      </c>
      <c r="M579" s="89" t="s">
        <v>1834</v>
      </c>
      <c r="N579" s="91" t="s">
        <v>3436</v>
      </c>
      <c r="O579" s="91">
        <v>286</v>
      </c>
      <c r="P579" s="91">
        <f>VLOOKUP(M579,'No HP'!$A:$B,2,)</f>
        <v>31235</v>
      </c>
      <c r="Q579" s="92" t="str">
        <f>VLOOKUP(M579,'No HP'!$A:$C,3,)</f>
        <v>Bayanudin,</v>
      </c>
      <c r="R579" s="92">
        <f>VLOOKUP(M579,'No HP'!$A:$F,6,)</f>
        <v>0</v>
      </c>
      <c r="S579" s="91" t="str">
        <f>VLOOKUP(M579,Email!A:C,2,)</f>
        <v>jai.pasarwajo@ahmadiyya.or.id</v>
      </c>
      <c r="T579" s="91"/>
      <c r="U579" s="93"/>
      <c r="V579" s="94"/>
    </row>
    <row r="580" spans="1:22" x14ac:dyDescent="0.25">
      <c r="A580" s="85"/>
      <c r="B580" s="86"/>
      <c r="C580" s="86"/>
      <c r="D580" s="86"/>
      <c r="E580" s="86"/>
      <c r="F580" s="86"/>
      <c r="G580" s="86"/>
      <c r="H580" s="87"/>
      <c r="I580" s="86"/>
      <c r="J580" s="89" t="s">
        <v>809</v>
      </c>
      <c r="K580" s="90" t="s">
        <v>1343</v>
      </c>
      <c r="L580" s="91" t="s">
        <v>836</v>
      </c>
      <c r="M580" s="89" t="s">
        <v>1742</v>
      </c>
      <c r="N580" s="91" t="s">
        <v>3435</v>
      </c>
      <c r="O580" s="91">
        <v>289</v>
      </c>
      <c r="P580" s="91">
        <f>VLOOKUP(M580,'No HP'!$A:$B,2,)</f>
        <v>62084</v>
      </c>
      <c r="Q580" s="92" t="str">
        <f>VLOOKUP(M580,'No HP'!$A:$C,3,)</f>
        <v>Arthur Slamet</v>
      </c>
      <c r="R580" s="92" t="str">
        <f>VLOOKUP(M580,'No HP'!$A:$F,6,)</f>
        <v>081256257728</v>
      </c>
      <c r="S580" s="91" t="str">
        <f>VLOOKUP(M580,Email!A:C,2,)</f>
        <v>jai.sambahule@ahmadiyya.or.id</v>
      </c>
      <c r="T580" s="91"/>
      <c r="U580" s="93"/>
      <c r="V580" s="94"/>
    </row>
    <row r="581" spans="1:22" x14ac:dyDescent="0.25">
      <c r="A581" s="85"/>
      <c r="B581" s="86"/>
      <c r="C581" s="86"/>
      <c r="D581" s="86"/>
      <c r="E581" s="86"/>
      <c r="F581" s="86"/>
      <c r="G581" s="86"/>
      <c r="H581" s="87"/>
      <c r="I581" s="86"/>
      <c r="J581" s="89" t="s">
        <v>809</v>
      </c>
      <c r="K581" s="90" t="s">
        <v>1343</v>
      </c>
      <c r="L581" s="91" t="s">
        <v>837</v>
      </c>
      <c r="M581" s="89" t="s">
        <v>1743</v>
      </c>
      <c r="N581" s="91" t="s">
        <v>3436</v>
      </c>
      <c r="O581" s="91">
        <v>230</v>
      </c>
      <c r="P581" s="91">
        <f>VLOOKUP(M581,'No HP'!$A:$B,2,)</f>
        <v>35675</v>
      </c>
      <c r="Q581" s="92" t="str">
        <f>VLOOKUP(M581,'No HP'!$A:$C,3,)</f>
        <v>Jumardin</v>
      </c>
      <c r="R581" s="92" t="str">
        <f>VLOOKUP(M581,'No HP'!$A:$F,6,)</f>
        <v>082150067322</v>
      </c>
      <c r="S581" s="91" t="str">
        <f>VLOOKUP(M581,Email!A:C,2,)</f>
        <v>jai.tinanggea@ahmadiyya.or.id</v>
      </c>
      <c r="T581" s="91"/>
      <c r="U581" s="93"/>
      <c r="V581" s="94"/>
    </row>
    <row r="582" spans="1:22" x14ac:dyDescent="0.25">
      <c r="A582" s="85"/>
      <c r="B582" s="86"/>
      <c r="C582" s="86"/>
      <c r="D582" s="86"/>
      <c r="E582" s="86"/>
      <c r="F582" s="86"/>
      <c r="G582" s="86"/>
      <c r="H582" s="87"/>
      <c r="I582" s="86"/>
      <c r="J582" s="89" t="s">
        <v>809</v>
      </c>
      <c r="K582" s="90" t="s">
        <v>1343</v>
      </c>
      <c r="L582" s="91" t="s">
        <v>838</v>
      </c>
      <c r="M582" s="89" t="s">
        <v>1878</v>
      </c>
      <c r="N582" s="91" t="s">
        <v>3435</v>
      </c>
      <c r="O582" s="91">
        <v>355</v>
      </c>
      <c r="P582" s="91">
        <f>VLOOKUP(M582,'No HP'!$A:$B,2,)</f>
        <v>31102</v>
      </c>
      <c r="Q582" s="92" t="str">
        <f>VLOOKUP(M582,'No HP'!$A:$C,3,)</f>
        <v>Andi Mappasere</v>
      </c>
      <c r="R582" s="92" t="str">
        <f>VLOOKUP(M582,'No HP'!$A:$F,6,)</f>
        <v>085217222580</v>
      </c>
      <c r="S582" s="91" t="str">
        <f>VLOOKUP(M582,Email!A:C,2,)</f>
        <v>jai.tetesingi@ahmadiyya.or.id</v>
      </c>
      <c r="T582" s="226"/>
      <c r="U582" s="227"/>
      <c r="V582" s="228"/>
    </row>
    <row r="583" spans="1:22" x14ac:dyDescent="0.25">
      <c r="A583" s="85"/>
      <c r="B583" s="86"/>
      <c r="C583" s="86"/>
      <c r="D583" s="86"/>
      <c r="E583" s="86"/>
      <c r="F583" s="86"/>
      <c r="G583" s="86"/>
      <c r="H583" s="87"/>
      <c r="I583" s="86"/>
      <c r="J583" s="89" t="s">
        <v>809</v>
      </c>
      <c r="K583" s="90" t="s">
        <v>1347</v>
      </c>
      <c r="L583" s="91"/>
      <c r="M583" s="89" t="s">
        <v>839</v>
      </c>
      <c r="N583" s="91"/>
      <c r="O583" s="91" t="e">
        <v>#N/A</v>
      </c>
      <c r="P583" s="91" t="e">
        <f>VLOOKUP(M583,'No HP'!$A:$B,2,)</f>
        <v>#N/A</v>
      </c>
      <c r="Q583" s="92" t="e">
        <f>VLOOKUP(M583,'No HP'!$A:$C,3,)</f>
        <v>#N/A</v>
      </c>
      <c r="R583" s="92" t="e">
        <f>VLOOKUP(M583,'No HP'!$A:$F,6,)</f>
        <v>#N/A</v>
      </c>
      <c r="S583" s="91" t="e">
        <f>VLOOKUP(M583,Email!A:C,2,)</f>
        <v>#N/A</v>
      </c>
      <c r="T583" s="226"/>
      <c r="U583" s="227" t="s">
        <v>840</v>
      </c>
      <c r="V583" s="272" t="s">
        <v>1407</v>
      </c>
    </row>
    <row r="584" spans="1:22" ht="15.75" thickBot="1" x14ac:dyDescent="0.3">
      <c r="A584" s="99"/>
      <c r="B584" s="100"/>
      <c r="C584" s="100"/>
      <c r="D584" s="100"/>
      <c r="E584" s="100"/>
      <c r="F584" s="100"/>
      <c r="G584" s="100"/>
      <c r="H584" s="101"/>
      <c r="I584" s="100"/>
      <c r="J584" s="103" t="s">
        <v>809</v>
      </c>
      <c r="K584" s="273"/>
      <c r="L584" s="105"/>
      <c r="M584" s="103" t="s">
        <v>1879</v>
      </c>
      <c r="N584" s="105"/>
      <c r="O584" s="105" t="e">
        <v>#N/A</v>
      </c>
      <c r="P584" s="105" t="e">
        <f>VLOOKUP(M584,'No HP'!$A:$B,2,)</f>
        <v>#N/A</v>
      </c>
      <c r="Q584" s="106" t="e">
        <f>VLOOKUP(M584,'No HP'!$A:$C,3,)</f>
        <v>#N/A</v>
      </c>
      <c r="R584" s="106" t="e">
        <f>VLOOKUP(M584,'No HP'!$A:$F,6,)</f>
        <v>#N/A</v>
      </c>
      <c r="S584" s="105" t="e">
        <f>VLOOKUP(M584,Email!A:C,2,)</f>
        <v>#N/A</v>
      </c>
      <c r="T584" s="105"/>
      <c r="U584" s="107"/>
      <c r="V584" s="108"/>
    </row>
    <row r="585" spans="1:22" x14ac:dyDescent="0.25">
      <c r="A585" s="109">
        <v>53</v>
      </c>
      <c r="B585" s="110" t="s">
        <v>841</v>
      </c>
      <c r="C585" s="110">
        <v>33688</v>
      </c>
      <c r="D585" s="110" t="s">
        <v>2003</v>
      </c>
      <c r="E585" s="112" t="s">
        <v>2477</v>
      </c>
      <c r="F585" s="111" t="s">
        <v>2482</v>
      </c>
      <c r="G585" s="110" t="e">
        <f>VLOOKUP(B585,Sheet1!A:B,2,)</f>
        <v>#N/A</v>
      </c>
      <c r="H585" s="112" t="e">
        <f>VLOOKUP(B585,Sheet1!A:C,3,)</f>
        <v>#N/A</v>
      </c>
      <c r="I585" s="110"/>
      <c r="J585" s="113" t="s">
        <v>841</v>
      </c>
      <c r="K585" s="114" t="s">
        <v>842</v>
      </c>
      <c r="L585" s="115" t="s">
        <v>846</v>
      </c>
      <c r="M585" s="113" t="s">
        <v>1744</v>
      </c>
      <c r="N585" s="115" t="s">
        <v>3435</v>
      </c>
      <c r="O585" s="115">
        <v>174</v>
      </c>
      <c r="P585" s="115">
        <f>VLOOKUP(M585,'No HP'!$A:$B,2,)</f>
        <v>57533</v>
      </c>
      <c r="Q585" s="115" t="str">
        <f>VLOOKUP(M585,'No HP'!$A:$C,3,)</f>
        <v>Imam Ramadhan</v>
      </c>
      <c r="R585" s="115" t="str">
        <f>VLOOKUP(M585,'No HP'!$A:$F,6,)</f>
        <v>082394871420</v>
      </c>
      <c r="S585" s="116" t="str">
        <f>VLOOKUP(M585,Email!A:C,2,)</f>
        <v>jai.palu@ahmadiyya.or.id</v>
      </c>
      <c r="T585" s="158">
        <v>33688</v>
      </c>
      <c r="U585" s="113" t="s">
        <v>2003</v>
      </c>
      <c r="V585" s="177" t="s">
        <v>2477</v>
      </c>
    </row>
    <row r="586" spans="1:22" x14ac:dyDescent="0.25">
      <c r="A586" s="119"/>
      <c r="B586" s="120"/>
      <c r="C586" s="120"/>
      <c r="D586" s="120"/>
      <c r="E586" s="122"/>
      <c r="F586" s="121"/>
      <c r="G586" s="120"/>
      <c r="H586" s="122"/>
      <c r="I586" s="120"/>
      <c r="J586" s="123" t="s">
        <v>841</v>
      </c>
      <c r="K586" s="124" t="s">
        <v>1348</v>
      </c>
      <c r="L586" s="125" t="s">
        <v>847</v>
      </c>
      <c r="M586" s="123" t="s">
        <v>1745</v>
      </c>
      <c r="N586" s="125"/>
      <c r="O586" s="125">
        <v>208</v>
      </c>
      <c r="P586" s="125" t="e">
        <f>VLOOKUP(M586,'No HP'!$A:$B,2,)</f>
        <v>#N/A</v>
      </c>
      <c r="Q586" s="126" t="e">
        <f>VLOOKUP(M586,'No HP'!$A:$C,3,)</f>
        <v>#N/A</v>
      </c>
      <c r="R586" s="126" t="e">
        <f>VLOOKUP(M586,'No HP'!$A:$F,6,)</f>
        <v>#N/A</v>
      </c>
      <c r="S586" s="127" t="str">
        <f>VLOOKUP(M586,Email!A:C,2,)</f>
        <v>jai.poso@ahmadiyya.or.id</v>
      </c>
      <c r="T586" s="125"/>
      <c r="U586" s="128"/>
      <c r="V586" s="129"/>
    </row>
    <row r="587" spans="1:22" x14ac:dyDescent="0.25">
      <c r="A587" s="119"/>
      <c r="B587" s="120"/>
      <c r="C587" s="120"/>
      <c r="D587" s="120"/>
      <c r="E587" s="122"/>
      <c r="F587" s="121"/>
      <c r="G587" s="120"/>
      <c r="H587" s="122"/>
      <c r="I587" s="120"/>
      <c r="J587" s="123" t="s">
        <v>841</v>
      </c>
      <c r="K587" s="124" t="s">
        <v>1349</v>
      </c>
      <c r="L587" s="125" t="s">
        <v>848</v>
      </c>
      <c r="M587" s="123" t="s">
        <v>1835</v>
      </c>
      <c r="N587" s="125"/>
      <c r="O587" s="125">
        <v>346</v>
      </c>
      <c r="P587" s="125" t="e">
        <f>VLOOKUP(M587,'No HP'!$A:$B,2,)</f>
        <v>#N/A</v>
      </c>
      <c r="Q587" s="126" t="e">
        <f>VLOOKUP(M587,'No HP'!$A:$C,3,)</f>
        <v>#N/A</v>
      </c>
      <c r="R587" s="126" t="e">
        <f>VLOOKUP(M587,'No HP'!$A:$F,6,)</f>
        <v>#N/A</v>
      </c>
      <c r="S587" s="127" t="str">
        <f>VLOOKUP(M587,Email!A:C,2,)</f>
        <v>jai.sigibiromaru@ahmadiyya.or.id</v>
      </c>
      <c r="T587" s="125">
        <v>12050</v>
      </c>
      <c r="U587" s="128" t="s">
        <v>810</v>
      </c>
      <c r="V587" s="129" t="s">
        <v>811</v>
      </c>
    </row>
    <row r="588" spans="1:22" x14ac:dyDescent="0.25">
      <c r="A588" s="119"/>
      <c r="B588" s="120"/>
      <c r="C588" s="120"/>
      <c r="D588" s="120"/>
      <c r="E588" s="122"/>
      <c r="F588" s="121"/>
      <c r="G588" s="120"/>
      <c r="H588" s="122"/>
      <c r="I588" s="120"/>
      <c r="J588" s="123" t="s">
        <v>841</v>
      </c>
      <c r="K588" s="124" t="s">
        <v>1350</v>
      </c>
      <c r="L588" s="125" t="s">
        <v>850</v>
      </c>
      <c r="M588" s="123" t="s">
        <v>1836</v>
      </c>
      <c r="N588" s="125"/>
      <c r="O588" s="125">
        <v>341</v>
      </c>
      <c r="P588" s="125" t="e">
        <f>VLOOKUP(M588,'No HP'!$A:$B,2,)</f>
        <v>#N/A</v>
      </c>
      <c r="Q588" s="126" t="e">
        <f>VLOOKUP(M588,'No HP'!$A:$C,3,)</f>
        <v>#N/A</v>
      </c>
      <c r="R588" s="126" t="e">
        <f>VLOOKUP(M588,'No HP'!$A:$F,6,)</f>
        <v>#N/A</v>
      </c>
      <c r="S588" s="127" t="str">
        <f>VLOOKUP(M588,Email!A:C,2,)</f>
        <v>jai.taranstiloan@ahmadiyya.or.id</v>
      </c>
      <c r="T588" s="125"/>
      <c r="U588" s="128"/>
      <c r="V588" s="129"/>
    </row>
    <row r="589" spans="1:22" x14ac:dyDescent="0.25">
      <c r="A589" s="119"/>
      <c r="B589" s="120"/>
      <c r="C589" s="120"/>
      <c r="D589" s="120"/>
      <c r="E589" s="122"/>
      <c r="F589" s="121"/>
      <c r="G589" s="120"/>
      <c r="H589" s="122"/>
      <c r="I589" s="120"/>
      <c r="J589" s="123" t="s">
        <v>841</v>
      </c>
      <c r="K589" s="124" t="s">
        <v>1050</v>
      </c>
      <c r="L589" s="125"/>
      <c r="M589" s="123"/>
      <c r="N589" s="125"/>
      <c r="O589" s="125"/>
      <c r="P589" s="125" t="e">
        <f>VLOOKUP(M589,'No HP'!$A:$B,2,)</f>
        <v>#N/A</v>
      </c>
      <c r="Q589" s="126" t="e">
        <f>VLOOKUP(M589,'No HP'!$A:$C,3,)</f>
        <v>#N/A</v>
      </c>
      <c r="R589" s="126" t="e">
        <f>VLOOKUP(M589,'No HP'!$A:$F,6,)</f>
        <v>#N/A</v>
      </c>
      <c r="S589" s="125"/>
      <c r="T589" s="125"/>
      <c r="U589" s="128"/>
      <c r="V589" s="129"/>
    </row>
    <row r="590" spans="1:22" x14ac:dyDescent="0.25">
      <c r="A590" s="119"/>
      <c r="B590" s="120"/>
      <c r="C590" s="120"/>
      <c r="D590" s="120"/>
      <c r="E590" s="122"/>
      <c r="F590" s="121"/>
      <c r="G590" s="120"/>
      <c r="H590" s="122"/>
      <c r="I590" s="120"/>
      <c r="J590" s="123" t="s">
        <v>841</v>
      </c>
      <c r="K590" s="124" t="s">
        <v>1051</v>
      </c>
      <c r="L590" s="125"/>
      <c r="M590" s="123"/>
      <c r="N590" s="125"/>
      <c r="O590" s="125"/>
      <c r="P590" s="125" t="e">
        <f>VLOOKUP(M590,'No HP'!$A:$B,2,)</f>
        <v>#N/A</v>
      </c>
      <c r="Q590" s="126" t="e">
        <f>VLOOKUP(M590,'No HP'!$A:$C,3,)</f>
        <v>#N/A</v>
      </c>
      <c r="R590" s="126" t="e">
        <f>VLOOKUP(M590,'No HP'!$A:$F,6,)</f>
        <v>#N/A</v>
      </c>
      <c r="S590" s="125"/>
      <c r="T590" s="125"/>
      <c r="U590" s="128"/>
      <c r="V590" s="129"/>
    </row>
    <row r="591" spans="1:22" x14ac:dyDescent="0.25">
      <c r="A591" s="119"/>
      <c r="B591" s="120"/>
      <c r="C591" s="120"/>
      <c r="D591" s="120"/>
      <c r="E591" s="122"/>
      <c r="F591" s="121"/>
      <c r="G591" s="120"/>
      <c r="H591" s="122"/>
      <c r="I591" s="120"/>
      <c r="J591" s="123" t="s">
        <v>841</v>
      </c>
      <c r="K591" s="124" t="s">
        <v>1052</v>
      </c>
      <c r="L591" s="125"/>
      <c r="M591" s="123"/>
      <c r="N591" s="125"/>
      <c r="O591" s="125"/>
      <c r="P591" s="125" t="e">
        <f>VLOOKUP(M591,'No HP'!$A:$B,2,)</f>
        <v>#N/A</v>
      </c>
      <c r="Q591" s="126" t="e">
        <f>VLOOKUP(M591,'No HP'!$A:$C,3,)</f>
        <v>#N/A</v>
      </c>
      <c r="R591" s="126" t="e">
        <f>VLOOKUP(M591,'No HP'!$A:$F,6,)</f>
        <v>#N/A</v>
      </c>
      <c r="S591" s="125"/>
      <c r="T591" s="125"/>
      <c r="U591" s="128"/>
      <c r="V591" s="129"/>
    </row>
    <row r="592" spans="1:22" x14ac:dyDescent="0.25">
      <c r="A592" s="119"/>
      <c r="B592" s="120"/>
      <c r="C592" s="120"/>
      <c r="D592" s="120"/>
      <c r="E592" s="122"/>
      <c r="F592" s="121"/>
      <c r="G592" s="120"/>
      <c r="H592" s="122"/>
      <c r="I592" s="120"/>
      <c r="J592" s="123" t="s">
        <v>841</v>
      </c>
      <c r="K592" s="124" t="s">
        <v>1053</v>
      </c>
      <c r="L592" s="125"/>
      <c r="M592" s="123"/>
      <c r="N592" s="125"/>
      <c r="O592" s="125"/>
      <c r="P592" s="125" t="e">
        <f>VLOOKUP(M592,'No HP'!$A:$B,2,)</f>
        <v>#N/A</v>
      </c>
      <c r="Q592" s="126" t="e">
        <f>VLOOKUP(M592,'No HP'!$A:$C,3,)</f>
        <v>#N/A</v>
      </c>
      <c r="R592" s="126" t="e">
        <f>VLOOKUP(M592,'No HP'!$A:$F,6,)</f>
        <v>#N/A</v>
      </c>
      <c r="S592" s="125"/>
      <c r="T592" s="125"/>
      <c r="U592" s="128"/>
      <c r="V592" s="129"/>
    </row>
    <row r="593" spans="1:22" x14ac:dyDescent="0.25">
      <c r="A593" s="119"/>
      <c r="B593" s="120"/>
      <c r="C593" s="120"/>
      <c r="D593" s="120"/>
      <c r="E593" s="122"/>
      <c r="F593" s="121"/>
      <c r="G593" s="120"/>
      <c r="H593" s="122"/>
      <c r="I593" s="120"/>
      <c r="J593" s="123" t="s">
        <v>841</v>
      </c>
      <c r="K593" s="124" t="s">
        <v>1054</v>
      </c>
      <c r="L593" s="125"/>
      <c r="M593" s="123"/>
      <c r="N593" s="125"/>
      <c r="O593" s="125"/>
      <c r="P593" s="125" t="e">
        <f>VLOOKUP(M593,'No HP'!$A:$B,2,)</f>
        <v>#N/A</v>
      </c>
      <c r="Q593" s="126" t="e">
        <f>VLOOKUP(M593,'No HP'!$A:$C,3,)</f>
        <v>#N/A</v>
      </c>
      <c r="R593" s="126" t="e">
        <f>VLOOKUP(M593,'No HP'!$A:$F,6,)</f>
        <v>#N/A</v>
      </c>
      <c r="S593" s="125"/>
      <c r="T593" s="125"/>
      <c r="U593" s="128"/>
      <c r="V593" s="129"/>
    </row>
    <row r="594" spans="1:22" x14ac:dyDescent="0.25">
      <c r="A594" s="119"/>
      <c r="B594" s="120"/>
      <c r="C594" s="120"/>
      <c r="D594" s="120"/>
      <c r="E594" s="122"/>
      <c r="F594" s="121"/>
      <c r="G594" s="120"/>
      <c r="H594" s="122"/>
      <c r="I594" s="120"/>
      <c r="J594" s="123" t="s">
        <v>841</v>
      </c>
      <c r="K594" s="124" t="s">
        <v>1055</v>
      </c>
      <c r="L594" s="125"/>
      <c r="M594" s="123"/>
      <c r="N594" s="125"/>
      <c r="O594" s="125"/>
      <c r="P594" s="125" t="e">
        <f>VLOOKUP(M594,'No HP'!$A:$B,2,)</f>
        <v>#N/A</v>
      </c>
      <c r="Q594" s="126" t="e">
        <f>VLOOKUP(M594,'No HP'!$A:$C,3,)</f>
        <v>#N/A</v>
      </c>
      <c r="R594" s="126" t="e">
        <f>VLOOKUP(M594,'No HP'!$A:$F,6,)</f>
        <v>#N/A</v>
      </c>
      <c r="S594" s="125"/>
      <c r="T594" s="125"/>
      <c r="U594" s="128"/>
      <c r="V594" s="129"/>
    </row>
    <row r="595" spans="1:22" x14ac:dyDescent="0.25">
      <c r="A595" s="119"/>
      <c r="B595" s="120"/>
      <c r="C595" s="120"/>
      <c r="D595" s="120"/>
      <c r="E595" s="122"/>
      <c r="F595" s="121"/>
      <c r="G595" s="120"/>
      <c r="H595" s="122"/>
      <c r="I595" s="120"/>
      <c r="J595" s="123" t="s">
        <v>841</v>
      </c>
      <c r="K595" s="124" t="s">
        <v>1056</v>
      </c>
      <c r="L595" s="125"/>
      <c r="M595" s="123"/>
      <c r="N595" s="125"/>
      <c r="O595" s="125"/>
      <c r="P595" s="125" t="e">
        <f>VLOOKUP(M595,'No HP'!$A:$B,2,)</f>
        <v>#N/A</v>
      </c>
      <c r="Q595" s="126" t="e">
        <f>VLOOKUP(M595,'No HP'!$A:$C,3,)</f>
        <v>#N/A</v>
      </c>
      <c r="R595" s="126" t="e">
        <f>VLOOKUP(M595,'No HP'!$A:$F,6,)</f>
        <v>#N/A</v>
      </c>
      <c r="S595" s="125"/>
      <c r="T595" s="125"/>
      <c r="U595" s="128"/>
      <c r="V595" s="129"/>
    </row>
    <row r="596" spans="1:22" x14ac:dyDescent="0.25">
      <c r="A596" s="119"/>
      <c r="B596" s="120"/>
      <c r="C596" s="120"/>
      <c r="D596" s="120"/>
      <c r="E596" s="122"/>
      <c r="F596" s="121"/>
      <c r="G596" s="120"/>
      <c r="H596" s="122"/>
      <c r="I596" s="120"/>
      <c r="J596" s="123" t="s">
        <v>841</v>
      </c>
      <c r="K596" s="124" t="s">
        <v>1057</v>
      </c>
      <c r="L596" s="125"/>
      <c r="M596" s="123"/>
      <c r="N596" s="125"/>
      <c r="O596" s="125"/>
      <c r="P596" s="125" t="e">
        <f>VLOOKUP(M596,'No HP'!$A:$B,2,)</f>
        <v>#N/A</v>
      </c>
      <c r="Q596" s="126" t="e">
        <f>VLOOKUP(M596,'No HP'!$A:$C,3,)</f>
        <v>#N/A</v>
      </c>
      <c r="R596" s="126" t="e">
        <f>VLOOKUP(M596,'No HP'!$A:$F,6,)</f>
        <v>#N/A</v>
      </c>
      <c r="S596" s="125"/>
      <c r="T596" s="125"/>
      <c r="U596" s="128"/>
      <c r="V596" s="129"/>
    </row>
    <row r="597" spans="1:22" ht="15.75" thickBot="1" x14ac:dyDescent="0.3">
      <c r="A597" s="135"/>
      <c r="B597" s="136"/>
      <c r="C597" s="136"/>
      <c r="D597" s="136"/>
      <c r="E597" s="138"/>
      <c r="F597" s="137"/>
      <c r="G597" s="136"/>
      <c r="H597" s="138"/>
      <c r="I597" s="136"/>
      <c r="J597" s="139" t="s">
        <v>841</v>
      </c>
      <c r="K597" s="140" t="s">
        <v>1058</v>
      </c>
      <c r="L597" s="141"/>
      <c r="M597" s="139"/>
      <c r="N597" s="141"/>
      <c r="O597" s="141"/>
      <c r="P597" s="141" t="e">
        <f>VLOOKUP(M597,'No HP'!$A:$B,2,)</f>
        <v>#N/A</v>
      </c>
      <c r="Q597" s="142" t="e">
        <f>VLOOKUP(M597,'No HP'!$A:$C,3,)</f>
        <v>#N/A</v>
      </c>
      <c r="R597" s="142" t="e">
        <f>VLOOKUP(M597,'No HP'!$A:$F,6,)</f>
        <v>#N/A</v>
      </c>
      <c r="S597" s="141"/>
      <c r="T597" s="141"/>
      <c r="U597" s="143"/>
      <c r="V597" s="144"/>
    </row>
    <row r="598" spans="1:22" ht="15.75" thickBot="1" x14ac:dyDescent="0.3">
      <c r="A598" s="76">
        <v>54</v>
      </c>
      <c r="B598" s="77" t="s">
        <v>870</v>
      </c>
      <c r="C598" s="77">
        <v>33359</v>
      </c>
      <c r="D598" s="77" t="s">
        <v>860</v>
      </c>
      <c r="E598" s="164" t="s">
        <v>861</v>
      </c>
      <c r="F598" s="79"/>
      <c r="G598" s="77" t="str">
        <f>VLOOKUP(B598,Sheet1!A:B,2,)</f>
        <v>Syafrian Topayu</v>
      </c>
      <c r="H598" s="78" t="str">
        <f>VLOOKUP(B598,Sheet1!A:C,3,)</f>
        <v>0852-4018-2453</v>
      </c>
      <c r="I598" s="77"/>
      <c r="J598" s="80" t="s">
        <v>851</v>
      </c>
      <c r="K598" s="81" t="s">
        <v>869</v>
      </c>
      <c r="L598" s="82" t="s">
        <v>874</v>
      </c>
      <c r="M598" s="80" t="s">
        <v>1750</v>
      </c>
      <c r="N598" s="82" t="s">
        <v>3435</v>
      </c>
      <c r="O598" s="82">
        <v>77</v>
      </c>
      <c r="P598" s="82">
        <f>VLOOKUP(M598,'No HP'!$A:$B,2,)</f>
        <v>30995</v>
      </c>
      <c r="Q598" s="82" t="str">
        <f>VLOOKUP(M598,'No HP'!$A:$C,3,)</f>
        <v>Sugeng Musdi</v>
      </c>
      <c r="R598" s="82" t="str">
        <f>VLOOKUP(M598,'No HP'!$A:$F,6,)</f>
        <v>085341840714</v>
      </c>
      <c r="S598" s="145" t="str">
        <f>VLOOKUP(M598,Email!A:C,2,)</f>
        <v>jai.manado@ahmadiyya.or.id</v>
      </c>
      <c r="T598" s="146">
        <v>33359</v>
      </c>
      <c r="U598" s="83" t="s">
        <v>860</v>
      </c>
      <c r="V598" s="167" t="s">
        <v>861</v>
      </c>
    </row>
    <row r="599" spans="1:22" x14ac:dyDescent="0.25">
      <c r="A599" s="85"/>
      <c r="B599" s="86"/>
      <c r="C599" s="86"/>
      <c r="D599" s="86"/>
      <c r="E599" s="165"/>
      <c r="F599" s="88"/>
      <c r="G599" s="86"/>
      <c r="H599" s="87"/>
      <c r="I599" s="86"/>
      <c r="J599" s="89" t="s">
        <v>851</v>
      </c>
      <c r="K599" s="90" t="s">
        <v>1351</v>
      </c>
      <c r="L599" s="91" t="s">
        <v>875</v>
      </c>
      <c r="M599" s="89" t="s">
        <v>1866</v>
      </c>
      <c r="N599" s="91" t="s">
        <v>3435</v>
      </c>
      <c r="O599" s="91">
        <v>366</v>
      </c>
      <c r="P599" s="91">
        <f>VLOOKUP(M599,'No HP'!$A:$B,2,)</f>
        <v>31010</v>
      </c>
      <c r="Q599" s="92" t="str">
        <f>VLOOKUP(M599,'No HP'!$A:$C,3,)</f>
        <v>Woy, Abdula</v>
      </c>
      <c r="R599" s="92" t="str">
        <f>VLOOKUP(M599,'No HP'!$A:$F,6,)</f>
        <v>085397675483</v>
      </c>
      <c r="S599" s="148" t="str">
        <f>VLOOKUP(M599,Email!A:C,2,)</f>
        <v>jai.sea@ahmadiyya.or.id</v>
      </c>
      <c r="T599" s="77">
        <v>15158</v>
      </c>
      <c r="U599" s="77" t="s">
        <v>681</v>
      </c>
      <c r="V599" s="274" t="s">
        <v>963</v>
      </c>
    </row>
    <row r="600" spans="1:22" x14ac:dyDescent="0.25">
      <c r="A600" s="85"/>
      <c r="B600" s="86"/>
      <c r="C600" s="86"/>
      <c r="D600" s="86"/>
      <c r="E600" s="165"/>
      <c r="F600" s="88"/>
      <c r="G600" s="86"/>
      <c r="H600" s="87"/>
      <c r="I600" s="86"/>
      <c r="J600" s="89" t="s">
        <v>851</v>
      </c>
      <c r="K600" s="90" t="s">
        <v>1062</v>
      </c>
      <c r="L600" s="91"/>
      <c r="M600" s="89"/>
      <c r="N600" s="91"/>
      <c r="O600" s="91"/>
      <c r="P600" s="91" t="e">
        <f>VLOOKUP(M600,'No HP'!$A:$B,2,)</f>
        <v>#N/A</v>
      </c>
      <c r="Q600" s="92" t="e">
        <f>VLOOKUP(M600,'No HP'!$A:$C,3,)</f>
        <v>#N/A</v>
      </c>
      <c r="R600" s="92" t="e">
        <f>VLOOKUP(M600,'No HP'!$A:$F,6,)</f>
        <v>#N/A</v>
      </c>
      <c r="S600" s="91"/>
      <c r="T600" s="91"/>
      <c r="U600" s="93"/>
      <c r="V600" s="94"/>
    </row>
    <row r="601" spans="1:22" x14ac:dyDescent="0.25">
      <c r="A601" s="85"/>
      <c r="B601" s="86"/>
      <c r="C601" s="86"/>
      <c r="D601" s="86"/>
      <c r="E601" s="165"/>
      <c r="F601" s="88"/>
      <c r="G601" s="86"/>
      <c r="H601" s="87"/>
      <c r="I601" s="86"/>
      <c r="J601" s="89" t="s">
        <v>851</v>
      </c>
      <c r="K601" s="90" t="s">
        <v>1063</v>
      </c>
      <c r="L601" s="91"/>
      <c r="M601" s="89"/>
      <c r="N601" s="91"/>
      <c r="O601" s="91"/>
      <c r="P601" s="91" t="e">
        <f>VLOOKUP(M601,'No HP'!$A:$B,2,)</f>
        <v>#N/A</v>
      </c>
      <c r="Q601" s="92" t="e">
        <f>VLOOKUP(M601,'No HP'!$A:$C,3,)</f>
        <v>#N/A</v>
      </c>
      <c r="R601" s="92" t="e">
        <f>VLOOKUP(M601,'No HP'!$A:$F,6,)</f>
        <v>#N/A</v>
      </c>
      <c r="S601" s="91"/>
      <c r="T601" s="91"/>
      <c r="U601" s="93"/>
      <c r="V601" s="94"/>
    </row>
    <row r="602" spans="1:22" x14ac:dyDescent="0.25">
      <c r="A602" s="85"/>
      <c r="B602" s="86"/>
      <c r="C602" s="86"/>
      <c r="D602" s="86"/>
      <c r="E602" s="165"/>
      <c r="F602" s="88"/>
      <c r="G602" s="86"/>
      <c r="H602" s="87"/>
      <c r="I602" s="86"/>
      <c r="J602" s="89" t="s">
        <v>851</v>
      </c>
      <c r="K602" s="90" t="s">
        <v>1064</v>
      </c>
      <c r="L602" s="91"/>
      <c r="M602" s="89"/>
      <c r="N602" s="91"/>
      <c r="O602" s="91"/>
      <c r="P602" s="91" t="e">
        <f>VLOOKUP(M602,'No HP'!$A:$B,2,)</f>
        <v>#N/A</v>
      </c>
      <c r="Q602" s="92" t="e">
        <f>VLOOKUP(M602,'No HP'!$A:$C,3,)</f>
        <v>#N/A</v>
      </c>
      <c r="R602" s="92" t="e">
        <f>VLOOKUP(M602,'No HP'!$A:$F,6,)</f>
        <v>#N/A</v>
      </c>
      <c r="S602" s="91"/>
      <c r="T602" s="91"/>
      <c r="U602" s="93"/>
      <c r="V602" s="94"/>
    </row>
    <row r="603" spans="1:22" x14ac:dyDescent="0.25">
      <c r="A603" s="85"/>
      <c r="B603" s="86"/>
      <c r="C603" s="86"/>
      <c r="D603" s="86"/>
      <c r="E603" s="165"/>
      <c r="F603" s="88"/>
      <c r="G603" s="86"/>
      <c r="H603" s="87"/>
      <c r="I603" s="86"/>
      <c r="J603" s="89" t="s">
        <v>851</v>
      </c>
      <c r="K603" s="90" t="s">
        <v>1065</v>
      </c>
      <c r="L603" s="91"/>
      <c r="M603" s="89"/>
      <c r="N603" s="91"/>
      <c r="O603" s="91"/>
      <c r="P603" s="91" t="e">
        <f>VLOOKUP(M603,'No HP'!$A:$B,2,)</f>
        <v>#N/A</v>
      </c>
      <c r="Q603" s="92" t="e">
        <f>VLOOKUP(M603,'No HP'!$A:$C,3,)</f>
        <v>#N/A</v>
      </c>
      <c r="R603" s="92" t="e">
        <f>VLOOKUP(M603,'No HP'!$A:$F,6,)</f>
        <v>#N/A</v>
      </c>
      <c r="S603" s="91"/>
      <c r="T603" s="91"/>
      <c r="U603" s="93"/>
      <c r="V603" s="94"/>
    </row>
    <row r="604" spans="1:22" x14ac:dyDescent="0.25">
      <c r="A604" s="85"/>
      <c r="B604" s="86"/>
      <c r="C604" s="86"/>
      <c r="D604" s="86"/>
      <c r="E604" s="165"/>
      <c r="F604" s="88"/>
      <c r="G604" s="86"/>
      <c r="H604" s="87"/>
      <c r="I604" s="86"/>
      <c r="J604" s="89" t="s">
        <v>851</v>
      </c>
      <c r="K604" s="90" t="s">
        <v>1066</v>
      </c>
      <c r="L604" s="91"/>
      <c r="M604" s="89"/>
      <c r="N604" s="91"/>
      <c r="O604" s="91"/>
      <c r="P604" s="91" t="e">
        <f>VLOOKUP(M604,'No HP'!$A:$B,2,)</f>
        <v>#N/A</v>
      </c>
      <c r="Q604" s="92" t="e">
        <f>VLOOKUP(M604,'No HP'!$A:$C,3,)</f>
        <v>#N/A</v>
      </c>
      <c r="R604" s="92" t="e">
        <f>VLOOKUP(M604,'No HP'!$A:$F,6,)</f>
        <v>#N/A</v>
      </c>
      <c r="S604" s="91"/>
      <c r="T604" s="91"/>
      <c r="U604" s="93"/>
      <c r="V604" s="94"/>
    </row>
    <row r="605" spans="1:22" x14ac:dyDescent="0.25">
      <c r="A605" s="85"/>
      <c r="B605" s="86"/>
      <c r="C605" s="86"/>
      <c r="D605" s="86"/>
      <c r="E605" s="165"/>
      <c r="F605" s="88"/>
      <c r="G605" s="86"/>
      <c r="H605" s="87"/>
      <c r="I605" s="86"/>
      <c r="J605" s="89" t="s">
        <v>851</v>
      </c>
      <c r="K605" s="90" t="s">
        <v>1067</v>
      </c>
      <c r="L605" s="91"/>
      <c r="M605" s="89"/>
      <c r="N605" s="91"/>
      <c r="O605" s="91"/>
      <c r="P605" s="91" t="e">
        <f>VLOOKUP(M605,'No HP'!$A:$B,2,)</f>
        <v>#N/A</v>
      </c>
      <c r="Q605" s="92" t="e">
        <f>VLOOKUP(M605,'No HP'!$A:$C,3,)</f>
        <v>#N/A</v>
      </c>
      <c r="R605" s="92" t="e">
        <f>VLOOKUP(M605,'No HP'!$A:$F,6,)</f>
        <v>#N/A</v>
      </c>
      <c r="S605" s="91"/>
      <c r="T605" s="91"/>
      <c r="U605" s="93"/>
      <c r="V605" s="94"/>
    </row>
    <row r="606" spans="1:22" x14ac:dyDescent="0.25">
      <c r="A606" s="85"/>
      <c r="B606" s="86"/>
      <c r="C606" s="86"/>
      <c r="D606" s="86"/>
      <c r="E606" s="165"/>
      <c r="F606" s="88"/>
      <c r="G606" s="86"/>
      <c r="H606" s="87"/>
      <c r="I606" s="86"/>
      <c r="J606" s="89" t="s">
        <v>851</v>
      </c>
      <c r="K606" s="90" t="s">
        <v>1068</v>
      </c>
      <c r="L606" s="91"/>
      <c r="M606" s="89"/>
      <c r="N606" s="91"/>
      <c r="O606" s="91"/>
      <c r="P606" s="91" t="e">
        <f>VLOOKUP(M606,'No HP'!$A:$B,2,)</f>
        <v>#N/A</v>
      </c>
      <c r="Q606" s="92" t="e">
        <f>VLOOKUP(M606,'No HP'!$A:$C,3,)</f>
        <v>#N/A</v>
      </c>
      <c r="R606" s="92" t="e">
        <f>VLOOKUP(M606,'No HP'!$A:$F,6,)</f>
        <v>#N/A</v>
      </c>
      <c r="S606" s="91"/>
      <c r="T606" s="91"/>
      <c r="U606" s="93"/>
      <c r="V606" s="94"/>
    </row>
    <row r="607" spans="1:22" ht="15.75" thickBot="1" x14ac:dyDescent="0.3">
      <c r="A607" s="99"/>
      <c r="B607" s="100"/>
      <c r="C607" s="100"/>
      <c r="D607" s="100"/>
      <c r="E607" s="172"/>
      <c r="F607" s="102"/>
      <c r="G607" s="86"/>
      <c r="H607" s="87"/>
      <c r="I607" s="86"/>
      <c r="J607" s="103" t="s">
        <v>851</v>
      </c>
      <c r="K607" s="104" t="s">
        <v>1069</v>
      </c>
      <c r="L607" s="105"/>
      <c r="M607" s="103"/>
      <c r="N607" s="105"/>
      <c r="O607" s="105"/>
      <c r="P607" s="105" t="e">
        <f>VLOOKUP(M607,'No HP'!$A:$B,2,)</f>
        <v>#N/A</v>
      </c>
      <c r="Q607" s="106" t="e">
        <f>VLOOKUP(M607,'No HP'!$A:$C,3,)</f>
        <v>#N/A</v>
      </c>
      <c r="R607" s="106" t="e">
        <f>VLOOKUP(M607,'No HP'!$A:$F,6,)</f>
        <v>#N/A</v>
      </c>
      <c r="S607" s="105"/>
      <c r="T607" s="105"/>
      <c r="U607" s="107"/>
      <c r="V607" s="108"/>
    </row>
    <row r="608" spans="1:22" x14ac:dyDescent="0.25">
      <c r="A608" s="109">
        <v>55</v>
      </c>
      <c r="B608" s="110" t="s">
        <v>853</v>
      </c>
      <c r="C608" s="110">
        <v>23519</v>
      </c>
      <c r="D608" s="110" t="s">
        <v>2001</v>
      </c>
      <c r="E608" s="156" t="s">
        <v>2476</v>
      </c>
      <c r="F608" s="111" t="s">
        <v>2481</v>
      </c>
      <c r="G608" s="120"/>
      <c r="H608" s="122"/>
      <c r="I608" s="120"/>
      <c r="J608" s="113" t="s">
        <v>851</v>
      </c>
      <c r="K608" s="114" t="s">
        <v>852</v>
      </c>
      <c r="L608" s="115" t="s">
        <v>857</v>
      </c>
      <c r="M608" s="113" t="s">
        <v>1746</v>
      </c>
      <c r="N608" s="115" t="s">
        <v>3435</v>
      </c>
      <c r="O608" s="115">
        <v>28</v>
      </c>
      <c r="P608" s="115">
        <f>VLOOKUP(M608,'No HP'!$A:$B,2,)</f>
        <v>41432</v>
      </c>
      <c r="Q608" s="115" t="str">
        <f>VLOOKUP(M608,'No HP'!$A:$C,3,)</f>
        <v>Kasturi</v>
      </c>
      <c r="R608" s="115" t="str">
        <f>VLOOKUP(M608,'No HP'!$A:$F,6,)</f>
        <v>081340398884</v>
      </c>
      <c r="S608" s="116" t="str">
        <f>VLOOKUP(M608,Email!A:C,2,)</f>
        <v>jai.kotamobagu@ahmadiyya.or.id</v>
      </c>
      <c r="T608" s="158">
        <v>23519</v>
      </c>
      <c r="U608" s="117" t="s">
        <v>2001</v>
      </c>
      <c r="V608" s="159" t="s">
        <v>2476</v>
      </c>
    </row>
    <row r="609" spans="1:22" x14ac:dyDescent="0.25">
      <c r="A609" s="119"/>
      <c r="B609" s="120"/>
      <c r="C609" s="120"/>
      <c r="D609" s="120"/>
      <c r="E609" s="157"/>
      <c r="F609" s="121"/>
      <c r="G609" s="120"/>
      <c r="H609" s="122"/>
      <c r="I609" s="120"/>
      <c r="J609" s="123" t="s">
        <v>851</v>
      </c>
      <c r="K609" s="124" t="s">
        <v>852</v>
      </c>
      <c r="L609" s="125" t="s">
        <v>859</v>
      </c>
      <c r="M609" s="123" t="s">
        <v>1747</v>
      </c>
      <c r="N609" s="125" t="s">
        <v>3436</v>
      </c>
      <c r="O609" s="125">
        <v>76</v>
      </c>
      <c r="P609" s="125">
        <f>VLOOKUP(M609,'No HP'!$A:$B,2,)</f>
        <v>30968</v>
      </c>
      <c r="Q609" s="126" t="str">
        <f>VLOOKUP(M609,'No HP'!$A:$C,3,)</f>
        <v>Daud Laday Daeng</v>
      </c>
      <c r="R609" s="126" t="str">
        <f>VLOOKUP(M609,'No HP'!$A:$F,6,)</f>
        <v>082393177537</v>
      </c>
      <c r="S609" s="127" t="str">
        <f>VLOOKUP(M609,Email!A:C,2,)</f>
        <v>jai.konarom@ahmadiyya.or.id</v>
      </c>
      <c r="T609" s="125"/>
      <c r="U609" s="128"/>
      <c r="V609" s="134"/>
    </row>
    <row r="610" spans="1:22" x14ac:dyDescent="0.25">
      <c r="A610" s="119"/>
      <c r="B610" s="120"/>
      <c r="C610" s="120"/>
      <c r="D610" s="120"/>
      <c r="E610" s="157"/>
      <c r="F610" s="121"/>
      <c r="G610" s="120"/>
      <c r="H610" s="122"/>
      <c r="I610" s="120"/>
      <c r="J610" s="123" t="s">
        <v>851</v>
      </c>
      <c r="K610" s="124" t="s">
        <v>852</v>
      </c>
      <c r="L610" s="125" t="s">
        <v>862</v>
      </c>
      <c r="M610" s="123" t="s">
        <v>1748</v>
      </c>
      <c r="N610" s="125" t="s">
        <v>3435</v>
      </c>
      <c r="O610" s="125">
        <v>380</v>
      </c>
      <c r="P610" s="125">
        <f>VLOOKUP(M610,'No HP'!$A:$B,2,)</f>
        <v>25165</v>
      </c>
      <c r="Q610" s="126" t="str">
        <f>VLOOKUP(M610,'No HP'!$A:$C,3,)</f>
        <v>Ridwan Ahmad</v>
      </c>
      <c r="R610" s="126" t="str">
        <f>VLOOKUP(M610,'No HP'!$A:$F,6,)</f>
        <v>081327311851</v>
      </c>
      <c r="S610" s="127" t="str">
        <f>VLOOKUP(M610,Email!A:C,2,)</f>
        <v>jai.kosinggolan@ahmadiyya.or.id</v>
      </c>
      <c r="T610" s="123"/>
      <c r="U610" s="123"/>
      <c r="V610" s="154"/>
    </row>
    <row r="611" spans="1:22" x14ac:dyDescent="0.25">
      <c r="A611" s="119"/>
      <c r="B611" s="120"/>
      <c r="C611" s="120"/>
      <c r="D611" s="120"/>
      <c r="E611" s="157"/>
      <c r="F611" s="121"/>
      <c r="G611" s="120"/>
      <c r="H611" s="122"/>
      <c r="I611" s="120"/>
      <c r="J611" s="123" t="s">
        <v>851</v>
      </c>
      <c r="K611" s="124" t="s">
        <v>852</v>
      </c>
      <c r="L611" s="125" t="s">
        <v>866</v>
      </c>
      <c r="M611" s="123" t="s">
        <v>1749</v>
      </c>
      <c r="N611" s="125" t="s">
        <v>3435</v>
      </c>
      <c r="O611" s="125">
        <v>175</v>
      </c>
      <c r="P611" s="125">
        <f>VLOOKUP(M611,'No HP'!$A:$B,2,)</f>
        <v>34501</v>
      </c>
      <c r="Q611" s="126" t="str">
        <f>VLOOKUP(M611,'No HP'!$A:$C,3,)</f>
        <v>Simbala, Rahman</v>
      </c>
      <c r="R611" s="126" t="str">
        <f>VLOOKUP(M611,'No HP'!$A:$F,6,)</f>
        <v>085824035685</v>
      </c>
      <c r="S611" s="127" t="str">
        <f>VLOOKUP(M611,Email!A:C,2,)</f>
        <v>jai.lolak@ahmadiyya.or.id</v>
      </c>
      <c r="T611" s="131"/>
      <c r="U611" s="128"/>
      <c r="V611" s="134"/>
    </row>
    <row r="612" spans="1:22" x14ac:dyDescent="0.25">
      <c r="A612" s="119"/>
      <c r="B612" s="120"/>
      <c r="C612" s="120"/>
      <c r="D612" s="120"/>
      <c r="E612" s="157"/>
      <c r="F612" s="121"/>
      <c r="G612" s="120"/>
      <c r="H612" s="122"/>
      <c r="I612" s="120"/>
      <c r="J612" s="123" t="s">
        <v>851</v>
      </c>
      <c r="K612" s="124" t="s">
        <v>1061</v>
      </c>
      <c r="L612" s="125" t="s">
        <v>855</v>
      </c>
      <c r="M612" s="123" t="s">
        <v>1865</v>
      </c>
      <c r="N612" s="125"/>
      <c r="O612" s="125">
        <v>347</v>
      </c>
      <c r="P612" s="125" t="e">
        <f>VLOOKUP(M612,'No HP'!$A:$B,2,)</f>
        <v>#N/A</v>
      </c>
      <c r="Q612" s="126" t="e">
        <f>VLOOKUP(M612,'No HP'!$A:$C,3,)</f>
        <v>#N/A</v>
      </c>
      <c r="R612" s="126" t="e">
        <f>VLOOKUP(M612,'No HP'!$A:$F,6,)</f>
        <v>#N/A</v>
      </c>
      <c r="S612" s="127" t="str">
        <f>VLOOKUP(M612,Email!A:C,2,)</f>
        <v>jai.bolaangitang@ahmadiyya.or.id</v>
      </c>
      <c r="T612" s="174" t="s">
        <v>863</v>
      </c>
      <c r="U612" s="128" t="s">
        <v>864</v>
      </c>
      <c r="V612" s="132" t="s">
        <v>865</v>
      </c>
    </row>
    <row r="613" spans="1:22" x14ac:dyDescent="0.25">
      <c r="A613" s="119"/>
      <c r="B613" s="120"/>
      <c r="C613" s="120"/>
      <c r="D613" s="120"/>
      <c r="E613" s="157"/>
      <c r="F613" s="121"/>
      <c r="G613" s="120"/>
      <c r="H613" s="122"/>
      <c r="I613" s="120"/>
      <c r="J613" s="123" t="s">
        <v>851</v>
      </c>
      <c r="K613" s="124" t="s">
        <v>852</v>
      </c>
      <c r="L613" s="125"/>
      <c r="M613" s="123"/>
      <c r="N613" s="125"/>
      <c r="O613" s="125"/>
      <c r="P613" s="125" t="e">
        <f>VLOOKUP(M613,'No HP'!$A:$B,2,)</f>
        <v>#N/A</v>
      </c>
      <c r="Q613" s="126" t="e">
        <f>VLOOKUP(M613,'No HP'!$A:$C,3,)</f>
        <v>#N/A</v>
      </c>
      <c r="R613" s="126" t="e">
        <f>VLOOKUP(M613,'No HP'!$A:$F,6,)</f>
        <v>#N/A</v>
      </c>
      <c r="S613" s="125"/>
      <c r="T613" s="174"/>
      <c r="U613" s="128"/>
      <c r="V613" s="190"/>
    </row>
    <row r="614" spans="1:22" x14ac:dyDescent="0.25">
      <c r="A614" s="119"/>
      <c r="B614" s="120"/>
      <c r="C614" s="120"/>
      <c r="D614" s="120"/>
      <c r="E614" s="157"/>
      <c r="F614" s="121"/>
      <c r="G614" s="120"/>
      <c r="H614" s="122"/>
      <c r="I614" s="120"/>
      <c r="J614" s="123" t="s">
        <v>851</v>
      </c>
      <c r="K614" s="124" t="s">
        <v>1059</v>
      </c>
      <c r="L614" s="125"/>
      <c r="M614" s="123"/>
      <c r="N614" s="125"/>
      <c r="O614" s="125"/>
      <c r="P614" s="125" t="e">
        <f>VLOOKUP(M614,'No HP'!$A:$B,2,)</f>
        <v>#N/A</v>
      </c>
      <c r="Q614" s="126" t="e">
        <f>VLOOKUP(M614,'No HP'!$A:$C,3,)</f>
        <v>#N/A</v>
      </c>
      <c r="R614" s="126" t="e">
        <f>VLOOKUP(M614,'No HP'!$A:$F,6,)</f>
        <v>#N/A</v>
      </c>
      <c r="S614" s="213"/>
      <c r="T614" s="125"/>
      <c r="U614" s="128"/>
      <c r="V614" s="129"/>
    </row>
    <row r="615" spans="1:22" ht="15.75" thickBot="1" x14ac:dyDescent="0.3">
      <c r="A615" s="135"/>
      <c r="B615" s="136"/>
      <c r="C615" s="136"/>
      <c r="D615" s="136"/>
      <c r="E615" s="163"/>
      <c r="F615" s="137"/>
      <c r="G615" s="136"/>
      <c r="H615" s="138"/>
      <c r="I615" s="136"/>
      <c r="J615" s="139" t="s">
        <v>851</v>
      </c>
      <c r="K615" s="140" t="s">
        <v>1060</v>
      </c>
      <c r="L615" s="141"/>
      <c r="M615" s="139"/>
      <c r="N615" s="141"/>
      <c r="O615" s="141"/>
      <c r="P615" s="141" t="e">
        <f>VLOOKUP(M615,'No HP'!$A:$B,2,)</f>
        <v>#N/A</v>
      </c>
      <c r="Q615" s="142" t="e">
        <f>VLOOKUP(M615,'No HP'!$A:$C,3,)</f>
        <v>#N/A</v>
      </c>
      <c r="R615" s="142" t="e">
        <f>VLOOKUP(M615,'No HP'!$A:$F,6,)</f>
        <v>#N/A</v>
      </c>
      <c r="S615" s="141"/>
      <c r="T615" s="141"/>
      <c r="U615" s="143"/>
      <c r="V615" s="144"/>
    </row>
    <row r="616" spans="1:22" x14ac:dyDescent="0.25">
      <c r="A616" s="76">
        <v>56</v>
      </c>
      <c r="B616" s="77" t="s">
        <v>877</v>
      </c>
      <c r="C616" s="182">
        <v>40371</v>
      </c>
      <c r="D616" s="77" t="s">
        <v>849</v>
      </c>
      <c r="E616" s="164" t="s">
        <v>1408</v>
      </c>
      <c r="F616" s="79"/>
      <c r="G616" s="274" t="e">
        <f>VLOOKUP(B616,Sheet1!A:B,2,)</f>
        <v>#N/A</v>
      </c>
      <c r="H616" s="275" t="e">
        <f>VLOOKUP(B616,Sheet1!A:C,3,)</f>
        <v>#N/A</v>
      </c>
      <c r="I616" s="77"/>
      <c r="J616" s="80" t="s">
        <v>877</v>
      </c>
      <c r="K616" s="81" t="s">
        <v>1070</v>
      </c>
      <c r="L616" s="82" t="s">
        <v>878</v>
      </c>
      <c r="M616" s="80" t="s">
        <v>877</v>
      </c>
      <c r="N616" s="82" t="s">
        <v>3435</v>
      </c>
      <c r="O616" s="82">
        <v>298</v>
      </c>
      <c r="P616" s="82">
        <f>VLOOKUP(M616,'No HP'!$A:$B,2,)</f>
        <v>24352</v>
      </c>
      <c r="Q616" s="82" t="str">
        <f>VLOOKUP(M616,'No HP'!$A:$C,3,)</f>
        <v>Adit Rafiq Ahmad</v>
      </c>
      <c r="R616" s="82" t="str">
        <f>VLOOKUP(M616,'No HP'!$A:$F,6,)</f>
        <v>08128226476</v>
      </c>
      <c r="S616" s="145" t="str">
        <f>VLOOKUP(M616,Email!A:C,2,)</f>
        <v>jai.gorontalo@ahmadiyya.or.id</v>
      </c>
      <c r="T616" s="146">
        <v>40371</v>
      </c>
      <c r="U616" s="83" t="s">
        <v>849</v>
      </c>
      <c r="V616" s="167" t="s">
        <v>1408</v>
      </c>
    </row>
    <row r="617" spans="1:22" x14ac:dyDescent="0.25">
      <c r="A617" s="85"/>
      <c r="B617" s="86"/>
      <c r="C617" s="183"/>
      <c r="D617" s="86"/>
      <c r="E617" s="165"/>
      <c r="F617" s="88"/>
      <c r="G617" s="276"/>
      <c r="H617" s="277"/>
      <c r="I617" s="86"/>
      <c r="J617" s="89" t="s">
        <v>877</v>
      </c>
      <c r="K617" s="90" t="s">
        <v>1075</v>
      </c>
      <c r="L617" s="91"/>
      <c r="M617" s="89" t="s">
        <v>1837</v>
      </c>
      <c r="N617" s="91"/>
      <c r="O617" s="91" t="e">
        <v>#N/A</v>
      </c>
      <c r="P617" s="91" t="e">
        <f>VLOOKUP(M617,'No HP'!$A:$B,2,)</f>
        <v>#N/A</v>
      </c>
      <c r="Q617" s="92" t="e">
        <f>VLOOKUP(M617,'No HP'!$A:$C,3,)</f>
        <v>#N/A</v>
      </c>
      <c r="R617" s="92" t="e">
        <f>VLOOKUP(M617,'No HP'!$A:$F,6,)</f>
        <v>#N/A</v>
      </c>
      <c r="S617" s="148" t="e">
        <f>VLOOKUP(M617,Email!A:C,2,)</f>
        <v>#N/A</v>
      </c>
      <c r="T617" s="91"/>
      <c r="U617" s="93" t="s">
        <v>880</v>
      </c>
      <c r="V617" s="97" t="s">
        <v>1409</v>
      </c>
    </row>
    <row r="618" spans="1:22" x14ac:dyDescent="0.25">
      <c r="A618" s="85"/>
      <c r="B618" s="86"/>
      <c r="C618" s="183"/>
      <c r="D618" s="86"/>
      <c r="E618" s="165"/>
      <c r="F618" s="88"/>
      <c r="G618" s="276"/>
      <c r="H618" s="277"/>
      <c r="I618" s="86"/>
      <c r="J618" s="89" t="s">
        <v>877</v>
      </c>
      <c r="K618" s="168" t="s">
        <v>1071</v>
      </c>
      <c r="L618" s="92"/>
      <c r="M618" s="169"/>
      <c r="N618" s="92"/>
      <c r="O618" s="92"/>
      <c r="P618" s="91" t="e">
        <f>VLOOKUP(M618,'No HP'!$A:$B,2,)</f>
        <v>#N/A</v>
      </c>
      <c r="Q618" s="92" t="e">
        <f>VLOOKUP(M618,'No HP'!$A:$C,3,)</f>
        <v>#N/A</v>
      </c>
      <c r="R618" s="92" t="e">
        <f>VLOOKUP(M618,'No HP'!$A:$F,6,)</f>
        <v>#N/A</v>
      </c>
      <c r="S618" s="92"/>
      <c r="T618" s="92"/>
      <c r="U618" s="170"/>
      <c r="V618" s="238"/>
    </row>
    <row r="619" spans="1:22" x14ac:dyDescent="0.25">
      <c r="A619" s="85"/>
      <c r="B619" s="86"/>
      <c r="C619" s="183"/>
      <c r="D619" s="86"/>
      <c r="E619" s="165"/>
      <c r="F619" s="88"/>
      <c r="G619" s="276"/>
      <c r="H619" s="277"/>
      <c r="I619" s="86"/>
      <c r="J619" s="89" t="s">
        <v>877</v>
      </c>
      <c r="K619" s="90" t="s">
        <v>1072</v>
      </c>
      <c r="L619" s="91"/>
      <c r="M619" s="89"/>
      <c r="N619" s="91"/>
      <c r="O619" s="91"/>
      <c r="P619" s="91" t="e">
        <f>VLOOKUP(M619,'No HP'!$A:$B,2,)</f>
        <v>#N/A</v>
      </c>
      <c r="Q619" s="92" t="e">
        <f>VLOOKUP(M619,'No HP'!$A:$C,3,)</f>
        <v>#N/A</v>
      </c>
      <c r="R619" s="92" t="e">
        <f>VLOOKUP(M619,'No HP'!$A:$F,6,)</f>
        <v>#N/A</v>
      </c>
      <c r="S619" s="91"/>
      <c r="T619" s="91"/>
      <c r="U619" s="93"/>
      <c r="V619" s="94"/>
    </row>
    <row r="620" spans="1:22" x14ac:dyDescent="0.25">
      <c r="A620" s="85"/>
      <c r="B620" s="86"/>
      <c r="C620" s="183"/>
      <c r="D620" s="86"/>
      <c r="E620" s="165"/>
      <c r="F620" s="88"/>
      <c r="G620" s="276"/>
      <c r="H620" s="277"/>
      <c r="I620" s="86"/>
      <c r="J620" s="89" t="s">
        <v>877</v>
      </c>
      <c r="K620" s="90" t="s">
        <v>1073</v>
      </c>
      <c r="L620" s="91"/>
      <c r="M620" s="89"/>
      <c r="N620" s="91"/>
      <c r="O620" s="91"/>
      <c r="P620" s="91" t="e">
        <f>VLOOKUP(M620,'No HP'!$A:$B,2,)</f>
        <v>#N/A</v>
      </c>
      <c r="Q620" s="92" t="e">
        <f>VLOOKUP(M620,'No HP'!$A:$C,3,)</f>
        <v>#N/A</v>
      </c>
      <c r="R620" s="92" t="e">
        <f>VLOOKUP(M620,'No HP'!$A:$F,6,)</f>
        <v>#N/A</v>
      </c>
      <c r="S620" s="91"/>
      <c r="T620" s="91"/>
      <c r="U620" s="93"/>
      <c r="V620" s="94"/>
    </row>
    <row r="621" spans="1:22" ht="15.75" thickBot="1" x14ac:dyDescent="0.3">
      <c r="A621" s="99"/>
      <c r="B621" s="100"/>
      <c r="C621" s="241"/>
      <c r="D621" s="100"/>
      <c r="E621" s="172"/>
      <c r="F621" s="102"/>
      <c r="G621" s="278"/>
      <c r="H621" s="279"/>
      <c r="I621" s="100"/>
      <c r="J621" s="103" t="s">
        <v>877</v>
      </c>
      <c r="K621" s="104" t="s">
        <v>1074</v>
      </c>
      <c r="L621" s="105"/>
      <c r="M621" s="103"/>
      <c r="N621" s="105"/>
      <c r="O621" s="105"/>
      <c r="P621" s="105" t="e">
        <f>VLOOKUP(M621,'No HP'!$A:$B,2,)</f>
        <v>#N/A</v>
      </c>
      <c r="Q621" s="106" t="e">
        <f>VLOOKUP(M621,'No HP'!$A:$C,3,)</f>
        <v>#N/A</v>
      </c>
      <c r="R621" s="106" t="e">
        <f>VLOOKUP(M621,'No HP'!$A:$F,6,)</f>
        <v>#N/A</v>
      </c>
      <c r="S621" s="105"/>
      <c r="T621" s="105"/>
      <c r="U621" s="107"/>
      <c r="V621" s="108"/>
    </row>
    <row r="622" spans="1:22" x14ac:dyDescent="0.25">
      <c r="A622" s="109">
        <v>57</v>
      </c>
      <c r="B622" s="110" t="s">
        <v>881</v>
      </c>
      <c r="C622" s="110">
        <v>44627</v>
      </c>
      <c r="D622" s="110" t="s">
        <v>2521</v>
      </c>
      <c r="E622" s="112" t="s">
        <v>2516</v>
      </c>
      <c r="F622" s="111"/>
      <c r="G622" s="110" t="str">
        <f>VLOOKUP(B622,Sheet1!A:B,2,)</f>
        <v>Mln. Ahmad Hasan, Shd</v>
      </c>
      <c r="H622" s="214" t="str">
        <f>VLOOKUP(B622,Sheet1!A:C,3,)</f>
        <v>0812-1281-8643</v>
      </c>
      <c r="I622" s="109"/>
      <c r="J622" s="113" t="s">
        <v>881</v>
      </c>
      <c r="K622" s="110" t="s">
        <v>890</v>
      </c>
      <c r="L622" s="215" t="s">
        <v>883</v>
      </c>
      <c r="M622" s="216" t="s">
        <v>1752</v>
      </c>
      <c r="N622" s="215" t="s">
        <v>3435</v>
      </c>
      <c r="O622" s="215">
        <v>325</v>
      </c>
      <c r="P622" s="115">
        <f>VLOOKUP(M622,'No HP'!$A:$B,2,)</f>
        <v>30550</v>
      </c>
      <c r="Q622" s="115" t="str">
        <f>VLOOKUP(M622,'No HP'!$A:$C,3,)</f>
        <v>Andi Syamsul Bahri Lewa</v>
      </c>
      <c r="R622" s="115" t="str">
        <f>VLOOKUP(M622,'No HP'!$A:$F,6,)</f>
        <v>081248518819</v>
      </c>
      <c r="S622" s="217" t="str">
        <f>VLOOKUP(M622,Email!A:C,2,)</f>
        <v>jai.ambon@ahmadiyya.or.id</v>
      </c>
      <c r="T622" s="215">
        <v>44627</v>
      </c>
      <c r="U622" s="218" t="s">
        <v>2521</v>
      </c>
      <c r="V622" s="219" t="s">
        <v>2516</v>
      </c>
    </row>
    <row r="623" spans="1:22" x14ac:dyDescent="0.25">
      <c r="A623" s="119"/>
      <c r="B623" s="120"/>
      <c r="C623" s="120"/>
      <c r="D623" s="120"/>
      <c r="E623" s="122"/>
      <c r="F623" s="121"/>
      <c r="G623" s="120"/>
      <c r="H623" s="220"/>
      <c r="I623" s="119"/>
      <c r="J623" s="123" t="s">
        <v>881</v>
      </c>
      <c r="K623" s="124" t="s">
        <v>1352</v>
      </c>
      <c r="L623" s="125" t="s">
        <v>885</v>
      </c>
      <c r="M623" s="123" t="s">
        <v>1996</v>
      </c>
      <c r="N623" s="125" t="s">
        <v>3435</v>
      </c>
      <c r="O623" s="125">
        <v>182</v>
      </c>
      <c r="P623" s="125">
        <f>VLOOKUP(M623,'No HP'!$A:$B,2,)</f>
        <v>30557</v>
      </c>
      <c r="Q623" s="126" t="str">
        <f>VLOOKUP(M623,'No HP'!$A:$C,3,)</f>
        <v>Rasid Buton</v>
      </c>
      <c r="R623" s="126" t="str">
        <f>VLOOKUP(M623,'No HP'!$A:$F,6,)</f>
        <v>082399611422</v>
      </c>
      <c r="S623" s="127" t="str">
        <f>VLOOKUP(M623,Email!A:C,2,)</f>
        <v>jai.pulauburu@ahmadiyya.or.id</v>
      </c>
      <c r="T623" s="125">
        <v>37887</v>
      </c>
      <c r="U623" s="128" t="s">
        <v>2011</v>
      </c>
      <c r="V623" s="130" t="s">
        <v>2473</v>
      </c>
    </row>
    <row r="624" spans="1:22" x14ac:dyDescent="0.25">
      <c r="A624" s="119"/>
      <c r="B624" s="120"/>
      <c r="C624" s="120"/>
      <c r="D624" s="120"/>
      <c r="E624" s="122"/>
      <c r="F624" s="121"/>
      <c r="G624" s="120"/>
      <c r="H624" s="220"/>
      <c r="I624" s="119"/>
      <c r="J624" s="123" t="s">
        <v>881</v>
      </c>
      <c r="K624" s="124" t="s">
        <v>1352</v>
      </c>
      <c r="L624" s="125" t="s">
        <v>886</v>
      </c>
      <c r="M624" s="123" t="s">
        <v>1751</v>
      </c>
      <c r="N624" s="125" t="s">
        <v>3435</v>
      </c>
      <c r="O624" s="125">
        <v>291</v>
      </c>
      <c r="P624" s="125">
        <f>VLOOKUP(M624,'No HP'!$A:$B,2,)</f>
        <v>36020</v>
      </c>
      <c r="Q624" s="126" t="str">
        <f>VLOOKUP(M624,'No HP'!$A:$C,3,)</f>
        <v>Jaidi Kamara</v>
      </c>
      <c r="R624" s="126" t="str">
        <f>VLOOKUP(M624,'No HP'!$A:$F,6,)</f>
        <v>085321331902</v>
      </c>
      <c r="S624" s="127" t="str">
        <f>VLOOKUP(M624,Email!A:C,2,)</f>
        <v>jai.waisili@ahmadiyya.or.id</v>
      </c>
      <c r="T624" s="125"/>
      <c r="U624" s="128"/>
      <c r="V624" s="129"/>
    </row>
    <row r="625" spans="1:22" x14ac:dyDescent="0.25">
      <c r="A625" s="119"/>
      <c r="B625" s="120"/>
      <c r="C625" s="120"/>
      <c r="D625" s="120"/>
      <c r="E625" s="122"/>
      <c r="F625" s="121"/>
      <c r="G625" s="120"/>
      <c r="H625" s="220"/>
      <c r="I625" s="119"/>
      <c r="J625" s="123" t="s">
        <v>881</v>
      </c>
      <c r="K625" s="124" t="s">
        <v>1355</v>
      </c>
      <c r="L625" s="125"/>
      <c r="M625" s="123" t="s">
        <v>1839</v>
      </c>
      <c r="N625" s="125"/>
      <c r="O625" s="125" t="e">
        <v>#N/A</v>
      </c>
      <c r="P625" s="125" t="e">
        <f>VLOOKUP(M625,'No HP'!$A:$B,2,)</f>
        <v>#N/A</v>
      </c>
      <c r="Q625" s="126" t="e">
        <f>VLOOKUP(M625,'No HP'!$A:$C,3,)</f>
        <v>#N/A</v>
      </c>
      <c r="R625" s="126" t="e">
        <f>VLOOKUP(M625,'No HP'!$A:$F,6,)</f>
        <v>#N/A</v>
      </c>
      <c r="S625" s="127" t="e">
        <f>VLOOKUP(M625,Email!A:C,2,)</f>
        <v>#N/A</v>
      </c>
      <c r="T625" s="125">
        <v>49498</v>
      </c>
      <c r="U625" s="128" t="s">
        <v>1464</v>
      </c>
      <c r="V625" s="130" t="s">
        <v>1465</v>
      </c>
    </row>
    <row r="626" spans="1:22" x14ac:dyDescent="0.25">
      <c r="A626" s="119"/>
      <c r="B626" s="120"/>
      <c r="C626" s="120"/>
      <c r="D626" s="120"/>
      <c r="E626" s="122"/>
      <c r="F626" s="121"/>
      <c r="G626" s="120"/>
      <c r="H626" s="220"/>
      <c r="I626" s="119"/>
      <c r="J626" s="123" t="s">
        <v>881</v>
      </c>
      <c r="K626" s="124" t="s">
        <v>1359</v>
      </c>
      <c r="L626" s="125"/>
      <c r="M626" s="123" t="s">
        <v>888</v>
      </c>
      <c r="N626" s="125"/>
      <c r="O626" s="125" t="e">
        <v>#N/A</v>
      </c>
      <c r="P626" s="125" t="e">
        <f>VLOOKUP(M626,'No HP'!$A:$B,2,)</f>
        <v>#N/A</v>
      </c>
      <c r="Q626" s="126" t="e">
        <f>VLOOKUP(M626,'No HP'!$A:$C,3,)</f>
        <v>#N/A</v>
      </c>
      <c r="R626" s="126" t="e">
        <f>VLOOKUP(M626,'No HP'!$A:$F,6,)</f>
        <v>#N/A</v>
      </c>
      <c r="S626" s="127" t="e">
        <f>VLOOKUP(M626,Email!A:C,2,)</f>
        <v>#N/A</v>
      </c>
      <c r="T626" s="125"/>
      <c r="U626" s="206"/>
      <c r="V626" s="363"/>
    </row>
    <row r="627" spans="1:22" x14ac:dyDescent="0.25">
      <c r="A627" s="119"/>
      <c r="B627" s="120"/>
      <c r="C627" s="120"/>
      <c r="D627" s="120"/>
      <c r="E627" s="122"/>
      <c r="F627" s="121"/>
      <c r="G627" s="120"/>
      <c r="H627" s="220"/>
      <c r="I627" s="119"/>
      <c r="J627" s="123" t="s">
        <v>881</v>
      </c>
      <c r="K627" s="124" t="s">
        <v>1359</v>
      </c>
      <c r="L627" s="125"/>
      <c r="M627" s="123" t="s">
        <v>1446</v>
      </c>
      <c r="N627" s="125"/>
      <c r="O627" s="125" t="e">
        <v>#N/A</v>
      </c>
      <c r="P627" s="125" t="e">
        <f>VLOOKUP(M627,'No HP'!$A:$B,2,)</f>
        <v>#N/A</v>
      </c>
      <c r="Q627" s="126" t="e">
        <f>VLOOKUP(M627,'No HP'!$A:$C,3,)</f>
        <v>#N/A</v>
      </c>
      <c r="R627" s="126" t="e">
        <f>VLOOKUP(M627,'No HP'!$A:$F,6,)</f>
        <v>#N/A</v>
      </c>
      <c r="S627" s="127" t="e">
        <f>VLOOKUP(M627,Email!A:C,2,)</f>
        <v>#N/A</v>
      </c>
      <c r="T627" s="125"/>
      <c r="U627" s="128" t="s">
        <v>884</v>
      </c>
      <c r="V627" s="130" t="s">
        <v>1384</v>
      </c>
    </row>
    <row r="628" spans="1:22" x14ac:dyDescent="0.25">
      <c r="A628" s="119"/>
      <c r="B628" s="120"/>
      <c r="C628" s="120"/>
      <c r="D628" s="120"/>
      <c r="E628" s="122"/>
      <c r="F628" s="121"/>
      <c r="G628" s="120"/>
      <c r="H628" s="220"/>
      <c r="I628" s="119"/>
      <c r="J628" s="123" t="s">
        <v>881</v>
      </c>
      <c r="K628" s="124" t="s">
        <v>1353</v>
      </c>
      <c r="L628" s="125"/>
      <c r="M628" s="123"/>
      <c r="N628" s="125"/>
      <c r="O628" s="125"/>
      <c r="P628" s="125" t="e">
        <f>VLOOKUP(M628,'No HP'!$A:$B,2,)</f>
        <v>#N/A</v>
      </c>
      <c r="Q628" s="126" t="e">
        <f>VLOOKUP(M628,'No HP'!$A:$C,3,)</f>
        <v>#N/A</v>
      </c>
      <c r="R628" s="126" t="e">
        <f>VLOOKUP(M628,'No HP'!$A:$F,6,)</f>
        <v>#N/A</v>
      </c>
      <c r="S628" s="125"/>
      <c r="T628" s="125"/>
      <c r="U628" s="128"/>
      <c r="V628" s="130"/>
    </row>
    <row r="629" spans="1:22" x14ac:dyDescent="0.25">
      <c r="A629" s="119"/>
      <c r="B629" s="120"/>
      <c r="C629" s="120"/>
      <c r="D629" s="120"/>
      <c r="E629" s="122"/>
      <c r="F629" s="121"/>
      <c r="G629" s="120"/>
      <c r="H629" s="220"/>
      <c r="I629" s="119"/>
      <c r="J629" s="123" t="s">
        <v>881</v>
      </c>
      <c r="K629" s="124" t="s">
        <v>1354</v>
      </c>
      <c r="L629" s="125"/>
      <c r="M629" s="123"/>
      <c r="N629" s="125"/>
      <c r="O629" s="125"/>
      <c r="P629" s="125" t="e">
        <f>VLOOKUP(M629,'No HP'!$A:$B,2,)</f>
        <v>#N/A</v>
      </c>
      <c r="Q629" s="126" t="e">
        <f>VLOOKUP(M629,'No HP'!$A:$C,3,)</f>
        <v>#N/A</v>
      </c>
      <c r="R629" s="126" t="e">
        <f>VLOOKUP(M629,'No HP'!$A:$F,6,)</f>
        <v>#N/A</v>
      </c>
      <c r="S629" s="125"/>
      <c r="T629" s="125"/>
      <c r="U629" s="128"/>
      <c r="V629" s="129"/>
    </row>
    <row r="630" spans="1:22" x14ac:dyDescent="0.25">
      <c r="A630" s="119"/>
      <c r="B630" s="120"/>
      <c r="C630" s="120"/>
      <c r="D630" s="120"/>
      <c r="E630" s="122"/>
      <c r="F630" s="121"/>
      <c r="G630" s="120"/>
      <c r="H630" s="220"/>
      <c r="I630" s="119"/>
      <c r="J630" s="123" t="s">
        <v>881</v>
      </c>
      <c r="K630" s="124" t="s">
        <v>1356</v>
      </c>
      <c r="L630" s="125"/>
      <c r="M630" s="123"/>
      <c r="N630" s="125"/>
      <c r="O630" s="125"/>
      <c r="P630" s="125" t="e">
        <f>VLOOKUP(M630,'No HP'!$A:$B,2,)</f>
        <v>#N/A</v>
      </c>
      <c r="Q630" s="126" t="e">
        <f>VLOOKUP(M630,'No HP'!$A:$C,3,)</f>
        <v>#N/A</v>
      </c>
      <c r="R630" s="126" t="e">
        <f>VLOOKUP(M630,'No HP'!$A:$F,6,)</f>
        <v>#N/A</v>
      </c>
      <c r="S630" s="125"/>
      <c r="T630" s="125"/>
      <c r="U630" s="128"/>
      <c r="V630" s="129"/>
    </row>
    <row r="631" spans="1:22" x14ac:dyDescent="0.25">
      <c r="A631" s="119"/>
      <c r="B631" s="120"/>
      <c r="C631" s="120"/>
      <c r="D631" s="120"/>
      <c r="E631" s="122"/>
      <c r="F631" s="121"/>
      <c r="G631" s="120"/>
      <c r="H631" s="220"/>
      <c r="I631" s="119"/>
      <c r="J631" s="123" t="s">
        <v>881</v>
      </c>
      <c r="K631" s="124" t="s">
        <v>1357</v>
      </c>
      <c r="L631" s="125"/>
      <c r="M631" s="123"/>
      <c r="N631" s="125"/>
      <c r="O631" s="125"/>
      <c r="P631" s="125" t="e">
        <f>VLOOKUP(M631,'No HP'!$A:$B,2,)</f>
        <v>#N/A</v>
      </c>
      <c r="Q631" s="126" t="e">
        <f>VLOOKUP(M631,'No HP'!$A:$C,3,)</f>
        <v>#N/A</v>
      </c>
      <c r="R631" s="126" t="e">
        <f>VLOOKUP(M631,'No HP'!$A:$F,6,)</f>
        <v>#N/A</v>
      </c>
      <c r="S631" s="125"/>
      <c r="T631" s="125"/>
      <c r="U631" s="128"/>
      <c r="V631" s="129"/>
    </row>
    <row r="632" spans="1:22" x14ac:dyDescent="0.25">
      <c r="A632" s="119"/>
      <c r="B632" s="120"/>
      <c r="C632" s="120"/>
      <c r="D632" s="120"/>
      <c r="E632" s="122"/>
      <c r="F632" s="121"/>
      <c r="G632" s="120"/>
      <c r="H632" s="220"/>
      <c r="I632" s="119"/>
      <c r="J632" s="123" t="s">
        <v>881</v>
      </c>
      <c r="K632" s="124" t="s">
        <v>1358</v>
      </c>
      <c r="L632" s="125"/>
      <c r="M632" s="123"/>
      <c r="N632" s="125"/>
      <c r="O632" s="125"/>
      <c r="P632" s="125" t="e">
        <f>VLOOKUP(M632,'No HP'!$A:$B,2,)</f>
        <v>#N/A</v>
      </c>
      <c r="Q632" s="126" t="e">
        <f>VLOOKUP(M632,'No HP'!$A:$C,3,)</f>
        <v>#N/A</v>
      </c>
      <c r="R632" s="126" t="e">
        <f>VLOOKUP(M632,'No HP'!$A:$F,6,)</f>
        <v>#N/A</v>
      </c>
      <c r="S632" s="125"/>
      <c r="T632" s="125"/>
      <c r="U632" s="128"/>
      <c r="V632" s="129"/>
    </row>
    <row r="633" spans="1:22" x14ac:dyDescent="0.25">
      <c r="A633" s="119"/>
      <c r="B633" s="120"/>
      <c r="C633" s="120"/>
      <c r="D633" s="120"/>
      <c r="E633" s="122"/>
      <c r="F633" s="121"/>
      <c r="G633" s="120"/>
      <c r="H633" s="220"/>
      <c r="I633" s="119"/>
      <c r="J633" s="123" t="s">
        <v>881</v>
      </c>
      <c r="K633" s="124" t="s">
        <v>1360</v>
      </c>
      <c r="L633" s="125"/>
      <c r="M633" s="123"/>
      <c r="N633" s="125"/>
      <c r="O633" s="125"/>
      <c r="P633" s="125" t="e">
        <f>VLOOKUP(M633,'No HP'!$A:$B,2,)</f>
        <v>#N/A</v>
      </c>
      <c r="Q633" s="126" t="e">
        <f>VLOOKUP(M633,'No HP'!$A:$C,3,)</f>
        <v>#N/A</v>
      </c>
      <c r="R633" s="126" t="e">
        <f>VLOOKUP(M633,'No HP'!$A:$F,6,)</f>
        <v>#N/A</v>
      </c>
      <c r="S633" s="125"/>
      <c r="T633" s="125"/>
      <c r="U633" s="128"/>
      <c r="V633" s="129"/>
    </row>
    <row r="634" spans="1:22" ht="15.75" thickBot="1" x14ac:dyDescent="0.3">
      <c r="A634" s="135"/>
      <c r="B634" s="136"/>
      <c r="C634" s="136"/>
      <c r="D634" s="136"/>
      <c r="E634" s="138"/>
      <c r="F634" s="137"/>
      <c r="G634" s="136"/>
      <c r="H634" s="221"/>
      <c r="I634" s="135"/>
      <c r="J634" s="139" t="s">
        <v>881</v>
      </c>
      <c r="K634" s="140" t="s">
        <v>891</v>
      </c>
      <c r="L634" s="141"/>
      <c r="M634" s="139"/>
      <c r="N634" s="141"/>
      <c r="O634" s="141"/>
      <c r="P634" s="141" t="e">
        <f>VLOOKUP(M634,'No HP'!$A:$B,2,)</f>
        <v>#N/A</v>
      </c>
      <c r="Q634" s="142" t="e">
        <f>VLOOKUP(M634,'No HP'!$A:$C,3,)</f>
        <v>#N/A</v>
      </c>
      <c r="R634" s="142" t="e">
        <f>VLOOKUP(M634,'No HP'!$A:$F,6,)</f>
        <v>#N/A</v>
      </c>
      <c r="S634" s="141"/>
      <c r="T634" s="125"/>
      <c r="U634" s="143"/>
      <c r="V634" s="144"/>
    </row>
    <row r="635" spans="1:22" x14ac:dyDescent="0.25">
      <c r="A635" s="76">
        <v>58</v>
      </c>
      <c r="B635" s="77" t="s">
        <v>892</v>
      </c>
      <c r="C635" s="77">
        <v>53254</v>
      </c>
      <c r="D635" s="77" t="s">
        <v>2506</v>
      </c>
      <c r="E635" s="280" t="s">
        <v>3420</v>
      </c>
      <c r="F635" s="281" t="s">
        <v>2522</v>
      </c>
      <c r="G635" s="77" t="str">
        <f>VLOOKUP(B635,Sheet1!A:B,2,)</f>
        <v>Mln. Fateh A. Lubis, Shd</v>
      </c>
      <c r="H635" s="282" t="str">
        <f>VLOOKUP(B635,Sheet1!A:C,3,)</f>
        <v>0813-5480-5955</v>
      </c>
      <c r="I635" s="76"/>
      <c r="J635" s="80" t="s">
        <v>892</v>
      </c>
      <c r="K635" s="77" t="s">
        <v>1083</v>
      </c>
      <c r="L635" s="283" t="s">
        <v>895</v>
      </c>
      <c r="M635" s="284" t="s">
        <v>1753</v>
      </c>
      <c r="N635" s="283" t="s">
        <v>3435</v>
      </c>
      <c r="O635" s="283">
        <v>302</v>
      </c>
      <c r="P635" s="82">
        <f>VLOOKUP(M635,'No HP'!$A:$B,2,)</f>
        <v>43026</v>
      </c>
      <c r="Q635" s="82" t="str">
        <f>VLOOKUP(M635,'No HP'!$A:$C,3,)</f>
        <v>Muhammad Dida Garnida</v>
      </c>
      <c r="R635" s="82" t="str">
        <f>VLOOKUP(M635,'No HP'!$A:$F,6,)</f>
        <v>082114563110</v>
      </c>
      <c r="S635" s="283" t="str">
        <f>VLOOKUP(M635,Email!A:C,2,)</f>
        <v>jai.ternate@ahmadiyya.or.id</v>
      </c>
      <c r="T635" s="285">
        <v>53254</v>
      </c>
      <c r="U635" s="284" t="s">
        <v>2506</v>
      </c>
      <c r="V635" s="286" t="s">
        <v>3424</v>
      </c>
    </row>
    <row r="636" spans="1:22" x14ac:dyDescent="0.25">
      <c r="A636" s="85"/>
      <c r="B636" s="86"/>
      <c r="C636" s="86"/>
      <c r="D636" s="86"/>
      <c r="E636" s="287"/>
      <c r="F636" s="288"/>
      <c r="G636" s="86"/>
      <c r="H636" s="289"/>
      <c r="I636" s="85"/>
      <c r="J636" s="89" t="s">
        <v>892</v>
      </c>
      <c r="K636" s="90" t="s">
        <v>1077</v>
      </c>
      <c r="L636" s="91"/>
      <c r="M636" s="89" t="s">
        <v>896</v>
      </c>
      <c r="N636" s="91"/>
      <c r="O636" s="91" t="e">
        <v>#N/A</v>
      </c>
      <c r="P636" s="91" t="e">
        <f>VLOOKUP(M636,'No HP'!$A:$B,2,)</f>
        <v>#N/A</v>
      </c>
      <c r="Q636" s="92" t="e">
        <f>VLOOKUP(M636,'No HP'!$A:$C,3,)</f>
        <v>#N/A</v>
      </c>
      <c r="R636" s="92" t="e">
        <f>VLOOKUP(M636,'No HP'!$A:$F,6,)</f>
        <v>#N/A</v>
      </c>
      <c r="S636" s="91" t="e">
        <f>VLOOKUP(M636,Email!A:C,2,)</f>
        <v>#N/A</v>
      </c>
      <c r="T636" s="91"/>
      <c r="U636" s="93" t="s">
        <v>897</v>
      </c>
      <c r="V636" s="97" t="s">
        <v>1381</v>
      </c>
    </row>
    <row r="637" spans="1:22" x14ac:dyDescent="0.25">
      <c r="A637" s="85"/>
      <c r="B637" s="86"/>
      <c r="C637" s="86"/>
      <c r="D637" s="86"/>
      <c r="E637" s="287"/>
      <c r="F637" s="288"/>
      <c r="G637" s="86"/>
      <c r="H637" s="289"/>
      <c r="I637" s="85"/>
      <c r="J637" s="89" t="s">
        <v>892</v>
      </c>
      <c r="K637" s="90" t="s">
        <v>1081</v>
      </c>
      <c r="L637" s="91"/>
      <c r="M637" s="89" t="s">
        <v>898</v>
      </c>
      <c r="N637" s="91"/>
      <c r="O637" s="91" t="e">
        <v>#N/A</v>
      </c>
      <c r="P637" s="91" t="e">
        <f>VLOOKUP(M637,'No HP'!$A:$B,2,)</f>
        <v>#N/A</v>
      </c>
      <c r="Q637" s="92" t="e">
        <f>VLOOKUP(M637,'No HP'!$A:$C,3,)</f>
        <v>#N/A</v>
      </c>
      <c r="R637" s="92" t="e">
        <f>VLOOKUP(M637,'No HP'!$A:$F,6,)</f>
        <v>#N/A</v>
      </c>
      <c r="S637" s="91" t="e">
        <f>VLOOKUP(M637,Email!A:C,2,)</f>
        <v>#N/A</v>
      </c>
      <c r="T637" s="91"/>
      <c r="U637" s="93" t="s">
        <v>3474</v>
      </c>
      <c r="V637" s="97" t="s">
        <v>3524</v>
      </c>
    </row>
    <row r="638" spans="1:22" x14ac:dyDescent="0.25">
      <c r="A638" s="85"/>
      <c r="B638" s="86"/>
      <c r="C638" s="86"/>
      <c r="D638" s="86"/>
      <c r="E638" s="287"/>
      <c r="F638" s="288"/>
      <c r="G638" s="86"/>
      <c r="H638" s="289"/>
      <c r="I638" s="85"/>
      <c r="J638" s="89" t="s">
        <v>892</v>
      </c>
      <c r="K638" s="90" t="s">
        <v>1084</v>
      </c>
      <c r="L638" s="91"/>
      <c r="M638" s="89" t="s">
        <v>900</v>
      </c>
      <c r="N638" s="91"/>
      <c r="O638" s="91" t="e">
        <v>#N/A</v>
      </c>
      <c r="P638" s="91" t="e">
        <f>VLOOKUP(M638,'No HP'!$A:$B,2,)</f>
        <v>#N/A</v>
      </c>
      <c r="Q638" s="92" t="e">
        <f>VLOOKUP(M638,'No HP'!$A:$C,3,)</f>
        <v>#N/A</v>
      </c>
      <c r="R638" s="92" t="e">
        <f>VLOOKUP(M638,'No HP'!$A:$F,6,)</f>
        <v>#N/A</v>
      </c>
      <c r="S638" s="91" t="e">
        <f>VLOOKUP(M638,Email!A:C,2,)</f>
        <v>#N/A</v>
      </c>
      <c r="T638" s="91"/>
      <c r="U638" s="93" t="s">
        <v>3469</v>
      </c>
      <c r="V638" s="97">
        <v>81214256466</v>
      </c>
    </row>
    <row r="639" spans="1:22" x14ac:dyDescent="0.25">
      <c r="A639" s="85"/>
      <c r="B639" s="86"/>
      <c r="C639" s="86"/>
      <c r="D639" s="86"/>
      <c r="E639" s="287"/>
      <c r="F639" s="288"/>
      <c r="G639" s="86"/>
      <c r="H639" s="289"/>
      <c r="I639" s="85"/>
      <c r="J639" s="89" t="s">
        <v>892</v>
      </c>
      <c r="K639" s="168" t="s">
        <v>1361</v>
      </c>
      <c r="L639" s="92"/>
      <c r="M639" s="169"/>
      <c r="N639" s="92"/>
      <c r="O639" s="92"/>
      <c r="P639" s="91" t="e">
        <f>VLOOKUP(M639,'No HP'!$A:$B,2,)</f>
        <v>#N/A</v>
      </c>
      <c r="Q639" s="92" t="e">
        <f>VLOOKUP(M639,'No HP'!$A:$C,3,)</f>
        <v>#N/A</v>
      </c>
      <c r="R639" s="92" t="e">
        <f>VLOOKUP(M639,'No HP'!$A:$F,6,)</f>
        <v>#N/A</v>
      </c>
      <c r="S639" s="92"/>
      <c r="T639" s="92"/>
      <c r="U639" s="170"/>
      <c r="V639" s="238"/>
    </row>
    <row r="640" spans="1:22" x14ac:dyDescent="0.25">
      <c r="A640" s="85"/>
      <c r="B640" s="86"/>
      <c r="C640" s="86"/>
      <c r="D640" s="86"/>
      <c r="E640" s="287"/>
      <c r="F640" s="288"/>
      <c r="G640" s="86"/>
      <c r="H640" s="289"/>
      <c r="I640" s="85"/>
      <c r="J640" s="89" t="s">
        <v>892</v>
      </c>
      <c r="K640" s="90" t="s">
        <v>1076</v>
      </c>
      <c r="L640" s="91"/>
      <c r="M640" s="89"/>
      <c r="N640" s="91"/>
      <c r="O640" s="91"/>
      <c r="P640" s="91" t="e">
        <f>VLOOKUP(M640,'No HP'!$A:$B,2,)</f>
        <v>#N/A</v>
      </c>
      <c r="Q640" s="92" t="e">
        <f>VLOOKUP(M640,'No HP'!$A:$C,3,)</f>
        <v>#N/A</v>
      </c>
      <c r="R640" s="92" t="e">
        <f>VLOOKUP(M640,'No HP'!$A:$F,6,)</f>
        <v>#N/A</v>
      </c>
      <c r="S640" s="91"/>
      <c r="T640" s="91"/>
      <c r="U640" s="93"/>
      <c r="V640" s="94"/>
    </row>
    <row r="641" spans="1:22" x14ac:dyDescent="0.25">
      <c r="A641" s="85"/>
      <c r="B641" s="86"/>
      <c r="C641" s="86"/>
      <c r="D641" s="86"/>
      <c r="E641" s="287"/>
      <c r="F641" s="288"/>
      <c r="G641" s="86"/>
      <c r="H641" s="289"/>
      <c r="I641" s="85"/>
      <c r="J641" s="89" t="s">
        <v>892</v>
      </c>
      <c r="K641" s="90" t="s">
        <v>1078</v>
      </c>
      <c r="L641" s="91"/>
      <c r="M641" s="89"/>
      <c r="N641" s="91"/>
      <c r="O641" s="91"/>
      <c r="P641" s="91" t="e">
        <f>VLOOKUP(M641,'No HP'!$A:$B,2,)</f>
        <v>#N/A</v>
      </c>
      <c r="Q641" s="92" t="e">
        <f>VLOOKUP(M641,'No HP'!$A:$C,3,)</f>
        <v>#N/A</v>
      </c>
      <c r="R641" s="92" t="e">
        <f>VLOOKUP(M641,'No HP'!$A:$F,6,)</f>
        <v>#N/A</v>
      </c>
      <c r="S641" s="91"/>
      <c r="T641" s="91"/>
      <c r="U641" s="93"/>
      <c r="V641" s="94"/>
    </row>
    <row r="642" spans="1:22" x14ac:dyDescent="0.25">
      <c r="A642" s="85"/>
      <c r="B642" s="86"/>
      <c r="C642" s="86"/>
      <c r="D642" s="86"/>
      <c r="E642" s="287"/>
      <c r="F642" s="288"/>
      <c r="G642" s="86"/>
      <c r="H642" s="289"/>
      <c r="I642" s="85"/>
      <c r="J642" s="89" t="s">
        <v>892</v>
      </c>
      <c r="K642" s="90" t="s">
        <v>1079</v>
      </c>
      <c r="L642" s="91"/>
      <c r="M642" s="89"/>
      <c r="N642" s="91"/>
      <c r="O642" s="91"/>
      <c r="P642" s="91" t="e">
        <f>VLOOKUP(M642,'No HP'!$A:$B,2,)</f>
        <v>#N/A</v>
      </c>
      <c r="Q642" s="92" t="e">
        <f>VLOOKUP(M642,'No HP'!$A:$C,3,)</f>
        <v>#N/A</v>
      </c>
      <c r="R642" s="92" t="e">
        <f>VLOOKUP(M642,'No HP'!$A:$F,6,)</f>
        <v>#N/A</v>
      </c>
      <c r="S642" s="91"/>
      <c r="T642" s="91"/>
      <c r="U642" s="93"/>
      <c r="V642" s="94"/>
    </row>
    <row r="643" spans="1:22" x14ac:dyDescent="0.25">
      <c r="A643" s="85"/>
      <c r="B643" s="86"/>
      <c r="C643" s="86"/>
      <c r="D643" s="86"/>
      <c r="E643" s="287"/>
      <c r="F643" s="288"/>
      <c r="G643" s="86"/>
      <c r="H643" s="289"/>
      <c r="I643" s="85"/>
      <c r="J643" s="89" t="s">
        <v>892</v>
      </c>
      <c r="K643" s="90" t="s">
        <v>1080</v>
      </c>
      <c r="L643" s="91"/>
      <c r="M643" s="89"/>
      <c r="N643" s="91"/>
      <c r="O643" s="91"/>
      <c r="P643" s="91" t="e">
        <f>VLOOKUP(M643,'No HP'!$A:$B,2,)</f>
        <v>#N/A</v>
      </c>
      <c r="Q643" s="92" t="e">
        <f>VLOOKUP(M643,'No HP'!$A:$C,3,)</f>
        <v>#N/A</v>
      </c>
      <c r="R643" s="92" t="e">
        <f>VLOOKUP(M643,'No HP'!$A:$F,6,)</f>
        <v>#N/A</v>
      </c>
      <c r="S643" s="91"/>
      <c r="T643" s="91"/>
      <c r="U643" s="93"/>
      <c r="V643" s="94"/>
    </row>
    <row r="644" spans="1:22" ht="15.75" thickBot="1" x14ac:dyDescent="0.3">
      <c r="A644" s="99"/>
      <c r="B644" s="100"/>
      <c r="C644" s="100"/>
      <c r="D644" s="100"/>
      <c r="E644" s="290"/>
      <c r="F644" s="291"/>
      <c r="G644" s="100"/>
      <c r="H644" s="292"/>
      <c r="I644" s="99"/>
      <c r="J644" s="103" t="s">
        <v>892</v>
      </c>
      <c r="K644" s="104" t="s">
        <v>1082</v>
      </c>
      <c r="L644" s="105"/>
      <c r="M644" s="103"/>
      <c r="N644" s="105"/>
      <c r="O644" s="105"/>
      <c r="P644" s="105" t="e">
        <f>VLOOKUP(M644,'No HP'!$A:$B,2,)</f>
        <v>#N/A</v>
      </c>
      <c r="Q644" s="106" t="e">
        <f>VLOOKUP(M644,'No HP'!$A:$C,3,)</f>
        <v>#N/A</v>
      </c>
      <c r="R644" s="106" t="e">
        <f>VLOOKUP(M644,'No HP'!$A:$F,6,)</f>
        <v>#N/A</v>
      </c>
      <c r="S644" s="105"/>
      <c r="T644" s="105"/>
      <c r="U644" s="107"/>
      <c r="V644" s="108"/>
    </row>
    <row r="645" spans="1:22" x14ac:dyDescent="0.25">
      <c r="A645" s="109">
        <v>59</v>
      </c>
      <c r="B645" s="110" t="s">
        <v>902</v>
      </c>
      <c r="C645" s="110">
        <v>47234</v>
      </c>
      <c r="D645" s="110" t="s">
        <v>2025</v>
      </c>
      <c r="E645" s="112" t="s">
        <v>1994</v>
      </c>
      <c r="F645" s="111" t="s">
        <v>2480</v>
      </c>
      <c r="G645" s="110" t="str">
        <f>VLOOKUP(B645,Sheet1!A:B,2,)</f>
        <v>Okto Purnomo Ahmad</v>
      </c>
      <c r="H645" s="112" t="str">
        <f>VLOOKUP(B645,Sheet1!A:C,3,)</f>
        <v>0853-7932-3181</v>
      </c>
      <c r="I645" s="110"/>
      <c r="J645" s="113" t="s">
        <v>902</v>
      </c>
      <c r="K645" s="114" t="s">
        <v>1363</v>
      </c>
      <c r="L645" s="115" t="s">
        <v>906</v>
      </c>
      <c r="M645" s="113" t="s">
        <v>1840</v>
      </c>
      <c r="N645" s="115"/>
      <c r="O645" s="115">
        <v>387</v>
      </c>
      <c r="P645" s="115" t="e">
        <f>VLOOKUP(M645,'No HP'!$A:$B,2,)</f>
        <v>#N/A</v>
      </c>
      <c r="Q645" s="115" t="e">
        <f>VLOOKUP(M645,'No HP'!$A:$C,3,)</f>
        <v>#N/A</v>
      </c>
      <c r="R645" s="115" t="e">
        <f>VLOOKUP(M645,'No HP'!$A:$F,6,)</f>
        <v>#N/A</v>
      </c>
      <c r="S645" s="115" t="str">
        <f>VLOOKUP(M645,Email!A:C,2,)</f>
        <v>jai.kotamerauke@ahmadiyya.or.id</v>
      </c>
      <c r="T645" s="115">
        <v>16000</v>
      </c>
      <c r="U645" s="117" t="s">
        <v>1451</v>
      </c>
      <c r="V645" s="118" t="s">
        <v>1461</v>
      </c>
    </row>
    <row r="646" spans="1:22" x14ac:dyDescent="0.25">
      <c r="A646" s="119"/>
      <c r="B646" s="120"/>
      <c r="C646" s="120"/>
      <c r="D646" s="120"/>
      <c r="E646" s="122"/>
      <c r="F646" s="121"/>
      <c r="G646" s="120"/>
      <c r="H646" s="122"/>
      <c r="I646" s="120"/>
      <c r="J646" s="123" t="s">
        <v>902</v>
      </c>
      <c r="K646" s="124" t="s">
        <v>1364</v>
      </c>
      <c r="L646" s="125" t="s">
        <v>907</v>
      </c>
      <c r="M646" s="123" t="s">
        <v>1841</v>
      </c>
      <c r="N646" s="125" t="s">
        <v>3435</v>
      </c>
      <c r="O646" s="125">
        <v>193</v>
      </c>
      <c r="P646" s="125">
        <f>VLOOKUP(M646,'No HP'!$A:$B,2,)</f>
        <v>28794</v>
      </c>
      <c r="Q646" s="126" t="str">
        <f>VLOOKUP(M646,'No HP'!$A:$C,3,)</f>
        <v>Okto Purnomo Ahmad</v>
      </c>
      <c r="R646" s="126" t="str">
        <f>VLOOKUP(M646,'No HP'!$A:$F,6,)</f>
        <v>085354137258</v>
      </c>
      <c r="S646" s="125" t="str">
        <f>VLOOKUP(M646,Email!A:C,2,)</f>
        <v>jai.kurik@ahmadiyya.or.id</v>
      </c>
      <c r="T646" s="131"/>
      <c r="U646" s="128" t="s">
        <v>899</v>
      </c>
      <c r="V646" s="130" t="s">
        <v>1379</v>
      </c>
    </row>
    <row r="647" spans="1:22" x14ac:dyDescent="0.25">
      <c r="A647" s="119"/>
      <c r="B647" s="120"/>
      <c r="C647" s="120"/>
      <c r="D647" s="120"/>
      <c r="E647" s="122"/>
      <c r="F647" s="121"/>
      <c r="G647" s="120"/>
      <c r="H647" s="122"/>
      <c r="I647" s="120"/>
      <c r="J647" s="123" t="s">
        <v>902</v>
      </c>
      <c r="K647" s="124" t="s">
        <v>1086</v>
      </c>
      <c r="L647" s="125"/>
      <c r="M647" s="123" t="s">
        <v>1755</v>
      </c>
      <c r="N647" s="125"/>
      <c r="O647" s="125">
        <v>404</v>
      </c>
      <c r="P647" s="125" t="e">
        <f>VLOOKUP(M647,'No HP'!$A:$B,2,)</f>
        <v>#N/A</v>
      </c>
      <c r="Q647" s="126" t="e">
        <f>VLOOKUP(M647,'No HP'!$A:$C,3,)</f>
        <v>#N/A</v>
      </c>
      <c r="R647" s="126" t="e">
        <f>VLOOKUP(M647,'No HP'!$A:$F,6,)</f>
        <v>#N/A</v>
      </c>
      <c r="S647" s="125" t="str">
        <f>VLOOKUP(M647,Email!A:C,2,)</f>
        <v>jai.jagebob@ahmadiyya.or.id</v>
      </c>
      <c r="T647" s="125"/>
      <c r="U647" s="128" t="s">
        <v>909</v>
      </c>
      <c r="V647" s="130" t="s">
        <v>1386</v>
      </c>
    </row>
    <row r="648" spans="1:22" x14ac:dyDescent="0.25">
      <c r="A648" s="119"/>
      <c r="B648" s="120"/>
      <c r="C648" s="120"/>
      <c r="D648" s="120"/>
      <c r="E648" s="122"/>
      <c r="F648" s="121"/>
      <c r="G648" s="120"/>
      <c r="H648" s="122"/>
      <c r="I648" s="120"/>
      <c r="J648" s="123" t="s">
        <v>902</v>
      </c>
      <c r="K648" s="124" t="s">
        <v>1110</v>
      </c>
      <c r="L648" s="125" t="s">
        <v>905</v>
      </c>
      <c r="M648" s="123" t="s">
        <v>1754</v>
      </c>
      <c r="N648" s="125" t="s">
        <v>3435</v>
      </c>
      <c r="O648" s="125">
        <v>155</v>
      </c>
      <c r="P648" s="125">
        <f>VLOOKUP(M648,'No HP'!$A:$B,2,)</f>
        <v>56387</v>
      </c>
      <c r="Q648" s="126" t="str">
        <f>VLOOKUP(M648,'No HP'!$A:$C,3,)</f>
        <v>Ervin Nurrohman</v>
      </c>
      <c r="R648" s="126" t="str">
        <f>VLOOKUP(M648,'No HP'!$A:$F,6,)</f>
        <v>081387389408</v>
      </c>
      <c r="S648" s="125" t="str">
        <f>VLOOKUP(M648,Email!A:C,2,)</f>
        <v>jai.jayapura@ahmadiyya.or.id</v>
      </c>
      <c r="T648" s="131">
        <v>47234</v>
      </c>
      <c r="U648" s="128" t="s">
        <v>2025</v>
      </c>
      <c r="V648" s="130" t="s">
        <v>1994</v>
      </c>
    </row>
    <row r="649" spans="1:22" x14ac:dyDescent="0.25">
      <c r="A649" s="119"/>
      <c r="B649" s="120"/>
      <c r="C649" s="120"/>
      <c r="D649" s="120"/>
      <c r="E649" s="122"/>
      <c r="F649" s="121"/>
      <c r="G649" s="120"/>
      <c r="H649" s="122"/>
      <c r="I649" s="120"/>
      <c r="J649" s="123" t="s">
        <v>902</v>
      </c>
      <c r="K649" s="160" t="s">
        <v>1362</v>
      </c>
      <c r="L649" s="126"/>
      <c r="M649" s="161"/>
      <c r="N649" s="126"/>
      <c r="O649" s="126"/>
      <c r="P649" s="125" t="e">
        <f>VLOOKUP(M649,'No HP'!$A:$B,2,)</f>
        <v>#N/A</v>
      </c>
      <c r="Q649" s="126" t="e">
        <f>VLOOKUP(M649,'No HP'!$A:$C,3,)</f>
        <v>#N/A</v>
      </c>
      <c r="R649" s="126" t="e">
        <f>VLOOKUP(M649,'No HP'!$A:$F,6,)</f>
        <v>#N/A</v>
      </c>
      <c r="S649" s="161"/>
      <c r="T649" s="222"/>
      <c r="U649" s="162"/>
      <c r="V649" s="223"/>
    </row>
    <row r="650" spans="1:22" x14ac:dyDescent="0.25">
      <c r="A650" s="119"/>
      <c r="B650" s="120"/>
      <c r="C650" s="120"/>
      <c r="D650" s="120"/>
      <c r="E650" s="122"/>
      <c r="F650" s="121"/>
      <c r="G650" s="120"/>
      <c r="H650" s="122"/>
      <c r="I650" s="120"/>
      <c r="J650" s="123" t="s">
        <v>902</v>
      </c>
      <c r="K650" s="124" t="s">
        <v>1085</v>
      </c>
      <c r="L650" s="125"/>
      <c r="M650" s="123"/>
      <c r="N650" s="125"/>
      <c r="O650" s="125"/>
      <c r="P650" s="125" t="e">
        <f>VLOOKUP(M650,'No HP'!$A:$B,2,)</f>
        <v>#N/A</v>
      </c>
      <c r="Q650" s="126" t="e">
        <f>VLOOKUP(M650,'No HP'!$A:$C,3,)</f>
        <v>#N/A</v>
      </c>
      <c r="R650" s="126" t="e">
        <f>VLOOKUP(M650,'No HP'!$A:$F,6,)</f>
        <v>#N/A</v>
      </c>
      <c r="S650" s="125"/>
      <c r="T650" s="125"/>
      <c r="U650" s="128"/>
      <c r="V650" s="130"/>
    </row>
    <row r="651" spans="1:22" x14ac:dyDescent="0.25">
      <c r="A651" s="119"/>
      <c r="B651" s="120"/>
      <c r="C651" s="120"/>
      <c r="D651" s="120"/>
      <c r="E651" s="122"/>
      <c r="F651" s="121"/>
      <c r="G651" s="120"/>
      <c r="H651" s="122"/>
      <c r="I651" s="120"/>
      <c r="J651" s="123" t="s">
        <v>902</v>
      </c>
      <c r="K651" s="124" t="s">
        <v>1087</v>
      </c>
      <c r="L651" s="125"/>
      <c r="M651" s="123"/>
      <c r="N651" s="125"/>
      <c r="O651" s="125"/>
      <c r="P651" s="125" t="e">
        <f>VLOOKUP(M651,'No HP'!$A:$B,2,)</f>
        <v>#N/A</v>
      </c>
      <c r="Q651" s="126" t="e">
        <f>VLOOKUP(M651,'No HP'!$A:$C,3,)</f>
        <v>#N/A</v>
      </c>
      <c r="R651" s="126" t="e">
        <f>VLOOKUP(M651,'No HP'!$A:$F,6,)</f>
        <v>#N/A</v>
      </c>
      <c r="S651" s="125"/>
      <c r="T651" s="125"/>
      <c r="U651" s="128"/>
      <c r="V651" s="129"/>
    </row>
    <row r="652" spans="1:22" x14ac:dyDescent="0.25">
      <c r="A652" s="119"/>
      <c r="B652" s="120"/>
      <c r="C652" s="120"/>
      <c r="D652" s="120"/>
      <c r="E652" s="122"/>
      <c r="F652" s="121"/>
      <c r="G652" s="120"/>
      <c r="H652" s="122"/>
      <c r="I652" s="120"/>
      <c r="J652" s="123" t="s">
        <v>902</v>
      </c>
      <c r="K652" s="124" t="s">
        <v>1088</v>
      </c>
      <c r="L652" s="125"/>
      <c r="M652" s="123"/>
      <c r="N652" s="125"/>
      <c r="O652" s="125"/>
      <c r="P652" s="125" t="e">
        <f>VLOOKUP(M652,'No HP'!$A:$B,2,)</f>
        <v>#N/A</v>
      </c>
      <c r="Q652" s="126" t="e">
        <f>VLOOKUP(M652,'No HP'!$A:$C,3,)</f>
        <v>#N/A</v>
      </c>
      <c r="R652" s="126" t="e">
        <f>VLOOKUP(M652,'No HP'!$A:$F,6,)</f>
        <v>#N/A</v>
      </c>
      <c r="S652" s="125"/>
      <c r="T652" s="125"/>
      <c r="U652" s="128"/>
      <c r="V652" s="129"/>
    </row>
    <row r="653" spans="1:22" x14ac:dyDescent="0.25">
      <c r="A653" s="119"/>
      <c r="B653" s="120"/>
      <c r="C653" s="120"/>
      <c r="D653" s="120"/>
      <c r="E653" s="122"/>
      <c r="F653" s="121"/>
      <c r="G653" s="120"/>
      <c r="H653" s="122"/>
      <c r="I653" s="120"/>
      <c r="J653" s="123" t="s">
        <v>902</v>
      </c>
      <c r="K653" s="124" t="s">
        <v>1089</v>
      </c>
      <c r="L653" s="125"/>
      <c r="M653" s="123"/>
      <c r="N653" s="125"/>
      <c r="O653" s="125"/>
      <c r="P653" s="125" t="e">
        <f>VLOOKUP(M653,'No HP'!$A:$B,2,)</f>
        <v>#N/A</v>
      </c>
      <c r="Q653" s="126" t="e">
        <f>VLOOKUP(M653,'No HP'!$A:$C,3,)</f>
        <v>#N/A</v>
      </c>
      <c r="R653" s="126" t="e">
        <f>VLOOKUP(M653,'No HP'!$A:$F,6,)</f>
        <v>#N/A</v>
      </c>
      <c r="S653" s="125"/>
      <c r="T653" s="125"/>
      <c r="U653" s="128"/>
      <c r="V653" s="129"/>
    </row>
    <row r="654" spans="1:22" x14ac:dyDescent="0.25">
      <c r="A654" s="119"/>
      <c r="B654" s="120"/>
      <c r="C654" s="120"/>
      <c r="D654" s="120"/>
      <c r="E654" s="122"/>
      <c r="F654" s="121"/>
      <c r="G654" s="120"/>
      <c r="H654" s="122"/>
      <c r="I654" s="120"/>
      <c r="J654" s="123" t="s">
        <v>902</v>
      </c>
      <c r="K654" s="124" t="s">
        <v>1090</v>
      </c>
      <c r="L654" s="125"/>
      <c r="M654" s="123"/>
      <c r="N654" s="125"/>
      <c r="O654" s="125"/>
      <c r="P654" s="125" t="e">
        <f>VLOOKUP(M654,'No HP'!$A:$B,2,)</f>
        <v>#N/A</v>
      </c>
      <c r="Q654" s="126" t="e">
        <f>VLOOKUP(M654,'No HP'!$A:$C,3,)</f>
        <v>#N/A</v>
      </c>
      <c r="R654" s="126" t="e">
        <f>VLOOKUP(M654,'No HP'!$A:$F,6,)</f>
        <v>#N/A</v>
      </c>
      <c r="S654" s="125"/>
      <c r="T654" s="125"/>
      <c r="U654" s="128"/>
      <c r="V654" s="129"/>
    </row>
    <row r="655" spans="1:22" x14ac:dyDescent="0.25">
      <c r="A655" s="119"/>
      <c r="B655" s="120"/>
      <c r="C655" s="120"/>
      <c r="D655" s="120"/>
      <c r="E655" s="122"/>
      <c r="F655" s="121"/>
      <c r="G655" s="120"/>
      <c r="H655" s="122"/>
      <c r="I655" s="120"/>
      <c r="J655" s="123" t="s">
        <v>902</v>
      </c>
      <c r="K655" s="124" t="s">
        <v>1091</v>
      </c>
      <c r="L655" s="125"/>
      <c r="M655" s="123"/>
      <c r="N655" s="125"/>
      <c r="O655" s="125"/>
      <c r="P655" s="125" t="e">
        <f>VLOOKUP(M655,'No HP'!$A:$B,2,)</f>
        <v>#N/A</v>
      </c>
      <c r="Q655" s="126" t="e">
        <f>VLOOKUP(M655,'No HP'!$A:$C,3,)</f>
        <v>#N/A</v>
      </c>
      <c r="R655" s="126" t="e">
        <f>VLOOKUP(M655,'No HP'!$A:$F,6,)</f>
        <v>#N/A</v>
      </c>
      <c r="S655" s="125"/>
      <c r="T655" s="125"/>
      <c r="U655" s="128"/>
      <c r="V655" s="129"/>
    </row>
    <row r="656" spans="1:22" x14ac:dyDescent="0.25">
      <c r="A656" s="119"/>
      <c r="B656" s="120"/>
      <c r="C656" s="120"/>
      <c r="D656" s="120"/>
      <c r="E656" s="122"/>
      <c r="F656" s="121"/>
      <c r="G656" s="120"/>
      <c r="H656" s="122"/>
      <c r="I656" s="120"/>
      <c r="J656" s="123" t="s">
        <v>902</v>
      </c>
      <c r="K656" s="124" t="s">
        <v>1092</v>
      </c>
      <c r="L656" s="125"/>
      <c r="M656" s="123"/>
      <c r="N656" s="125"/>
      <c r="O656" s="125"/>
      <c r="P656" s="125" t="e">
        <f>VLOOKUP(M656,'No HP'!$A:$B,2,)</f>
        <v>#N/A</v>
      </c>
      <c r="Q656" s="126" t="e">
        <f>VLOOKUP(M656,'No HP'!$A:$C,3,)</f>
        <v>#N/A</v>
      </c>
      <c r="R656" s="126" t="e">
        <f>VLOOKUP(M656,'No HP'!$A:$F,6,)</f>
        <v>#N/A</v>
      </c>
      <c r="S656" s="125"/>
      <c r="T656" s="125"/>
      <c r="U656" s="128"/>
      <c r="V656" s="129"/>
    </row>
    <row r="657" spans="1:22" x14ac:dyDescent="0.25">
      <c r="A657" s="119"/>
      <c r="B657" s="120"/>
      <c r="C657" s="120"/>
      <c r="D657" s="120"/>
      <c r="E657" s="122"/>
      <c r="F657" s="121"/>
      <c r="G657" s="120"/>
      <c r="H657" s="122"/>
      <c r="I657" s="120"/>
      <c r="J657" s="123" t="s">
        <v>902</v>
      </c>
      <c r="K657" s="124" t="s">
        <v>1093</v>
      </c>
      <c r="L657" s="125"/>
      <c r="M657" s="123"/>
      <c r="N657" s="125"/>
      <c r="O657" s="125"/>
      <c r="P657" s="125" t="e">
        <f>VLOOKUP(M657,'No HP'!$A:$B,2,)</f>
        <v>#N/A</v>
      </c>
      <c r="Q657" s="126" t="e">
        <f>VLOOKUP(M657,'No HP'!$A:$C,3,)</f>
        <v>#N/A</v>
      </c>
      <c r="R657" s="126" t="e">
        <f>VLOOKUP(M657,'No HP'!$A:$F,6,)</f>
        <v>#N/A</v>
      </c>
      <c r="S657" s="125"/>
      <c r="T657" s="125"/>
      <c r="U657" s="128"/>
      <c r="V657" s="129"/>
    </row>
    <row r="658" spans="1:22" x14ac:dyDescent="0.25">
      <c r="A658" s="119"/>
      <c r="B658" s="120"/>
      <c r="C658" s="120"/>
      <c r="D658" s="120"/>
      <c r="E658" s="122"/>
      <c r="F658" s="121"/>
      <c r="G658" s="120"/>
      <c r="H658" s="122"/>
      <c r="I658" s="120"/>
      <c r="J658" s="123" t="s">
        <v>902</v>
      </c>
      <c r="K658" s="124" t="s">
        <v>1094</v>
      </c>
      <c r="L658" s="125"/>
      <c r="M658" s="123"/>
      <c r="N658" s="125"/>
      <c r="O658" s="125"/>
      <c r="P658" s="125" t="e">
        <f>VLOOKUP(M658,'No HP'!$A:$B,2,)</f>
        <v>#N/A</v>
      </c>
      <c r="Q658" s="126" t="e">
        <f>VLOOKUP(M658,'No HP'!$A:$C,3,)</f>
        <v>#N/A</v>
      </c>
      <c r="R658" s="126" t="e">
        <f>VLOOKUP(M658,'No HP'!$A:$F,6,)</f>
        <v>#N/A</v>
      </c>
      <c r="S658" s="125"/>
      <c r="T658" s="125"/>
      <c r="U658" s="128"/>
      <c r="V658" s="129"/>
    </row>
    <row r="659" spans="1:22" x14ac:dyDescent="0.25">
      <c r="A659" s="119"/>
      <c r="B659" s="120"/>
      <c r="C659" s="120"/>
      <c r="D659" s="120"/>
      <c r="E659" s="122"/>
      <c r="F659" s="121"/>
      <c r="G659" s="120"/>
      <c r="H659" s="122"/>
      <c r="I659" s="120"/>
      <c r="J659" s="123" t="s">
        <v>902</v>
      </c>
      <c r="K659" s="124" t="s">
        <v>1095</v>
      </c>
      <c r="L659" s="125"/>
      <c r="M659" s="123"/>
      <c r="N659" s="125"/>
      <c r="O659" s="125"/>
      <c r="P659" s="125" t="e">
        <f>VLOOKUP(M659,'No HP'!$A:$B,2,)</f>
        <v>#N/A</v>
      </c>
      <c r="Q659" s="126" t="e">
        <f>VLOOKUP(M659,'No HP'!$A:$C,3,)</f>
        <v>#N/A</v>
      </c>
      <c r="R659" s="126" t="e">
        <f>VLOOKUP(M659,'No HP'!$A:$F,6,)</f>
        <v>#N/A</v>
      </c>
      <c r="S659" s="125"/>
      <c r="T659" s="125"/>
      <c r="U659" s="128"/>
      <c r="V659" s="129"/>
    </row>
    <row r="660" spans="1:22" x14ac:dyDescent="0.25">
      <c r="A660" s="119"/>
      <c r="B660" s="120"/>
      <c r="C660" s="120"/>
      <c r="D660" s="120"/>
      <c r="E660" s="122"/>
      <c r="F660" s="121"/>
      <c r="G660" s="120"/>
      <c r="H660" s="122"/>
      <c r="I660" s="120"/>
      <c r="J660" s="123" t="s">
        <v>902</v>
      </c>
      <c r="K660" s="124" t="s">
        <v>1096</v>
      </c>
      <c r="L660" s="125"/>
      <c r="M660" s="123"/>
      <c r="N660" s="125"/>
      <c r="O660" s="125"/>
      <c r="P660" s="125" t="e">
        <f>VLOOKUP(M660,'No HP'!$A:$B,2,)</f>
        <v>#N/A</v>
      </c>
      <c r="Q660" s="126" t="e">
        <f>VLOOKUP(M660,'No HP'!$A:$C,3,)</f>
        <v>#N/A</v>
      </c>
      <c r="R660" s="126" t="e">
        <f>VLOOKUP(M660,'No HP'!$A:$F,6,)</f>
        <v>#N/A</v>
      </c>
      <c r="S660" s="125"/>
      <c r="T660" s="125"/>
      <c r="U660" s="128"/>
      <c r="V660" s="129"/>
    </row>
    <row r="661" spans="1:22" x14ac:dyDescent="0.25">
      <c r="A661" s="119"/>
      <c r="B661" s="120"/>
      <c r="C661" s="120"/>
      <c r="D661" s="120"/>
      <c r="E661" s="122"/>
      <c r="F661" s="121"/>
      <c r="G661" s="120"/>
      <c r="H661" s="122"/>
      <c r="I661" s="120"/>
      <c r="J661" s="123" t="s">
        <v>902</v>
      </c>
      <c r="K661" s="124" t="s">
        <v>1097</v>
      </c>
      <c r="L661" s="125"/>
      <c r="M661" s="123"/>
      <c r="N661" s="125"/>
      <c r="O661" s="125"/>
      <c r="P661" s="125" t="e">
        <f>VLOOKUP(M661,'No HP'!$A:$B,2,)</f>
        <v>#N/A</v>
      </c>
      <c r="Q661" s="126" t="e">
        <f>VLOOKUP(M661,'No HP'!$A:$C,3,)</f>
        <v>#N/A</v>
      </c>
      <c r="R661" s="126" t="e">
        <f>VLOOKUP(M661,'No HP'!$A:$F,6,)</f>
        <v>#N/A</v>
      </c>
      <c r="S661" s="125"/>
      <c r="T661" s="125"/>
      <c r="U661" s="128"/>
      <c r="V661" s="129"/>
    </row>
    <row r="662" spans="1:22" x14ac:dyDescent="0.25">
      <c r="A662" s="119"/>
      <c r="B662" s="120"/>
      <c r="C662" s="120"/>
      <c r="D662" s="120"/>
      <c r="E662" s="122"/>
      <c r="F662" s="121"/>
      <c r="G662" s="120"/>
      <c r="H662" s="122"/>
      <c r="I662" s="120"/>
      <c r="J662" s="123" t="s">
        <v>902</v>
      </c>
      <c r="K662" s="124" t="s">
        <v>1098</v>
      </c>
      <c r="L662" s="125"/>
      <c r="M662" s="123"/>
      <c r="N662" s="125"/>
      <c r="O662" s="125"/>
      <c r="P662" s="125" t="e">
        <f>VLOOKUP(M662,'No HP'!$A:$B,2,)</f>
        <v>#N/A</v>
      </c>
      <c r="Q662" s="126" t="e">
        <f>VLOOKUP(M662,'No HP'!$A:$C,3,)</f>
        <v>#N/A</v>
      </c>
      <c r="R662" s="126" t="e">
        <f>VLOOKUP(M662,'No HP'!$A:$F,6,)</f>
        <v>#N/A</v>
      </c>
      <c r="S662" s="125"/>
      <c r="T662" s="125"/>
      <c r="U662" s="128"/>
      <c r="V662" s="129"/>
    </row>
    <row r="663" spans="1:22" x14ac:dyDescent="0.25">
      <c r="A663" s="119"/>
      <c r="B663" s="120"/>
      <c r="C663" s="120"/>
      <c r="D663" s="120"/>
      <c r="E663" s="122"/>
      <c r="F663" s="121"/>
      <c r="G663" s="120"/>
      <c r="H663" s="122"/>
      <c r="I663" s="120"/>
      <c r="J663" s="123" t="s">
        <v>902</v>
      </c>
      <c r="K663" s="124" t="s">
        <v>1099</v>
      </c>
      <c r="L663" s="125"/>
      <c r="M663" s="123"/>
      <c r="N663" s="125"/>
      <c r="O663" s="125"/>
      <c r="P663" s="125" t="e">
        <f>VLOOKUP(M663,'No HP'!$A:$B,2,)</f>
        <v>#N/A</v>
      </c>
      <c r="Q663" s="126" t="e">
        <f>VLOOKUP(M663,'No HP'!$A:$C,3,)</f>
        <v>#N/A</v>
      </c>
      <c r="R663" s="126" t="e">
        <f>VLOOKUP(M663,'No HP'!$A:$F,6,)</f>
        <v>#N/A</v>
      </c>
      <c r="S663" s="125"/>
      <c r="T663" s="125"/>
      <c r="U663" s="128"/>
      <c r="V663" s="129"/>
    </row>
    <row r="664" spans="1:22" x14ac:dyDescent="0.25">
      <c r="A664" s="119"/>
      <c r="B664" s="120"/>
      <c r="C664" s="120"/>
      <c r="D664" s="120"/>
      <c r="E664" s="122"/>
      <c r="F664" s="121"/>
      <c r="G664" s="120"/>
      <c r="H664" s="122"/>
      <c r="I664" s="120"/>
      <c r="J664" s="123" t="s">
        <v>902</v>
      </c>
      <c r="K664" s="124" t="s">
        <v>1100</v>
      </c>
      <c r="L664" s="125"/>
      <c r="M664" s="123"/>
      <c r="N664" s="125"/>
      <c r="O664" s="125"/>
      <c r="P664" s="125" t="e">
        <f>VLOOKUP(M664,'No HP'!$A:$B,2,)</f>
        <v>#N/A</v>
      </c>
      <c r="Q664" s="126" t="e">
        <f>VLOOKUP(M664,'No HP'!$A:$C,3,)</f>
        <v>#N/A</v>
      </c>
      <c r="R664" s="126" t="e">
        <f>VLOOKUP(M664,'No HP'!$A:$F,6,)</f>
        <v>#N/A</v>
      </c>
      <c r="S664" s="125"/>
      <c r="T664" s="125"/>
      <c r="U664" s="128"/>
      <c r="V664" s="129"/>
    </row>
    <row r="665" spans="1:22" x14ac:dyDescent="0.25">
      <c r="A665" s="119"/>
      <c r="B665" s="120"/>
      <c r="C665" s="120"/>
      <c r="D665" s="120"/>
      <c r="E665" s="122"/>
      <c r="F665" s="121"/>
      <c r="G665" s="120"/>
      <c r="H665" s="122"/>
      <c r="I665" s="120"/>
      <c r="J665" s="123" t="s">
        <v>902</v>
      </c>
      <c r="K665" s="124" t="s">
        <v>1101</v>
      </c>
      <c r="L665" s="125"/>
      <c r="M665" s="123"/>
      <c r="N665" s="125"/>
      <c r="O665" s="125"/>
      <c r="P665" s="125" t="e">
        <f>VLOOKUP(M665,'No HP'!$A:$B,2,)</f>
        <v>#N/A</v>
      </c>
      <c r="Q665" s="126" t="e">
        <f>VLOOKUP(M665,'No HP'!$A:$C,3,)</f>
        <v>#N/A</v>
      </c>
      <c r="R665" s="126" t="e">
        <f>VLOOKUP(M665,'No HP'!$A:$F,6,)</f>
        <v>#N/A</v>
      </c>
      <c r="S665" s="125"/>
      <c r="T665" s="125"/>
      <c r="U665" s="128"/>
      <c r="V665" s="129"/>
    </row>
    <row r="666" spans="1:22" x14ac:dyDescent="0.25">
      <c r="A666" s="119"/>
      <c r="B666" s="120"/>
      <c r="C666" s="120"/>
      <c r="D666" s="120"/>
      <c r="E666" s="122"/>
      <c r="F666" s="121"/>
      <c r="G666" s="120"/>
      <c r="H666" s="122"/>
      <c r="I666" s="120"/>
      <c r="J666" s="123" t="s">
        <v>902</v>
      </c>
      <c r="K666" s="124" t="s">
        <v>1102</v>
      </c>
      <c r="L666" s="125"/>
      <c r="M666" s="123"/>
      <c r="N666" s="125"/>
      <c r="O666" s="125"/>
      <c r="P666" s="125" t="e">
        <f>VLOOKUP(M666,'No HP'!$A:$B,2,)</f>
        <v>#N/A</v>
      </c>
      <c r="Q666" s="126" t="e">
        <f>VLOOKUP(M666,'No HP'!$A:$C,3,)</f>
        <v>#N/A</v>
      </c>
      <c r="R666" s="126" t="e">
        <f>VLOOKUP(M666,'No HP'!$A:$F,6,)</f>
        <v>#N/A</v>
      </c>
      <c r="S666" s="125"/>
      <c r="T666" s="125"/>
      <c r="U666" s="128"/>
      <c r="V666" s="129"/>
    </row>
    <row r="667" spans="1:22" x14ac:dyDescent="0.25">
      <c r="A667" s="119"/>
      <c r="B667" s="120"/>
      <c r="C667" s="120"/>
      <c r="D667" s="120"/>
      <c r="E667" s="122"/>
      <c r="F667" s="121"/>
      <c r="G667" s="120"/>
      <c r="H667" s="122"/>
      <c r="I667" s="120"/>
      <c r="J667" s="123" t="s">
        <v>902</v>
      </c>
      <c r="K667" s="124" t="s">
        <v>1103</v>
      </c>
      <c r="L667" s="125"/>
      <c r="M667" s="123"/>
      <c r="N667" s="125"/>
      <c r="O667" s="125"/>
      <c r="P667" s="125" t="e">
        <f>VLOOKUP(M667,'No HP'!$A:$B,2,)</f>
        <v>#N/A</v>
      </c>
      <c r="Q667" s="126" t="e">
        <f>VLOOKUP(M667,'No HP'!$A:$C,3,)</f>
        <v>#N/A</v>
      </c>
      <c r="R667" s="126" t="e">
        <f>VLOOKUP(M667,'No HP'!$A:$F,6,)</f>
        <v>#N/A</v>
      </c>
      <c r="S667" s="125"/>
      <c r="T667" s="125"/>
      <c r="U667" s="128"/>
      <c r="V667" s="129"/>
    </row>
    <row r="668" spans="1:22" x14ac:dyDescent="0.25">
      <c r="A668" s="119"/>
      <c r="B668" s="120"/>
      <c r="C668" s="120"/>
      <c r="D668" s="120"/>
      <c r="E668" s="122"/>
      <c r="F668" s="121"/>
      <c r="G668" s="120"/>
      <c r="H668" s="122"/>
      <c r="I668" s="120"/>
      <c r="J668" s="123" t="s">
        <v>902</v>
      </c>
      <c r="K668" s="124" t="s">
        <v>1104</v>
      </c>
      <c r="L668" s="125"/>
      <c r="M668" s="123"/>
      <c r="N668" s="125"/>
      <c r="O668" s="125"/>
      <c r="P668" s="125" t="e">
        <f>VLOOKUP(M668,'No HP'!$A:$B,2,)</f>
        <v>#N/A</v>
      </c>
      <c r="Q668" s="126" t="e">
        <f>VLOOKUP(M668,'No HP'!$A:$C,3,)</f>
        <v>#N/A</v>
      </c>
      <c r="R668" s="126" t="e">
        <f>VLOOKUP(M668,'No HP'!$A:$F,6,)</f>
        <v>#N/A</v>
      </c>
      <c r="S668" s="125"/>
      <c r="T668" s="125"/>
      <c r="U668" s="128"/>
      <c r="V668" s="129"/>
    </row>
    <row r="669" spans="1:22" x14ac:dyDescent="0.25">
      <c r="A669" s="119"/>
      <c r="B669" s="120"/>
      <c r="C669" s="120"/>
      <c r="D669" s="120"/>
      <c r="E669" s="122"/>
      <c r="F669" s="121"/>
      <c r="G669" s="120"/>
      <c r="H669" s="122"/>
      <c r="I669" s="120"/>
      <c r="J669" s="123" t="s">
        <v>902</v>
      </c>
      <c r="K669" s="124" t="s">
        <v>1105</v>
      </c>
      <c r="L669" s="125"/>
      <c r="M669" s="123"/>
      <c r="N669" s="125"/>
      <c r="O669" s="125"/>
      <c r="P669" s="125" t="e">
        <f>VLOOKUP(M669,'No HP'!$A:$B,2,)</f>
        <v>#N/A</v>
      </c>
      <c r="Q669" s="126" t="e">
        <f>VLOOKUP(M669,'No HP'!$A:$C,3,)</f>
        <v>#N/A</v>
      </c>
      <c r="R669" s="126" t="e">
        <f>VLOOKUP(M669,'No HP'!$A:$F,6,)</f>
        <v>#N/A</v>
      </c>
      <c r="S669" s="125"/>
      <c r="T669" s="125"/>
      <c r="U669" s="128"/>
      <c r="V669" s="129"/>
    </row>
    <row r="670" spans="1:22" x14ac:dyDescent="0.25">
      <c r="A670" s="119"/>
      <c r="B670" s="120"/>
      <c r="C670" s="120"/>
      <c r="D670" s="120"/>
      <c r="E670" s="122"/>
      <c r="F670" s="121"/>
      <c r="G670" s="120"/>
      <c r="H670" s="122"/>
      <c r="I670" s="120"/>
      <c r="J670" s="123" t="s">
        <v>902</v>
      </c>
      <c r="K670" s="124" t="s">
        <v>1106</v>
      </c>
      <c r="L670" s="125"/>
      <c r="M670" s="123"/>
      <c r="N670" s="125"/>
      <c r="O670" s="125"/>
      <c r="P670" s="125" t="e">
        <f>VLOOKUP(M670,'No HP'!$A:$B,2,)</f>
        <v>#N/A</v>
      </c>
      <c r="Q670" s="126" t="e">
        <f>VLOOKUP(M670,'No HP'!$A:$C,3,)</f>
        <v>#N/A</v>
      </c>
      <c r="R670" s="126" t="e">
        <f>VLOOKUP(M670,'No HP'!$A:$F,6,)</f>
        <v>#N/A</v>
      </c>
      <c r="S670" s="125"/>
      <c r="T670" s="125"/>
      <c r="U670" s="128"/>
      <c r="V670" s="129"/>
    </row>
    <row r="671" spans="1:22" x14ac:dyDescent="0.25">
      <c r="A671" s="119"/>
      <c r="B671" s="120"/>
      <c r="C671" s="120"/>
      <c r="D671" s="120"/>
      <c r="E671" s="122"/>
      <c r="F671" s="121"/>
      <c r="G671" s="120"/>
      <c r="H671" s="122"/>
      <c r="I671" s="120"/>
      <c r="J671" s="123" t="s">
        <v>902</v>
      </c>
      <c r="K671" s="124" t="s">
        <v>1107</v>
      </c>
      <c r="L671" s="125"/>
      <c r="M671" s="123"/>
      <c r="N671" s="125"/>
      <c r="O671" s="125"/>
      <c r="P671" s="125" t="e">
        <f>VLOOKUP(M671,'No HP'!$A:$B,2,)</f>
        <v>#N/A</v>
      </c>
      <c r="Q671" s="126" t="e">
        <f>VLOOKUP(M671,'No HP'!$A:$C,3,)</f>
        <v>#N/A</v>
      </c>
      <c r="R671" s="126" t="e">
        <f>VLOOKUP(M671,'No HP'!$A:$F,6,)</f>
        <v>#N/A</v>
      </c>
      <c r="S671" s="125"/>
      <c r="T671" s="125"/>
      <c r="U671" s="128"/>
      <c r="V671" s="129"/>
    </row>
    <row r="672" spans="1:22" x14ac:dyDescent="0.25">
      <c r="A672" s="119"/>
      <c r="B672" s="120"/>
      <c r="C672" s="120"/>
      <c r="D672" s="120"/>
      <c r="E672" s="122"/>
      <c r="F672" s="121"/>
      <c r="G672" s="120"/>
      <c r="H672" s="122"/>
      <c r="I672" s="120"/>
      <c r="J672" s="123" t="s">
        <v>902</v>
      </c>
      <c r="K672" s="124" t="s">
        <v>1108</v>
      </c>
      <c r="L672" s="125"/>
      <c r="M672" s="123"/>
      <c r="N672" s="125"/>
      <c r="O672" s="125"/>
      <c r="P672" s="125" t="e">
        <f>VLOOKUP(M672,'No HP'!$A:$B,2,)</f>
        <v>#N/A</v>
      </c>
      <c r="Q672" s="126" t="e">
        <f>VLOOKUP(M672,'No HP'!$A:$C,3,)</f>
        <v>#N/A</v>
      </c>
      <c r="R672" s="126" t="e">
        <f>VLOOKUP(M672,'No HP'!$A:$F,6,)</f>
        <v>#N/A</v>
      </c>
      <c r="S672" s="125"/>
      <c r="T672" s="125"/>
      <c r="U672" s="128"/>
      <c r="V672" s="129"/>
    </row>
    <row r="673" spans="1:22" ht="15.75" thickBot="1" x14ac:dyDescent="0.3">
      <c r="A673" s="135"/>
      <c r="B673" s="136"/>
      <c r="C673" s="136"/>
      <c r="D673" s="136"/>
      <c r="E673" s="138"/>
      <c r="F673" s="137"/>
      <c r="G673" s="136"/>
      <c r="H673" s="138"/>
      <c r="I673" s="136"/>
      <c r="J673" s="139" t="s">
        <v>902</v>
      </c>
      <c r="K673" s="140" t="s">
        <v>1109</v>
      </c>
      <c r="L673" s="141"/>
      <c r="M673" s="139"/>
      <c r="N673" s="141"/>
      <c r="O673" s="141"/>
      <c r="P673" s="141" t="e">
        <f>VLOOKUP(M673,'No HP'!$A:$B,2,)</f>
        <v>#N/A</v>
      </c>
      <c r="Q673" s="142" t="e">
        <f>VLOOKUP(M673,'No HP'!$A:$C,3,)</f>
        <v>#N/A</v>
      </c>
      <c r="R673" s="142" t="e">
        <f>VLOOKUP(M673,'No HP'!$A:$F,6,)</f>
        <v>#N/A</v>
      </c>
      <c r="S673" s="141"/>
      <c r="T673" s="141"/>
      <c r="U673" s="143"/>
      <c r="V673" s="144"/>
    </row>
    <row r="674" spans="1:22" x14ac:dyDescent="0.25">
      <c r="A674" s="76">
        <v>60</v>
      </c>
      <c r="B674" s="77" t="s">
        <v>910</v>
      </c>
      <c r="C674" s="77">
        <v>33348</v>
      </c>
      <c r="D674" s="77" t="s">
        <v>2549</v>
      </c>
      <c r="E674" s="78" t="s">
        <v>1977</v>
      </c>
      <c r="F674" s="79" t="s">
        <v>1992</v>
      </c>
      <c r="G674" s="77" t="str">
        <f>VLOOKUP(B674,Sheet1!A:B,2,)</f>
        <v>Mahmud Ahmad</v>
      </c>
      <c r="H674" s="78" t="str">
        <f>VLOOKUP(B674,Sheet1!A:C,3,)</f>
        <v>0821-9852-1540</v>
      </c>
      <c r="I674" s="77"/>
      <c r="J674" s="80" t="s">
        <v>910</v>
      </c>
      <c r="K674" s="81" t="s">
        <v>911</v>
      </c>
      <c r="L674" s="82" t="s">
        <v>915</v>
      </c>
      <c r="M674" s="80" t="s">
        <v>911</v>
      </c>
      <c r="N674" s="82" t="s">
        <v>3435</v>
      </c>
      <c r="O674" s="82">
        <v>396</v>
      </c>
      <c r="P674" s="82">
        <f>VLOOKUP(M674,'No HP'!$A:$B,2,)</f>
        <v>27453</v>
      </c>
      <c r="Q674" s="82" t="str">
        <f>VLOOKUP(M674,'No HP'!$A:$C,3,)</f>
        <v>Yulfi Sarif Ahmad</v>
      </c>
      <c r="R674" s="82" t="str">
        <f>VLOOKUP(M674,'No HP'!$A:$F,6,)</f>
        <v>081288553495</v>
      </c>
      <c r="S674" s="82" t="str">
        <f>VLOOKUP(M674,Email!A:C,2,)</f>
        <v>jai.sorong@ahmadiyya.or.id</v>
      </c>
      <c r="T674" s="82" t="s">
        <v>683</v>
      </c>
      <c r="U674" s="83" t="s">
        <v>684</v>
      </c>
      <c r="V674" s="147" t="s">
        <v>685</v>
      </c>
    </row>
    <row r="675" spans="1:22" x14ac:dyDescent="0.25">
      <c r="A675" s="85"/>
      <c r="B675" s="86"/>
      <c r="C675" s="86"/>
      <c r="D675" s="86"/>
      <c r="E675" s="87"/>
      <c r="F675" s="88"/>
      <c r="G675" s="86"/>
      <c r="H675" s="87"/>
      <c r="I675" s="86"/>
      <c r="J675" s="89" t="s">
        <v>910</v>
      </c>
      <c r="K675" s="90" t="s">
        <v>1112</v>
      </c>
      <c r="L675" s="91" t="s">
        <v>917</v>
      </c>
      <c r="M675" s="89" t="s">
        <v>1756</v>
      </c>
      <c r="N675" s="91" t="s">
        <v>3435</v>
      </c>
      <c r="O675" s="91">
        <v>336</v>
      </c>
      <c r="P675" s="91">
        <f>VLOOKUP(M675,'No HP'!$A:$B,2,)</f>
        <v>48374</v>
      </c>
      <c r="Q675" s="92" t="str">
        <f>VLOOKUP(M675,'No HP'!$A:$C,3,)</f>
        <v>La Abidin</v>
      </c>
      <c r="R675" s="92" t="str">
        <f>VLOOKUP(M675,'No HP'!$A:$F,6,)</f>
        <v>081344022986</v>
      </c>
      <c r="S675" s="91" t="str">
        <f>VLOOKUP(M675,Email!A:C,2,)</f>
        <v>jai.manokwari@ahmadiyya.or.id</v>
      </c>
      <c r="T675" s="91">
        <v>33348</v>
      </c>
      <c r="U675" s="93" t="s">
        <v>272</v>
      </c>
      <c r="V675" s="97" t="s">
        <v>1977</v>
      </c>
    </row>
    <row r="676" spans="1:22" x14ac:dyDescent="0.25">
      <c r="A676" s="85"/>
      <c r="B676" s="86"/>
      <c r="C676" s="86"/>
      <c r="D676" s="86"/>
      <c r="E676" s="87"/>
      <c r="F676" s="88"/>
      <c r="G676" s="86"/>
      <c r="H676" s="87"/>
      <c r="I676" s="86"/>
      <c r="J676" s="89" t="s">
        <v>910</v>
      </c>
      <c r="K676" s="90" t="s">
        <v>1113</v>
      </c>
      <c r="L676" s="91"/>
      <c r="M676" s="89" t="s">
        <v>1976</v>
      </c>
      <c r="N676" s="91" t="s">
        <v>3435</v>
      </c>
      <c r="O676" s="91">
        <v>408</v>
      </c>
      <c r="P676" s="91">
        <f>VLOOKUP(M676,'No HP'!$A:$B,2,)</f>
        <v>12465</v>
      </c>
      <c r="Q676" s="92" t="str">
        <f>VLOOKUP(M676,'No HP'!$A:$C,3,)</f>
        <v>Lawaku</v>
      </c>
      <c r="R676" s="92" t="str">
        <f>VLOOKUP(M676,'No HP'!$A:$F,6,)</f>
        <v>081215048990</v>
      </c>
      <c r="S676" s="91" t="str">
        <f>VLOOKUP(M676,Email!A:C,2,)</f>
        <v>jai.manokwariselatan@ahmadiyya.or.id</v>
      </c>
      <c r="T676" s="91"/>
      <c r="U676" s="93" t="s">
        <v>916</v>
      </c>
      <c r="V676" s="96" t="s">
        <v>1410</v>
      </c>
    </row>
    <row r="677" spans="1:22" x14ac:dyDescent="0.25">
      <c r="A677" s="85"/>
      <c r="B677" s="86"/>
      <c r="C677" s="86"/>
      <c r="D677" s="86"/>
      <c r="E677" s="87"/>
      <c r="F677" s="88"/>
      <c r="G677" s="86"/>
      <c r="H677" s="87"/>
      <c r="I677" s="86"/>
      <c r="J677" s="89" t="s">
        <v>910</v>
      </c>
      <c r="K677" s="90" t="s">
        <v>1365</v>
      </c>
      <c r="L677" s="91"/>
      <c r="M677" s="89" t="s">
        <v>1880</v>
      </c>
      <c r="N677" s="91"/>
      <c r="O677" s="91" t="e">
        <v>#N/A</v>
      </c>
      <c r="P677" s="91" t="e">
        <f>VLOOKUP(M677,'No HP'!$A:$B,2,)</f>
        <v>#N/A</v>
      </c>
      <c r="Q677" s="92" t="e">
        <f>VLOOKUP(M677,'No HP'!$A:$C,3,)</f>
        <v>#N/A</v>
      </c>
      <c r="R677" s="92" t="e">
        <f>VLOOKUP(M677,'No HP'!$A:$F,6,)</f>
        <v>#N/A</v>
      </c>
      <c r="S677" s="91" t="e">
        <f>VLOOKUP(M677,Email!A:C,2,)</f>
        <v>#N/A</v>
      </c>
      <c r="T677" s="98">
        <v>36338</v>
      </c>
      <c r="U677" s="93" t="s">
        <v>2004</v>
      </c>
      <c r="V677" s="97" t="s">
        <v>2471</v>
      </c>
    </row>
    <row r="678" spans="1:22" x14ac:dyDescent="0.25">
      <c r="A678" s="85"/>
      <c r="B678" s="86"/>
      <c r="C678" s="86"/>
      <c r="D678" s="86"/>
      <c r="E678" s="87"/>
      <c r="F678" s="88"/>
      <c r="G678" s="86"/>
      <c r="H678" s="87"/>
      <c r="I678" s="86"/>
      <c r="J678" s="89" t="s">
        <v>910</v>
      </c>
      <c r="K678" s="90" t="s">
        <v>1111</v>
      </c>
      <c r="L678" s="91"/>
      <c r="M678" s="89" t="s">
        <v>1881</v>
      </c>
      <c r="N678" s="91"/>
      <c r="O678" s="91" t="e">
        <v>#N/A</v>
      </c>
      <c r="P678" s="91" t="e">
        <f>VLOOKUP(M678,'No HP'!$A:$B,2,)</f>
        <v>#N/A</v>
      </c>
      <c r="Q678" s="92" t="e">
        <f>VLOOKUP(M678,'No HP'!$A:$C,3,)</f>
        <v>#N/A</v>
      </c>
      <c r="R678" s="92" t="e">
        <f>VLOOKUP(M678,'No HP'!$A:$F,6,)</f>
        <v>#N/A</v>
      </c>
      <c r="S678" s="91" t="e">
        <f>VLOOKUP(M678,Email!A:C,2,)</f>
        <v>#N/A</v>
      </c>
      <c r="T678" s="91"/>
      <c r="U678" s="93" t="s">
        <v>920</v>
      </c>
      <c r="V678" s="97" t="s">
        <v>1412</v>
      </c>
    </row>
    <row r="679" spans="1:22" x14ac:dyDescent="0.25">
      <c r="A679" s="85"/>
      <c r="B679" s="86"/>
      <c r="C679" s="86"/>
      <c r="D679" s="86"/>
      <c r="E679" s="87"/>
      <c r="F679" s="88"/>
      <c r="G679" s="86"/>
      <c r="H679" s="87"/>
      <c r="I679" s="86"/>
      <c r="J679" s="89" t="s">
        <v>910</v>
      </c>
      <c r="K679" s="90" t="s">
        <v>1111</v>
      </c>
      <c r="L679" s="91"/>
      <c r="M679" s="89" t="s">
        <v>2505</v>
      </c>
      <c r="N679" s="91"/>
      <c r="O679" s="91" t="e">
        <v>#N/A</v>
      </c>
      <c r="P679" s="91" t="e">
        <f>VLOOKUP(M679,'No HP'!$A:$B,2,)</f>
        <v>#N/A</v>
      </c>
      <c r="Q679" s="92" t="e">
        <f>VLOOKUP(M679,'No HP'!$A:$C,3,)</f>
        <v>#N/A</v>
      </c>
      <c r="R679" s="92" t="e">
        <f>VLOOKUP(M679,'No HP'!$A:$F,6,)</f>
        <v>#N/A</v>
      </c>
      <c r="S679" s="91" t="e">
        <f>VLOOKUP(M679,Email!A:C,2,)</f>
        <v>#N/A</v>
      </c>
      <c r="T679" s="91"/>
      <c r="U679" s="93" t="s">
        <v>691</v>
      </c>
      <c r="V679" s="97" t="s">
        <v>1398</v>
      </c>
    </row>
    <row r="680" spans="1:22" x14ac:dyDescent="0.25">
      <c r="A680" s="85"/>
      <c r="B680" s="86"/>
      <c r="C680" s="86"/>
      <c r="D680" s="86"/>
      <c r="E680" s="87"/>
      <c r="F680" s="88"/>
      <c r="G680" s="86"/>
      <c r="H680" s="87"/>
      <c r="I680" s="86"/>
      <c r="J680" s="89" t="s">
        <v>910</v>
      </c>
      <c r="K680" s="90" t="s">
        <v>1112</v>
      </c>
      <c r="L680" s="91"/>
      <c r="M680" s="89" t="s">
        <v>1452</v>
      </c>
      <c r="N680" s="91"/>
      <c r="O680" s="91" t="e">
        <v>#N/A</v>
      </c>
      <c r="P680" s="91" t="e">
        <f>VLOOKUP(M680,'No HP'!$A:$B,2,)</f>
        <v>#N/A</v>
      </c>
      <c r="Q680" s="92" t="e">
        <f>VLOOKUP(M680,'No HP'!$A:$C,3,)</f>
        <v>#N/A</v>
      </c>
      <c r="R680" s="92" t="e">
        <f>VLOOKUP(M680,'No HP'!$A:$F,6,)</f>
        <v>#N/A</v>
      </c>
      <c r="S680" s="91" t="e">
        <f>VLOOKUP(M680,Email!A:C,2,)</f>
        <v>#N/A</v>
      </c>
      <c r="T680" s="91"/>
      <c r="U680" s="93"/>
      <c r="V680" s="97"/>
    </row>
    <row r="681" spans="1:22" x14ac:dyDescent="0.25">
      <c r="A681" s="85"/>
      <c r="B681" s="86"/>
      <c r="C681" s="86"/>
      <c r="D681" s="86"/>
      <c r="E681" s="87"/>
      <c r="F681" s="88"/>
      <c r="G681" s="86"/>
      <c r="H681" s="87"/>
      <c r="I681" s="86"/>
      <c r="J681" s="89" t="s">
        <v>910</v>
      </c>
      <c r="K681" s="90" t="s">
        <v>1114</v>
      </c>
      <c r="L681" s="91"/>
      <c r="M681" s="89"/>
      <c r="N681" s="91"/>
      <c r="O681" s="91"/>
      <c r="P681" s="91" t="e">
        <f>VLOOKUP(M681,'No HP'!$A:$B,2,)</f>
        <v>#N/A</v>
      </c>
      <c r="Q681" s="92" t="e">
        <f>VLOOKUP(M681,'No HP'!$A:$C,3,)</f>
        <v>#N/A</v>
      </c>
      <c r="R681" s="92" t="e">
        <f>VLOOKUP(M681,'No HP'!$A:$F,6,)</f>
        <v>#N/A</v>
      </c>
      <c r="S681" s="91"/>
      <c r="T681" s="91"/>
      <c r="U681" s="93"/>
      <c r="V681" s="94"/>
    </row>
    <row r="682" spans="1:22" x14ac:dyDescent="0.25">
      <c r="A682" s="85"/>
      <c r="B682" s="86"/>
      <c r="C682" s="86"/>
      <c r="D682" s="86"/>
      <c r="E682" s="87"/>
      <c r="F682" s="88"/>
      <c r="G682" s="86"/>
      <c r="H682" s="87"/>
      <c r="I682" s="86"/>
      <c r="J682" s="89" t="s">
        <v>910</v>
      </c>
      <c r="K682" s="90" t="s">
        <v>1115</v>
      </c>
      <c r="L682" s="91"/>
      <c r="M682" s="89"/>
      <c r="N682" s="91"/>
      <c r="O682" s="91"/>
      <c r="P682" s="91" t="e">
        <f>VLOOKUP(M682,'No HP'!$A:$B,2,)</f>
        <v>#N/A</v>
      </c>
      <c r="Q682" s="92" t="e">
        <f>VLOOKUP(M682,'No HP'!$A:$C,3,)</f>
        <v>#N/A</v>
      </c>
      <c r="R682" s="92" t="e">
        <f>VLOOKUP(M682,'No HP'!$A:$F,6,)</f>
        <v>#N/A</v>
      </c>
      <c r="S682" s="91"/>
      <c r="T682" s="91"/>
      <c r="U682" s="93"/>
      <c r="V682" s="94"/>
    </row>
    <row r="683" spans="1:22" x14ac:dyDescent="0.25">
      <c r="A683" s="85"/>
      <c r="B683" s="86"/>
      <c r="C683" s="86"/>
      <c r="D683" s="86"/>
      <c r="E683" s="87"/>
      <c r="F683" s="88"/>
      <c r="G683" s="86"/>
      <c r="H683" s="87"/>
      <c r="I683" s="86"/>
      <c r="J683" s="89" t="s">
        <v>910</v>
      </c>
      <c r="K683" s="90" t="s">
        <v>1116</v>
      </c>
      <c r="L683" s="91"/>
      <c r="M683" s="89"/>
      <c r="N683" s="91"/>
      <c r="O683" s="91"/>
      <c r="P683" s="91" t="e">
        <f>VLOOKUP(M683,'No HP'!$A:$B,2,)</f>
        <v>#N/A</v>
      </c>
      <c r="Q683" s="92" t="e">
        <f>VLOOKUP(M683,'No HP'!$A:$C,3,)</f>
        <v>#N/A</v>
      </c>
      <c r="R683" s="92" t="e">
        <f>VLOOKUP(M683,'No HP'!$A:$F,6,)</f>
        <v>#N/A</v>
      </c>
      <c r="S683" s="91"/>
      <c r="T683" s="91"/>
      <c r="U683" s="93"/>
      <c r="V683" s="94"/>
    </row>
    <row r="684" spans="1:22" x14ac:dyDescent="0.25">
      <c r="A684" s="85"/>
      <c r="B684" s="86"/>
      <c r="C684" s="86"/>
      <c r="D684" s="86"/>
      <c r="E684" s="87"/>
      <c r="F684" s="88"/>
      <c r="G684" s="86"/>
      <c r="H684" s="87"/>
      <c r="I684" s="86"/>
      <c r="J684" s="89" t="s">
        <v>910</v>
      </c>
      <c r="K684" s="90" t="s">
        <v>1117</v>
      </c>
      <c r="L684" s="91"/>
      <c r="M684" s="89"/>
      <c r="N684" s="91"/>
      <c r="O684" s="91"/>
      <c r="P684" s="91" t="e">
        <f>VLOOKUP(M684,'No HP'!$A:$B,2,)</f>
        <v>#N/A</v>
      </c>
      <c r="Q684" s="92" t="e">
        <f>VLOOKUP(M684,'No HP'!$A:$C,3,)</f>
        <v>#N/A</v>
      </c>
      <c r="R684" s="92" t="e">
        <f>VLOOKUP(M684,'No HP'!$A:$F,6,)</f>
        <v>#N/A</v>
      </c>
      <c r="S684" s="91"/>
      <c r="T684" s="91"/>
      <c r="U684" s="93"/>
      <c r="V684" s="94"/>
    </row>
    <row r="685" spans="1:22" x14ac:dyDescent="0.25">
      <c r="A685" s="85"/>
      <c r="B685" s="86"/>
      <c r="C685" s="86"/>
      <c r="D685" s="86"/>
      <c r="E685" s="87"/>
      <c r="F685" s="88"/>
      <c r="G685" s="86"/>
      <c r="H685" s="87"/>
      <c r="I685" s="86"/>
      <c r="J685" s="89" t="s">
        <v>910</v>
      </c>
      <c r="K685" s="90" t="s">
        <v>1118</v>
      </c>
      <c r="L685" s="91"/>
      <c r="M685" s="89"/>
      <c r="N685" s="91"/>
      <c r="O685" s="91"/>
      <c r="P685" s="91" t="e">
        <f>VLOOKUP(M685,'No HP'!$A:$B,2,)</f>
        <v>#N/A</v>
      </c>
      <c r="Q685" s="92" t="e">
        <f>VLOOKUP(M685,'No HP'!$A:$C,3,)</f>
        <v>#N/A</v>
      </c>
      <c r="R685" s="92" t="e">
        <f>VLOOKUP(M685,'No HP'!$A:$F,6,)</f>
        <v>#N/A</v>
      </c>
      <c r="S685" s="91"/>
      <c r="T685" s="91"/>
      <c r="U685" s="93"/>
      <c r="V685" s="94"/>
    </row>
    <row r="686" spans="1:22" x14ac:dyDescent="0.25">
      <c r="A686" s="85"/>
      <c r="B686" s="86"/>
      <c r="C686" s="86"/>
      <c r="D686" s="86"/>
      <c r="E686" s="87"/>
      <c r="F686" s="88"/>
      <c r="G686" s="86"/>
      <c r="H686" s="87"/>
      <c r="I686" s="86"/>
      <c r="J686" s="89" t="s">
        <v>910</v>
      </c>
      <c r="K686" s="90" t="s">
        <v>1119</v>
      </c>
      <c r="L686" s="91"/>
      <c r="M686" s="89"/>
      <c r="N686" s="91"/>
      <c r="O686" s="91"/>
      <c r="P686" s="91" t="e">
        <f>VLOOKUP(M686,'No HP'!$A:$B,2,)</f>
        <v>#N/A</v>
      </c>
      <c r="Q686" s="92" t="e">
        <f>VLOOKUP(M686,'No HP'!$A:$C,3,)</f>
        <v>#N/A</v>
      </c>
      <c r="R686" s="92" t="e">
        <f>VLOOKUP(M686,'No HP'!$A:$F,6,)</f>
        <v>#N/A</v>
      </c>
      <c r="S686" s="91"/>
      <c r="T686" s="91"/>
      <c r="U686" s="93"/>
      <c r="V686" s="94"/>
    </row>
    <row r="687" spans="1:22" x14ac:dyDescent="0.25">
      <c r="A687" s="85"/>
      <c r="B687" s="86"/>
      <c r="C687" s="86"/>
      <c r="D687" s="86"/>
      <c r="E687" s="87"/>
      <c r="F687" s="88"/>
      <c r="G687" s="86"/>
      <c r="H687" s="87"/>
      <c r="I687" s="86"/>
      <c r="J687" s="89" t="s">
        <v>910</v>
      </c>
      <c r="K687" s="90" t="s">
        <v>1120</v>
      </c>
      <c r="L687" s="91"/>
      <c r="M687" s="89"/>
      <c r="N687" s="91"/>
      <c r="O687" s="91"/>
      <c r="P687" s="91" t="e">
        <f>VLOOKUP(M687,'No HP'!$A:$B,2,)</f>
        <v>#N/A</v>
      </c>
      <c r="Q687" s="92" t="e">
        <f>VLOOKUP(M687,'No HP'!$A:$C,3,)</f>
        <v>#N/A</v>
      </c>
      <c r="R687" s="92" t="e">
        <f>VLOOKUP(M687,'No HP'!$A:$F,6,)</f>
        <v>#N/A</v>
      </c>
      <c r="S687" s="91"/>
      <c r="T687" s="91"/>
      <c r="U687" s="93"/>
      <c r="V687" s="94"/>
    </row>
    <row r="688" spans="1:22" ht="15.75" thickBot="1" x14ac:dyDescent="0.3">
      <c r="A688" s="99"/>
      <c r="B688" s="100"/>
      <c r="C688" s="100"/>
      <c r="D688" s="100"/>
      <c r="E688" s="101"/>
      <c r="F688" s="102"/>
      <c r="G688" s="100"/>
      <c r="H688" s="101"/>
      <c r="I688" s="100"/>
      <c r="J688" s="103" t="s">
        <v>910</v>
      </c>
      <c r="K688" s="104" t="s">
        <v>1121</v>
      </c>
      <c r="L688" s="105"/>
      <c r="M688" s="103"/>
      <c r="N688" s="105"/>
      <c r="O688" s="105"/>
      <c r="P688" s="105" t="e">
        <f>VLOOKUP(M688,'No HP'!$A:$B,2,)</f>
        <v>#N/A</v>
      </c>
      <c r="Q688" s="106" t="e">
        <f>VLOOKUP(M688,'No HP'!$A:$C,3,)</f>
        <v>#N/A</v>
      </c>
      <c r="R688" s="106" t="e">
        <f>VLOOKUP(M688,'No HP'!$A:$F,6,)</f>
        <v>#N/A</v>
      </c>
      <c r="S688" s="105"/>
      <c r="T688" s="105"/>
      <c r="U688" s="107"/>
      <c r="V688" s="108"/>
    </row>
    <row r="689" spans="1:22" x14ac:dyDescent="0.25">
      <c r="A689" s="109">
        <v>61</v>
      </c>
      <c r="B689" s="110" t="s">
        <v>927</v>
      </c>
      <c r="C689" s="110">
        <v>25562</v>
      </c>
      <c r="D689" s="110" t="s">
        <v>215</v>
      </c>
      <c r="E689" s="112" t="s">
        <v>216</v>
      </c>
      <c r="F689" s="111" t="s">
        <v>1985</v>
      </c>
      <c r="G689" s="110" t="str">
        <f>VLOOKUP(B689,Sheet1!A:B,2,)</f>
        <v>Edi Kusnadi</v>
      </c>
      <c r="H689" s="112" t="str">
        <f>VLOOKUP(B689,Sheet1!A:C,3,)</f>
        <v>0822-6006-4263</v>
      </c>
      <c r="I689" s="110"/>
      <c r="J689" s="113" t="s">
        <v>278</v>
      </c>
      <c r="K689" s="114" t="s">
        <v>1198</v>
      </c>
      <c r="L689" s="115" t="s">
        <v>928</v>
      </c>
      <c r="M689" s="113" t="s">
        <v>929</v>
      </c>
      <c r="N689" s="115"/>
      <c r="O689" s="115" t="e">
        <v>#N/A</v>
      </c>
      <c r="P689" s="115" t="e">
        <f>VLOOKUP(M689,'No HP'!$A:$B,2,)</f>
        <v>#N/A</v>
      </c>
      <c r="Q689" s="115" t="e">
        <f>VLOOKUP(M689,'No HP'!$A:$C,3,)</f>
        <v>#N/A</v>
      </c>
      <c r="R689" s="115" t="e">
        <f>VLOOKUP(M689,'No HP'!$A:$F,6,)</f>
        <v>#N/A</v>
      </c>
      <c r="S689" s="115" t="e">
        <f>VLOOKUP(M689,Email!A:C,2,)</f>
        <v>#N/A</v>
      </c>
      <c r="T689" s="115"/>
      <c r="U689" s="117"/>
      <c r="V689" s="118"/>
    </row>
    <row r="690" spans="1:22" x14ac:dyDescent="0.25">
      <c r="A690" s="119"/>
      <c r="B690" s="120"/>
      <c r="C690" s="120"/>
      <c r="D690" s="120"/>
      <c r="E690" s="122"/>
      <c r="F690" s="121"/>
      <c r="G690" s="120"/>
      <c r="H690" s="122"/>
      <c r="I690" s="120"/>
      <c r="J690" s="123" t="s">
        <v>278</v>
      </c>
      <c r="K690" s="124" t="s">
        <v>1198</v>
      </c>
      <c r="L690" s="125" t="s">
        <v>930</v>
      </c>
      <c r="M690" s="123" t="s">
        <v>1757</v>
      </c>
      <c r="N690" s="125" t="s">
        <v>3435</v>
      </c>
      <c r="O690" s="125">
        <v>139</v>
      </c>
      <c r="P690" s="125">
        <f>VLOOKUP(M690,'No HP'!$A:$B,2,)</f>
        <v>26472</v>
      </c>
      <c r="Q690" s="126" t="str">
        <f>VLOOKUP(M690,'No HP'!$A:$C,3,)</f>
        <v>Hafizurrahman</v>
      </c>
      <c r="R690" s="126" t="str">
        <f>VLOOKUP(M690,'No HP'!$A:$F,6,)</f>
        <v>081293808444</v>
      </c>
      <c r="S690" s="125" t="str">
        <f>VLOOKUP(M690,Email!A:C,2,)</f>
        <v>jai.kemang@ahmadiyya.or.id</v>
      </c>
      <c r="T690" s="125">
        <v>25562</v>
      </c>
      <c r="U690" s="123" t="s">
        <v>215</v>
      </c>
      <c r="V690" s="130" t="s">
        <v>216</v>
      </c>
    </row>
    <row r="691" spans="1:22" x14ac:dyDescent="0.25">
      <c r="A691" s="119"/>
      <c r="B691" s="120"/>
      <c r="C691" s="120"/>
      <c r="D691" s="120"/>
      <c r="E691" s="122"/>
      <c r="F691" s="121"/>
      <c r="G691" s="120"/>
      <c r="H691" s="122"/>
      <c r="I691" s="120"/>
      <c r="J691" s="123" t="s">
        <v>278</v>
      </c>
      <c r="K691" s="124" t="s">
        <v>279</v>
      </c>
      <c r="L691" s="125" t="s">
        <v>280</v>
      </c>
      <c r="M691" s="123" t="s">
        <v>1537</v>
      </c>
      <c r="N691" s="125" t="s">
        <v>3435</v>
      </c>
      <c r="O691" s="125">
        <v>150</v>
      </c>
      <c r="P691" s="125">
        <f>VLOOKUP(M691,'No HP'!$A:$B,2,)</f>
        <v>24496</v>
      </c>
      <c r="Q691" s="126" t="str">
        <f>VLOOKUP(M691,'No HP'!$A:$C,3,)</f>
        <v>Fadlil Ahmad</v>
      </c>
      <c r="R691" s="126" t="str">
        <f>VLOOKUP(M691,'No HP'!$A:$F,6,)</f>
        <v>081314826032</v>
      </c>
      <c r="S691" s="127" t="str">
        <f>VLOOKUP(M691,Email!A:C,2,)</f>
        <v>jai.depok@ahmadiyya.or.id</v>
      </c>
      <c r="T691" s="174"/>
      <c r="U691" s="128" t="s">
        <v>2537</v>
      </c>
      <c r="V691" s="134" t="s">
        <v>1370</v>
      </c>
    </row>
    <row r="692" spans="1:22" ht="15.75" thickBot="1" x14ac:dyDescent="0.3">
      <c r="A692" s="135"/>
      <c r="B692" s="136"/>
      <c r="C692" s="136"/>
      <c r="D692" s="136"/>
      <c r="E692" s="138"/>
      <c r="F692" s="137"/>
      <c r="G692" s="136"/>
      <c r="H692" s="138"/>
      <c r="I692" s="136"/>
      <c r="J692" s="139" t="s">
        <v>278</v>
      </c>
      <c r="K692" s="140" t="s">
        <v>1198</v>
      </c>
      <c r="L692" s="141"/>
      <c r="M692" s="139" t="s">
        <v>2536</v>
      </c>
      <c r="N692" s="141" t="s">
        <v>3435</v>
      </c>
      <c r="O692" s="224">
        <v>409</v>
      </c>
      <c r="P692" s="141">
        <f>VLOOKUP(M692,'No HP'!$A:$B,2,)</f>
        <v>17805</v>
      </c>
      <c r="Q692" s="142" t="str">
        <f>VLOOKUP(M692,'No HP'!$A:$C,3,)</f>
        <v>Fiqi Firman Qudratullah</v>
      </c>
      <c r="R692" s="142" t="str">
        <f>VLOOKUP(M692,'No HP'!$A:$F,6,)</f>
        <v>081321330590</v>
      </c>
      <c r="S692" s="178" t="str">
        <f>VLOOKUP(M692,Email!A:C,2,)</f>
        <v>jai.ciseeng@ahmadiyya.or.id</v>
      </c>
      <c r="T692" s="225"/>
      <c r="U692" s="143"/>
      <c r="V692" s="195"/>
    </row>
    <row r="693" spans="1:22" x14ac:dyDescent="0.25">
      <c r="A693" s="199"/>
      <c r="B693" s="199"/>
      <c r="C693" s="199"/>
      <c r="D693" s="153"/>
      <c r="E693" s="199"/>
      <c r="F693" s="153"/>
      <c r="G693" s="199"/>
      <c r="H693" s="199"/>
      <c r="I693" s="153"/>
      <c r="J693" s="123" t="s">
        <v>278</v>
      </c>
      <c r="K693" s="124" t="s">
        <v>1198</v>
      </c>
      <c r="L693" s="125" t="s">
        <v>930</v>
      </c>
      <c r="M693" s="123" t="s">
        <v>1757</v>
      </c>
      <c r="N693" s="115"/>
      <c r="O693" s="115"/>
      <c r="P693" s="115"/>
      <c r="Q693" s="115"/>
      <c r="R693" s="115"/>
      <c r="S693" s="115"/>
      <c r="T693" s="115">
        <v>15174</v>
      </c>
      <c r="U693" s="117" t="s">
        <v>258</v>
      </c>
      <c r="V693" s="118" t="s">
        <v>1442</v>
      </c>
    </row>
    <row r="694" spans="1:22" x14ac:dyDescent="0.25">
      <c r="A694" s="199"/>
      <c r="B694" s="199"/>
      <c r="C694" s="199"/>
      <c r="D694" s="153"/>
      <c r="E694" s="199"/>
      <c r="F694" s="153"/>
      <c r="G694" s="199"/>
      <c r="H694" s="199"/>
      <c r="I694" s="153"/>
      <c r="J694" s="123" t="s">
        <v>278</v>
      </c>
      <c r="K694" s="124" t="s">
        <v>1198</v>
      </c>
      <c r="L694" s="125" t="s">
        <v>930</v>
      </c>
      <c r="M694" s="123" t="s">
        <v>1757</v>
      </c>
      <c r="N694" s="125"/>
      <c r="O694" s="125"/>
      <c r="P694" s="125"/>
      <c r="Q694" s="125"/>
      <c r="R694" s="125"/>
      <c r="S694" s="125"/>
      <c r="T694" s="125"/>
      <c r="U694" s="128" t="s">
        <v>3486</v>
      </c>
      <c r="V694" s="130" t="s">
        <v>3490</v>
      </c>
    </row>
    <row r="695" spans="1:22" x14ac:dyDescent="0.25">
      <c r="A695" s="199"/>
      <c r="B695" s="199"/>
      <c r="C695" s="199"/>
      <c r="D695" s="153"/>
      <c r="E695" s="199"/>
      <c r="F695" s="153"/>
      <c r="G695" s="199"/>
      <c r="H695" s="199"/>
      <c r="I695" s="153"/>
      <c r="J695" s="123" t="s">
        <v>278</v>
      </c>
      <c r="K695" s="124" t="s">
        <v>1198</v>
      </c>
      <c r="L695" s="125" t="s">
        <v>930</v>
      </c>
      <c r="M695" s="123" t="s">
        <v>1757</v>
      </c>
      <c r="N695" s="125"/>
      <c r="O695" s="125"/>
      <c r="P695" s="125"/>
      <c r="Q695" s="125"/>
      <c r="R695" s="125"/>
      <c r="S695" s="125"/>
      <c r="T695" s="125"/>
      <c r="U695" s="128" t="s">
        <v>3501</v>
      </c>
      <c r="V695" s="130" t="s">
        <v>3491</v>
      </c>
    </row>
    <row r="696" spans="1:22" x14ac:dyDescent="0.25">
      <c r="A696" s="199"/>
      <c r="B696" s="199"/>
      <c r="C696" s="199"/>
      <c r="D696" s="153"/>
      <c r="E696" s="199"/>
      <c r="F696" s="153"/>
      <c r="G696" s="199"/>
      <c r="H696" s="199"/>
      <c r="I696" s="153"/>
      <c r="J696" s="123" t="s">
        <v>278</v>
      </c>
      <c r="K696" s="124" t="s">
        <v>1198</v>
      </c>
      <c r="L696" s="125" t="s">
        <v>930</v>
      </c>
      <c r="M696" s="123" t="s">
        <v>1757</v>
      </c>
      <c r="N696" s="125"/>
      <c r="O696" s="125"/>
      <c r="P696" s="125"/>
      <c r="Q696" s="125"/>
      <c r="R696" s="125"/>
      <c r="S696" s="125"/>
      <c r="T696" s="125"/>
      <c r="U696" s="128" t="s">
        <v>3496</v>
      </c>
      <c r="V696" s="130" t="s">
        <v>3492</v>
      </c>
    </row>
    <row r="697" spans="1:22" x14ac:dyDescent="0.25">
      <c r="A697" s="199"/>
      <c r="B697" s="199"/>
      <c r="C697" s="199"/>
      <c r="D697" s="153"/>
      <c r="E697" s="199"/>
      <c r="F697" s="153"/>
      <c r="G697" s="199"/>
      <c r="H697" s="199"/>
      <c r="I697" s="153"/>
      <c r="J697" s="123" t="s">
        <v>278</v>
      </c>
      <c r="K697" s="124" t="s">
        <v>1198</v>
      </c>
      <c r="L697" s="125" t="s">
        <v>930</v>
      </c>
      <c r="M697" s="123" t="s">
        <v>1757</v>
      </c>
      <c r="N697" s="125"/>
      <c r="O697" s="125"/>
      <c r="P697" s="125"/>
      <c r="Q697" s="125"/>
      <c r="R697" s="125"/>
      <c r="S697" s="125"/>
      <c r="T697" s="125">
        <v>25471</v>
      </c>
      <c r="U697" s="128" t="s">
        <v>3497</v>
      </c>
      <c r="V697" s="130" t="s">
        <v>3489</v>
      </c>
    </row>
    <row r="698" spans="1:22" x14ac:dyDescent="0.25">
      <c r="A698" s="199"/>
      <c r="B698" s="199"/>
      <c r="C698" s="199"/>
      <c r="D698" s="153"/>
      <c r="E698" s="199"/>
      <c r="F698" s="153"/>
      <c r="G698" s="199"/>
      <c r="H698" s="199"/>
      <c r="I698" s="153"/>
      <c r="J698" s="123" t="s">
        <v>278</v>
      </c>
      <c r="K698" s="124" t="s">
        <v>1198</v>
      </c>
      <c r="L698" s="125" t="s">
        <v>930</v>
      </c>
      <c r="M698" s="123" t="s">
        <v>1757</v>
      </c>
      <c r="N698" s="125"/>
      <c r="O698" s="125"/>
      <c r="P698" s="125"/>
      <c r="Q698" s="125"/>
      <c r="R698" s="125"/>
      <c r="S698" s="125"/>
      <c r="T698" s="125"/>
      <c r="U698" s="128" t="s">
        <v>3488</v>
      </c>
      <c r="V698" s="130" t="s">
        <v>3493</v>
      </c>
    </row>
    <row r="699" spans="1:22" x14ac:dyDescent="0.25">
      <c r="A699" s="199"/>
      <c r="B699" s="199"/>
      <c r="C699" s="199"/>
      <c r="D699" s="153"/>
      <c r="E699" s="199"/>
      <c r="F699" s="153"/>
      <c r="G699" s="199"/>
      <c r="H699" s="199"/>
      <c r="I699" s="153"/>
      <c r="J699" s="123" t="s">
        <v>278</v>
      </c>
      <c r="K699" s="124" t="s">
        <v>1198</v>
      </c>
      <c r="L699" s="125" t="s">
        <v>930</v>
      </c>
      <c r="M699" s="123" t="s">
        <v>1757</v>
      </c>
      <c r="N699" s="125"/>
      <c r="O699" s="125"/>
      <c r="P699" s="125"/>
      <c r="Q699" s="125"/>
      <c r="R699" s="125"/>
      <c r="S699" s="125"/>
      <c r="T699" s="125"/>
      <c r="U699" s="128" t="s">
        <v>3495</v>
      </c>
      <c r="V699" s="130" t="s">
        <v>3494</v>
      </c>
    </row>
    <row r="700" spans="1:22" x14ac:dyDescent="0.25">
      <c r="A700" s="199"/>
      <c r="B700" s="199"/>
      <c r="C700" s="199"/>
      <c r="D700" s="153"/>
      <c r="E700" s="199"/>
      <c r="F700" s="153"/>
      <c r="G700" s="199"/>
      <c r="H700" s="199"/>
      <c r="I700" s="153"/>
      <c r="J700" s="123" t="s">
        <v>278</v>
      </c>
      <c r="K700" s="124" t="s">
        <v>1198</v>
      </c>
      <c r="L700" s="125" t="s">
        <v>930</v>
      </c>
      <c r="M700" s="123" t="s">
        <v>1757</v>
      </c>
      <c r="N700" s="125"/>
      <c r="O700" s="125"/>
      <c r="P700" s="125"/>
      <c r="Q700" s="125"/>
      <c r="R700" s="125"/>
      <c r="S700" s="125"/>
      <c r="T700" s="125"/>
      <c r="U700" s="128" t="s">
        <v>3498</v>
      </c>
      <c r="V700" s="130" t="s">
        <v>3502</v>
      </c>
    </row>
    <row r="701" spans="1:22" x14ac:dyDescent="0.25">
      <c r="A701" s="199"/>
      <c r="B701" s="199"/>
      <c r="C701" s="199"/>
      <c r="D701" s="153"/>
      <c r="E701" s="199"/>
      <c r="F701" s="153"/>
      <c r="G701" s="199"/>
      <c r="H701" s="199"/>
      <c r="I701" s="153"/>
      <c r="J701" s="123" t="s">
        <v>278</v>
      </c>
      <c r="K701" s="124" t="s">
        <v>1198</v>
      </c>
      <c r="L701" s="125" t="s">
        <v>930</v>
      </c>
      <c r="M701" s="123" t="s">
        <v>1757</v>
      </c>
      <c r="N701" s="125"/>
      <c r="O701" s="125"/>
      <c r="P701" s="125"/>
      <c r="Q701" s="125"/>
      <c r="R701" s="125"/>
      <c r="S701" s="125"/>
      <c r="T701" s="125"/>
      <c r="U701" s="128" t="s">
        <v>3499</v>
      </c>
      <c r="V701" s="130" t="s">
        <v>3503</v>
      </c>
    </row>
    <row r="702" spans="1:22" x14ac:dyDescent="0.25">
      <c r="A702" s="199"/>
      <c r="B702" s="199"/>
      <c r="C702" s="199"/>
      <c r="D702" s="153"/>
      <c r="E702" s="199"/>
      <c r="F702" s="153"/>
      <c r="G702" s="199"/>
      <c r="H702" s="199"/>
      <c r="I702" s="153"/>
      <c r="J702" s="123" t="s">
        <v>278</v>
      </c>
      <c r="K702" s="124" t="s">
        <v>1198</v>
      </c>
      <c r="L702" s="125" t="s">
        <v>930</v>
      </c>
      <c r="M702" s="123" t="s">
        <v>1757</v>
      </c>
      <c r="N702" s="125"/>
      <c r="O702" s="125"/>
      <c r="P702" s="125"/>
      <c r="Q702" s="125"/>
      <c r="R702" s="125"/>
      <c r="S702" s="125"/>
      <c r="T702" s="125"/>
      <c r="U702" s="128" t="s">
        <v>3500</v>
      </c>
      <c r="V702" s="129"/>
    </row>
    <row r="703" spans="1:22" x14ac:dyDescent="0.25">
      <c r="A703" s="199"/>
      <c r="B703" s="199"/>
      <c r="C703" s="199"/>
      <c r="D703" s="153"/>
      <c r="E703" s="199"/>
      <c r="F703" s="153"/>
      <c r="G703" s="199"/>
      <c r="H703" s="199"/>
      <c r="I703" s="153"/>
      <c r="J703" s="123" t="s">
        <v>278</v>
      </c>
      <c r="K703" s="124" t="s">
        <v>1198</v>
      </c>
      <c r="L703" s="125" t="s">
        <v>930</v>
      </c>
      <c r="M703" s="123" t="s">
        <v>1757</v>
      </c>
      <c r="N703" s="125"/>
      <c r="O703" s="125"/>
      <c r="P703" s="125"/>
      <c r="Q703" s="125"/>
      <c r="R703" s="125"/>
      <c r="S703" s="125"/>
      <c r="T703" s="125"/>
      <c r="U703" s="128" t="s">
        <v>3504</v>
      </c>
      <c r="V703" s="129"/>
    </row>
    <row r="704" spans="1:22" x14ac:dyDescent="0.25">
      <c r="A704" s="199"/>
      <c r="B704" s="199"/>
      <c r="C704" s="199"/>
      <c r="D704" s="153"/>
      <c r="E704" s="199"/>
      <c r="F704" s="153"/>
      <c r="G704" s="199"/>
      <c r="H704" s="199"/>
      <c r="I704" s="153"/>
      <c r="J704" s="123" t="s">
        <v>278</v>
      </c>
      <c r="K704" s="124" t="s">
        <v>1198</v>
      </c>
      <c r="L704" s="125" t="s">
        <v>930</v>
      </c>
      <c r="M704" s="123" t="s">
        <v>1757</v>
      </c>
      <c r="N704" s="125"/>
      <c r="O704" s="125"/>
      <c r="P704" s="125"/>
      <c r="Q704" s="125"/>
      <c r="R704" s="125"/>
      <c r="S704" s="125"/>
      <c r="T704" s="125"/>
      <c r="U704" s="128" t="s">
        <v>3505</v>
      </c>
      <c r="V704" s="129"/>
    </row>
    <row r="705" spans="1:22" x14ac:dyDescent="0.25">
      <c r="A705" s="199"/>
      <c r="B705" s="199"/>
      <c r="C705" s="199"/>
      <c r="D705" s="153"/>
      <c r="E705" s="199"/>
      <c r="F705" s="153"/>
      <c r="G705" s="199"/>
      <c r="H705" s="199"/>
      <c r="I705" s="153"/>
      <c r="J705" s="123" t="s">
        <v>278</v>
      </c>
      <c r="K705" s="124" t="s">
        <v>1198</v>
      </c>
      <c r="L705" s="125" t="s">
        <v>930</v>
      </c>
      <c r="M705" s="123" t="s">
        <v>1757</v>
      </c>
      <c r="N705" s="125"/>
      <c r="O705" s="125"/>
      <c r="P705" s="125"/>
      <c r="Q705" s="125"/>
      <c r="R705" s="125"/>
      <c r="S705" s="125"/>
      <c r="T705" s="125"/>
      <c r="U705" s="128" t="s">
        <v>3506</v>
      </c>
      <c r="V705" s="129"/>
    </row>
  </sheetData>
  <autoFilter ref="A4:V692" xr:uid="{00000000-0009-0000-0000-000000000000}"/>
  <hyperlinks>
    <hyperlink ref="F90" r:id="rId1" xr:uid="{00000000-0004-0000-0000-000000000000}"/>
    <hyperlink ref="F111" r:id="rId2" xr:uid="{00000000-0004-0000-0000-000001000000}"/>
    <hyperlink ref="F117" r:id="rId3" xr:uid="{00000000-0004-0000-0000-000002000000}"/>
    <hyperlink ref="F210" r:id="rId4" xr:uid="{00000000-0004-0000-0000-000004000000}"/>
    <hyperlink ref="F231" r:id="rId5" xr:uid="{00000000-0004-0000-0000-000005000000}"/>
    <hyperlink ref="F321" r:id="rId6" xr:uid="{00000000-0004-0000-0000-000008000000}"/>
    <hyperlink ref="F291" r:id="rId7" xr:uid="{00000000-0004-0000-0000-000009000000}"/>
    <hyperlink ref="F336" r:id="rId8" xr:uid="{00000000-0004-0000-0000-00000A000000}"/>
    <hyperlink ref="F393" r:id="rId9" xr:uid="{00000000-0004-0000-0000-00000B000000}"/>
    <hyperlink ref="F451" r:id="rId10" xr:uid="{00000000-0004-0000-0000-00000C000000}"/>
    <hyperlink ref="F475" r:id="rId11" xr:uid="{00000000-0004-0000-0000-00000D000000}"/>
    <hyperlink ref="I316" r:id="rId12" display="mailto:amirda.jabar9@ahmadiyya.or.id" xr:uid="{00000000-0004-0000-0000-00000E000000}"/>
    <hyperlink ref="F428" r:id="rId13" xr:uid="{00000000-0004-0000-0000-00000F000000}"/>
    <hyperlink ref="F689" r:id="rId14" display="ahsan.anang@ahmadiyya.or.id" xr:uid="{00000000-0004-0000-0000-000010000000}"/>
    <hyperlink ref="F351" r:id="rId15" display="murtiono.yusuf@ahmadiyya.or.id" xr:uid="{00000000-0004-0000-0000-000011000000}"/>
    <hyperlink ref="F398" r:id="rId16" display="sajid.sutikno@ahmadiyya.or.id" xr:uid="{00000000-0004-0000-0000-000012000000}"/>
    <hyperlink ref="F264" r:id="rId17" xr:uid="{DFE99DDC-5849-416F-B70A-87987CDDF3DC}"/>
    <hyperlink ref="F202" r:id="rId18" xr:uid="{BE0CC132-CACC-4AA9-892E-52AEAE80AF55}"/>
    <hyperlink ref="F566" r:id="rId19" xr:uid="{0094D87A-0759-4FD6-A310-7BF0245E9283}"/>
  </hyperlinks>
  <pageMargins left="0.75" right="0.75" top="0.98" bottom="0.98" header="0.51" footer="0.51"/>
  <pageSetup paperSize="258" scale="70" orientation="landscape" horizontalDpi="4294967293" r:id="rId20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1"/>
  <sheetViews>
    <sheetView topLeftCell="A132" workbookViewId="0">
      <selection activeCell="F158" sqref="F158"/>
    </sheetView>
  </sheetViews>
  <sheetFormatPr defaultRowHeight="15" x14ac:dyDescent="0.25"/>
  <cols>
    <col min="1" max="1" width="20.28515625" bestFit="1" customWidth="1"/>
    <col min="3" max="3" width="31" bestFit="1" customWidth="1"/>
    <col min="4" max="4" width="12.85546875" bestFit="1" customWidth="1"/>
    <col min="5" max="5" width="57.7109375" bestFit="1" customWidth="1"/>
    <col min="6" max="6" width="14.140625" bestFit="1" customWidth="1"/>
  </cols>
  <sheetData>
    <row r="1" spans="1:6" x14ac:dyDescent="0.25">
      <c r="A1" t="s">
        <v>3083</v>
      </c>
      <c r="B1" t="s">
        <v>3080</v>
      </c>
      <c r="C1" t="s">
        <v>3081</v>
      </c>
      <c r="D1" t="s">
        <v>3086</v>
      </c>
      <c r="E1" t="s">
        <v>3084</v>
      </c>
      <c r="F1" t="s">
        <v>3085</v>
      </c>
    </row>
    <row r="2" spans="1:6" x14ac:dyDescent="0.25">
      <c r="A2" t="s">
        <v>1757</v>
      </c>
      <c r="B2">
        <v>26472</v>
      </c>
      <c r="C2" t="s">
        <v>2945</v>
      </c>
      <c r="D2" t="s">
        <v>3082</v>
      </c>
      <c r="E2" t="s">
        <v>2559</v>
      </c>
      <c r="F2" t="s">
        <v>2560</v>
      </c>
    </row>
    <row r="3" spans="1:6" x14ac:dyDescent="0.25">
      <c r="A3" t="s">
        <v>1662</v>
      </c>
      <c r="B3">
        <v>56332</v>
      </c>
      <c r="C3" t="s">
        <v>556</v>
      </c>
      <c r="D3" t="s">
        <v>3082</v>
      </c>
      <c r="E3" t="s">
        <v>2561</v>
      </c>
      <c r="F3" t="s">
        <v>2562</v>
      </c>
    </row>
    <row r="4" spans="1:6" x14ac:dyDescent="0.25">
      <c r="A4" t="s">
        <v>2554</v>
      </c>
      <c r="B4">
        <v>34887</v>
      </c>
      <c r="C4" t="s">
        <v>2946</v>
      </c>
      <c r="D4" t="s">
        <v>3082</v>
      </c>
      <c r="E4" t="s">
        <v>2563</v>
      </c>
      <c r="F4" t="s">
        <v>2564</v>
      </c>
    </row>
    <row r="5" spans="1:6" x14ac:dyDescent="0.25">
      <c r="A5" t="s">
        <v>1598</v>
      </c>
      <c r="B5">
        <v>25581</v>
      </c>
      <c r="C5" t="s">
        <v>1966</v>
      </c>
      <c r="D5" t="s">
        <v>3082</v>
      </c>
      <c r="E5" t="s">
        <v>1885</v>
      </c>
      <c r="F5" t="s">
        <v>2565</v>
      </c>
    </row>
    <row r="6" spans="1:6" x14ac:dyDescent="0.25">
      <c r="A6" t="s">
        <v>265</v>
      </c>
      <c r="B6">
        <v>17749</v>
      </c>
      <c r="C6" t="s">
        <v>1963</v>
      </c>
      <c r="D6" t="s">
        <v>3082</v>
      </c>
      <c r="E6" t="s">
        <v>1883</v>
      </c>
      <c r="F6" t="s">
        <v>2566</v>
      </c>
    </row>
    <row r="7" spans="1:6" x14ac:dyDescent="0.25">
      <c r="A7" t="s">
        <v>1554</v>
      </c>
      <c r="B7">
        <v>44586</v>
      </c>
      <c r="C7" t="s">
        <v>2947</v>
      </c>
      <c r="D7" t="s">
        <v>3082</v>
      </c>
      <c r="E7" t="s">
        <v>2567</v>
      </c>
      <c r="F7" t="s">
        <v>2568</v>
      </c>
    </row>
    <row r="8" spans="1:6" x14ac:dyDescent="0.25">
      <c r="A8" t="s">
        <v>1532</v>
      </c>
      <c r="B8">
        <v>11132</v>
      </c>
      <c r="C8" t="s">
        <v>2948</v>
      </c>
      <c r="D8" t="s">
        <v>3082</v>
      </c>
      <c r="E8" t="s">
        <v>2569</v>
      </c>
      <c r="F8" t="s">
        <v>2570</v>
      </c>
    </row>
    <row r="9" spans="1:6" x14ac:dyDescent="0.25">
      <c r="A9" t="s">
        <v>1645</v>
      </c>
      <c r="B9">
        <v>30678</v>
      </c>
      <c r="C9" t="s">
        <v>1935</v>
      </c>
      <c r="D9" t="s">
        <v>3082</v>
      </c>
      <c r="E9" t="s">
        <v>2571</v>
      </c>
      <c r="F9" t="s">
        <v>2572</v>
      </c>
    </row>
    <row r="10" spans="1:6" x14ac:dyDescent="0.25">
      <c r="A10" t="s">
        <v>1768</v>
      </c>
      <c r="B10">
        <v>27032</v>
      </c>
      <c r="C10" t="s">
        <v>2949</v>
      </c>
      <c r="D10" t="s">
        <v>3082</v>
      </c>
      <c r="E10" t="s">
        <v>2573</v>
      </c>
      <c r="F10" t="s">
        <v>2574</v>
      </c>
    </row>
    <row r="11" spans="1:6" x14ac:dyDescent="0.25">
      <c r="A11" t="s">
        <v>1529</v>
      </c>
      <c r="B11">
        <v>11737</v>
      </c>
      <c r="C11" t="s">
        <v>2950</v>
      </c>
      <c r="D11" t="s">
        <v>3082</v>
      </c>
      <c r="E11" t="s">
        <v>2575</v>
      </c>
      <c r="F11" t="s">
        <v>2576</v>
      </c>
    </row>
    <row r="12" spans="1:6" x14ac:dyDescent="0.25">
      <c r="A12" t="s">
        <v>1693</v>
      </c>
      <c r="B12">
        <v>47309</v>
      </c>
      <c r="C12" t="s">
        <v>966</v>
      </c>
      <c r="D12" t="s">
        <v>3082</v>
      </c>
      <c r="E12" t="s">
        <v>1894</v>
      </c>
      <c r="F12" t="s">
        <v>2577</v>
      </c>
    </row>
    <row r="13" spans="1:6" x14ac:dyDescent="0.25">
      <c r="A13" t="s">
        <v>1756</v>
      </c>
      <c r="B13">
        <v>48374</v>
      </c>
      <c r="C13" t="s">
        <v>2539</v>
      </c>
      <c r="D13" t="s">
        <v>3082</v>
      </c>
      <c r="E13" t="s">
        <v>2542</v>
      </c>
      <c r="F13" t="s">
        <v>2578</v>
      </c>
    </row>
    <row r="14" spans="1:6" x14ac:dyDescent="0.25">
      <c r="A14" t="s">
        <v>1739</v>
      </c>
      <c r="B14">
        <v>29037</v>
      </c>
      <c r="C14" t="s">
        <v>2951</v>
      </c>
      <c r="D14" t="s">
        <v>3082</v>
      </c>
      <c r="E14" t="s">
        <v>2579</v>
      </c>
      <c r="F14" t="s">
        <v>2580</v>
      </c>
    </row>
    <row r="15" spans="1:6" x14ac:dyDescent="0.25">
      <c r="A15" t="s">
        <v>1750</v>
      </c>
      <c r="B15">
        <v>30995</v>
      </c>
      <c r="C15" t="s">
        <v>2952</v>
      </c>
      <c r="D15" t="s">
        <v>3082</v>
      </c>
      <c r="E15" t="s">
        <v>2581</v>
      </c>
      <c r="F15" t="s">
        <v>2582</v>
      </c>
    </row>
    <row r="16" spans="1:6" x14ac:dyDescent="0.25">
      <c r="A16" t="s">
        <v>1608</v>
      </c>
      <c r="B16">
        <v>18031</v>
      </c>
      <c r="C16" t="s">
        <v>2953</v>
      </c>
      <c r="D16" t="s">
        <v>3082</v>
      </c>
      <c r="E16" t="s">
        <v>2583</v>
      </c>
      <c r="F16" t="s">
        <v>2584</v>
      </c>
    </row>
    <row r="17" spans="1:6" x14ac:dyDescent="0.25">
      <c r="A17" t="s">
        <v>1748</v>
      </c>
      <c r="B17">
        <v>25165</v>
      </c>
      <c r="C17" t="s">
        <v>2954</v>
      </c>
      <c r="D17" t="s">
        <v>3082</v>
      </c>
      <c r="E17" t="s">
        <v>2585</v>
      </c>
      <c r="F17" t="s">
        <v>2586</v>
      </c>
    </row>
    <row r="18" spans="1:6" x14ac:dyDescent="0.25">
      <c r="A18" t="s">
        <v>1486</v>
      </c>
      <c r="B18">
        <v>27700</v>
      </c>
      <c r="C18" t="s">
        <v>1989</v>
      </c>
      <c r="D18" t="s">
        <v>3082</v>
      </c>
      <c r="E18" t="s">
        <v>1990</v>
      </c>
      <c r="F18" t="s">
        <v>2587</v>
      </c>
    </row>
    <row r="19" spans="1:6" x14ac:dyDescent="0.25">
      <c r="A19" t="s">
        <v>1607</v>
      </c>
      <c r="B19">
        <v>20395</v>
      </c>
      <c r="C19" t="s">
        <v>1920</v>
      </c>
      <c r="D19" t="s">
        <v>3082</v>
      </c>
      <c r="E19" t="s">
        <v>1900</v>
      </c>
      <c r="F19" t="s">
        <v>2588</v>
      </c>
    </row>
    <row r="20" spans="1:6" x14ac:dyDescent="0.25">
      <c r="A20" t="s">
        <v>926</v>
      </c>
      <c r="B20">
        <v>11478</v>
      </c>
      <c r="C20" t="s">
        <v>2955</v>
      </c>
      <c r="D20" t="s">
        <v>3082</v>
      </c>
      <c r="E20" t="s">
        <v>2589</v>
      </c>
      <c r="F20" t="s">
        <v>2590</v>
      </c>
    </row>
    <row r="21" spans="1:6" x14ac:dyDescent="0.25">
      <c r="A21" t="s">
        <v>1781</v>
      </c>
      <c r="B21">
        <v>40707</v>
      </c>
      <c r="C21" t="s">
        <v>124</v>
      </c>
      <c r="D21" t="s">
        <v>3082</v>
      </c>
      <c r="E21" t="s">
        <v>2591</v>
      </c>
      <c r="F21" t="s">
        <v>2592</v>
      </c>
    </row>
    <row r="22" spans="1:6" x14ac:dyDescent="0.25">
      <c r="A22" t="s">
        <v>1724</v>
      </c>
      <c r="B22">
        <v>21026</v>
      </c>
      <c r="C22" t="s">
        <v>2956</v>
      </c>
      <c r="D22" t="s">
        <v>3082</v>
      </c>
      <c r="E22" t="s">
        <v>2593</v>
      </c>
      <c r="F22" t="s">
        <v>2594</v>
      </c>
    </row>
    <row r="23" spans="1:6" x14ac:dyDescent="0.25">
      <c r="A23" t="s">
        <v>1643</v>
      </c>
      <c r="B23">
        <v>61460</v>
      </c>
      <c r="C23" t="s">
        <v>2957</v>
      </c>
      <c r="D23" t="s">
        <v>3082</v>
      </c>
      <c r="E23" t="s">
        <v>2595</v>
      </c>
      <c r="F23" t="s">
        <v>2596</v>
      </c>
    </row>
    <row r="24" spans="1:6" x14ac:dyDescent="0.25">
      <c r="A24" t="s">
        <v>1752</v>
      </c>
      <c r="B24">
        <v>30550</v>
      </c>
      <c r="C24" t="s">
        <v>2958</v>
      </c>
      <c r="D24" t="s">
        <v>3082</v>
      </c>
      <c r="E24" t="s">
        <v>2597</v>
      </c>
      <c r="F24" s="68" t="s">
        <v>3324</v>
      </c>
    </row>
    <row r="25" spans="1:6" x14ac:dyDescent="0.25">
      <c r="A25" s="63" t="s">
        <v>1543</v>
      </c>
      <c r="B25">
        <v>14194</v>
      </c>
      <c r="C25" t="s">
        <v>282</v>
      </c>
      <c r="D25" t="s">
        <v>3082</v>
      </c>
      <c r="E25" t="s">
        <v>2598</v>
      </c>
      <c r="F25" s="68" t="s">
        <v>3285</v>
      </c>
    </row>
    <row r="26" spans="1:6" x14ac:dyDescent="0.25">
      <c r="A26" t="s">
        <v>1588</v>
      </c>
      <c r="B26">
        <v>44219</v>
      </c>
      <c r="C26" t="s">
        <v>1940</v>
      </c>
      <c r="D26" t="s">
        <v>3082</v>
      </c>
      <c r="E26" t="s">
        <v>2599</v>
      </c>
      <c r="F26" t="s">
        <v>2600</v>
      </c>
    </row>
    <row r="27" spans="1:6" x14ac:dyDescent="0.25">
      <c r="A27" t="s">
        <v>1527</v>
      </c>
      <c r="B27">
        <v>34609</v>
      </c>
      <c r="C27" t="s">
        <v>2959</v>
      </c>
      <c r="D27" t="s">
        <v>3082</v>
      </c>
      <c r="E27" t="s">
        <v>2601</v>
      </c>
      <c r="F27" t="s">
        <v>2602</v>
      </c>
    </row>
    <row r="28" spans="1:6" x14ac:dyDescent="0.25">
      <c r="A28" t="s">
        <v>1671</v>
      </c>
      <c r="B28">
        <v>24920</v>
      </c>
      <c r="C28" t="s">
        <v>2960</v>
      </c>
      <c r="D28" t="s">
        <v>3082</v>
      </c>
      <c r="E28" t="s">
        <v>2603</v>
      </c>
      <c r="F28" t="s">
        <v>2604</v>
      </c>
    </row>
    <row r="29" spans="1:6" x14ac:dyDescent="0.25">
      <c r="A29" t="s">
        <v>1737</v>
      </c>
      <c r="B29">
        <v>52085</v>
      </c>
      <c r="C29" t="s">
        <v>1917</v>
      </c>
      <c r="D29" t="s">
        <v>3082</v>
      </c>
      <c r="E29" t="s">
        <v>2605</v>
      </c>
      <c r="F29" t="s">
        <v>2606</v>
      </c>
    </row>
    <row r="30" spans="1:6" x14ac:dyDescent="0.25">
      <c r="A30" t="s">
        <v>1631</v>
      </c>
      <c r="B30">
        <v>25589</v>
      </c>
      <c r="C30" t="s">
        <v>2541</v>
      </c>
      <c r="D30" t="s">
        <v>3082</v>
      </c>
      <c r="E30" t="s">
        <v>2607</v>
      </c>
      <c r="F30" t="s">
        <v>2608</v>
      </c>
    </row>
    <row r="31" spans="1:6" x14ac:dyDescent="0.25">
      <c r="A31" s="2" t="s">
        <v>1783</v>
      </c>
      <c r="B31">
        <v>27863</v>
      </c>
      <c r="C31" t="s">
        <v>2961</v>
      </c>
      <c r="D31" t="s">
        <v>3082</v>
      </c>
      <c r="E31" t="s">
        <v>2609</v>
      </c>
      <c r="F31" t="s">
        <v>2610</v>
      </c>
    </row>
    <row r="32" spans="1:6" x14ac:dyDescent="0.25">
      <c r="A32" t="s">
        <v>1604</v>
      </c>
      <c r="B32">
        <v>38297</v>
      </c>
      <c r="C32" t="s">
        <v>1967</v>
      </c>
      <c r="D32" t="s">
        <v>3082</v>
      </c>
      <c r="E32" t="s">
        <v>1889</v>
      </c>
      <c r="F32" t="s">
        <v>2611</v>
      </c>
    </row>
    <row r="33" spans="1:6" x14ac:dyDescent="0.25">
      <c r="A33" t="s">
        <v>1509</v>
      </c>
      <c r="B33">
        <v>50196</v>
      </c>
      <c r="C33" t="s">
        <v>1962</v>
      </c>
      <c r="D33" t="s">
        <v>3082</v>
      </c>
      <c r="E33" t="s">
        <v>1892</v>
      </c>
      <c r="F33" t="s">
        <v>2612</v>
      </c>
    </row>
    <row r="34" spans="1:6" x14ac:dyDescent="0.25">
      <c r="A34" t="s">
        <v>1521</v>
      </c>
      <c r="B34">
        <v>30460</v>
      </c>
      <c r="C34" t="s">
        <v>2962</v>
      </c>
      <c r="D34" t="s">
        <v>3082</v>
      </c>
      <c r="E34" t="s">
        <v>2613</v>
      </c>
      <c r="F34" t="s">
        <v>2614</v>
      </c>
    </row>
    <row r="35" spans="1:6" x14ac:dyDescent="0.25">
      <c r="A35" t="s">
        <v>1805</v>
      </c>
      <c r="B35">
        <v>29455</v>
      </c>
      <c r="C35" t="s">
        <v>2963</v>
      </c>
      <c r="D35" t="s">
        <v>3082</v>
      </c>
      <c r="E35" t="s">
        <v>2615</v>
      </c>
      <c r="F35" t="s">
        <v>2616</v>
      </c>
    </row>
    <row r="36" spans="1:6" x14ac:dyDescent="0.25">
      <c r="A36" t="s">
        <v>1791</v>
      </c>
      <c r="B36">
        <v>33286</v>
      </c>
      <c r="C36" t="s">
        <v>2964</v>
      </c>
      <c r="D36" t="s">
        <v>3082</v>
      </c>
      <c r="E36" t="s">
        <v>2617</v>
      </c>
      <c r="F36" t="s">
        <v>2618</v>
      </c>
    </row>
    <row r="37" spans="1:6" x14ac:dyDescent="0.25">
      <c r="A37" t="s">
        <v>1695</v>
      </c>
      <c r="B37">
        <v>28989</v>
      </c>
      <c r="C37" t="s">
        <v>2965</v>
      </c>
      <c r="D37" t="s">
        <v>3082</v>
      </c>
      <c r="E37" t="s">
        <v>2619</v>
      </c>
      <c r="F37" t="s">
        <v>2620</v>
      </c>
    </row>
    <row r="38" spans="1:6" x14ac:dyDescent="0.25">
      <c r="A38" t="s">
        <v>1610</v>
      </c>
      <c r="B38">
        <v>32886</v>
      </c>
      <c r="C38" t="s">
        <v>2966</v>
      </c>
      <c r="D38" t="s">
        <v>3082</v>
      </c>
      <c r="E38" t="s">
        <v>2621</v>
      </c>
      <c r="F38" t="s">
        <v>2622</v>
      </c>
    </row>
    <row r="39" spans="1:6" x14ac:dyDescent="0.25">
      <c r="A39" t="s">
        <v>1581</v>
      </c>
      <c r="B39">
        <v>21259</v>
      </c>
      <c r="C39" t="s">
        <v>2967</v>
      </c>
      <c r="D39" t="s">
        <v>3082</v>
      </c>
      <c r="E39" t="s">
        <v>2623</v>
      </c>
      <c r="F39" t="s">
        <v>2624</v>
      </c>
    </row>
    <row r="40" spans="1:6" x14ac:dyDescent="0.25">
      <c r="A40" s="2" t="s">
        <v>1782</v>
      </c>
      <c r="B40">
        <v>27981</v>
      </c>
      <c r="C40" t="s">
        <v>2968</v>
      </c>
      <c r="D40" t="s">
        <v>3082</v>
      </c>
      <c r="E40" t="s">
        <v>2625</v>
      </c>
      <c r="F40" t="s">
        <v>2626</v>
      </c>
    </row>
    <row r="41" spans="1:6" x14ac:dyDescent="0.25">
      <c r="A41" t="s">
        <v>259</v>
      </c>
      <c r="B41">
        <v>10978</v>
      </c>
      <c r="C41" t="s">
        <v>2969</v>
      </c>
      <c r="D41" t="s">
        <v>3082</v>
      </c>
      <c r="E41" t="s">
        <v>2627</v>
      </c>
      <c r="F41" t="s">
        <v>2628</v>
      </c>
    </row>
    <row r="42" spans="1:6" x14ac:dyDescent="0.25">
      <c r="A42" t="s">
        <v>1575</v>
      </c>
      <c r="B42">
        <v>35274</v>
      </c>
      <c r="C42" t="s">
        <v>2970</v>
      </c>
      <c r="D42" t="s">
        <v>3082</v>
      </c>
      <c r="E42" t="s">
        <v>2629</v>
      </c>
      <c r="F42" t="s">
        <v>2630</v>
      </c>
    </row>
    <row r="43" spans="1:6" x14ac:dyDescent="0.25">
      <c r="A43" t="s">
        <v>1808</v>
      </c>
      <c r="B43">
        <v>16780</v>
      </c>
      <c r="C43" t="s">
        <v>1934</v>
      </c>
      <c r="D43" t="s">
        <v>3082</v>
      </c>
      <c r="E43" t="s">
        <v>2631</v>
      </c>
      <c r="F43" t="s">
        <v>2632</v>
      </c>
    </row>
    <row r="44" spans="1:6" x14ac:dyDescent="0.25">
      <c r="A44" t="s">
        <v>1650</v>
      </c>
      <c r="B44">
        <v>51921</v>
      </c>
      <c r="C44" t="s">
        <v>2971</v>
      </c>
      <c r="D44" t="s">
        <v>3082</v>
      </c>
      <c r="E44" t="s">
        <v>2633</v>
      </c>
      <c r="F44" t="s">
        <v>2634</v>
      </c>
    </row>
    <row r="45" spans="1:6" x14ac:dyDescent="0.25">
      <c r="A45" t="s">
        <v>1692</v>
      </c>
      <c r="B45">
        <v>37842</v>
      </c>
      <c r="C45" t="s">
        <v>2972</v>
      </c>
      <c r="D45" t="s">
        <v>3082</v>
      </c>
      <c r="E45" t="s">
        <v>2635</v>
      </c>
      <c r="F45" t="s">
        <v>2636</v>
      </c>
    </row>
    <row r="46" spans="1:6" x14ac:dyDescent="0.25">
      <c r="A46" t="s">
        <v>1864</v>
      </c>
      <c r="B46">
        <v>31178</v>
      </c>
      <c r="C46" t="s">
        <v>2973</v>
      </c>
      <c r="D46" t="s">
        <v>3082</v>
      </c>
      <c r="E46" t="s">
        <v>2637</v>
      </c>
      <c r="F46" t="s">
        <v>2638</v>
      </c>
    </row>
    <row r="47" spans="1:6" x14ac:dyDescent="0.25">
      <c r="A47" t="s">
        <v>1545</v>
      </c>
      <c r="B47">
        <v>40036</v>
      </c>
      <c r="C47" t="s">
        <v>2974</v>
      </c>
      <c r="D47" t="s">
        <v>3082</v>
      </c>
      <c r="E47" t="s">
        <v>2639</v>
      </c>
      <c r="F47" t="s">
        <v>2640</v>
      </c>
    </row>
    <row r="48" spans="1:6" x14ac:dyDescent="0.25">
      <c r="A48" t="s">
        <v>1654</v>
      </c>
      <c r="B48">
        <v>24734</v>
      </c>
      <c r="C48" t="s">
        <v>2975</v>
      </c>
      <c r="D48" t="s">
        <v>3082</v>
      </c>
      <c r="E48" t="s">
        <v>2641</v>
      </c>
      <c r="F48" t="s">
        <v>2642</v>
      </c>
    </row>
    <row r="49" spans="1:6" x14ac:dyDescent="0.25">
      <c r="A49" t="s">
        <v>1811</v>
      </c>
      <c r="B49">
        <v>43991</v>
      </c>
      <c r="C49" t="s">
        <v>2976</v>
      </c>
      <c r="D49" t="s">
        <v>3082</v>
      </c>
      <c r="E49" t="s">
        <v>2643</v>
      </c>
      <c r="F49" t="s">
        <v>2644</v>
      </c>
    </row>
    <row r="50" spans="1:6" x14ac:dyDescent="0.25">
      <c r="A50" t="s">
        <v>1647</v>
      </c>
      <c r="B50">
        <v>33447</v>
      </c>
      <c r="C50" t="s">
        <v>785</v>
      </c>
      <c r="D50" t="s">
        <v>3082</v>
      </c>
      <c r="E50" t="s">
        <v>2645</v>
      </c>
      <c r="F50" t="s">
        <v>2646</v>
      </c>
    </row>
    <row r="51" spans="1:6" x14ac:dyDescent="0.25">
      <c r="A51" t="s">
        <v>1746</v>
      </c>
      <c r="B51">
        <v>41432</v>
      </c>
      <c r="C51" t="s">
        <v>858</v>
      </c>
      <c r="D51" t="s">
        <v>3082</v>
      </c>
      <c r="E51" t="s">
        <v>2647</v>
      </c>
      <c r="F51" t="s">
        <v>2648</v>
      </c>
    </row>
    <row r="52" spans="1:6" x14ac:dyDescent="0.25">
      <c r="A52" t="s">
        <v>1546</v>
      </c>
      <c r="B52">
        <v>21729</v>
      </c>
      <c r="C52" t="s">
        <v>2977</v>
      </c>
      <c r="D52" t="s">
        <v>3082</v>
      </c>
      <c r="E52" t="s">
        <v>2649</v>
      </c>
      <c r="F52" t="s">
        <v>2650</v>
      </c>
    </row>
    <row r="53" spans="1:6" x14ac:dyDescent="0.25">
      <c r="A53" t="s">
        <v>1595</v>
      </c>
      <c r="B53">
        <v>42676</v>
      </c>
      <c r="C53" t="s">
        <v>410</v>
      </c>
      <c r="D53" t="s">
        <v>3082</v>
      </c>
      <c r="E53" t="s">
        <v>2651</v>
      </c>
      <c r="F53" t="s">
        <v>2652</v>
      </c>
    </row>
    <row r="54" spans="1:6" x14ac:dyDescent="0.25">
      <c r="A54" t="s">
        <v>1701</v>
      </c>
      <c r="B54">
        <v>28932</v>
      </c>
      <c r="C54" t="s">
        <v>2978</v>
      </c>
      <c r="D54" t="s">
        <v>3082</v>
      </c>
      <c r="E54" t="s">
        <v>2653</v>
      </c>
      <c r="F54" t="s">
        <v>2654</v>
      </c>
    </row>
    <row r="55" spans="1:6" x14ac:dyDescent="0.25">
      <c r="A55" s="2" t="s">
        <v>1566</v>
      </c>
      <c r="B55">
        <v>16579</v>
      </c>
      <c r="C55" t="s">
        <v>1922</v>
      </c>
      <c r="D55" t="s">
        <v>3082</v>
      </c>
      <c r="E55" t="s">
        <v>2655</v>
      </c>
      <c r="F55" t="s">
        <v>2656</v>
      </c>
    </row>
    <row r="56" spans="1:6" x14ac:dyDescent="0.25">
      <c r="A56" t="s">
        <v>1637</v>
      </c>
      <c r="B56">
        <v>49315</v>
      </c>
      <c r="C56" t="s">
        <v>65</v>
      </c>
      <c r="D56" t="s">
        <v>3082</v>
      </c>
      <c r="E56" t="s">
        <v>2657</v>
      </c>
      <c r="F56" t="s">
        <v>2658</v>
      </c>
    </row>
    <row r="57" spans="1:6" x14ac:dyDescent="0.25">
      <c r="A57" t="s">
        <v>1648</v>
      </c>
      <c r="B57">
        <v>10946</v>
      </c>
      <c r="C57" t="s">
        <v>1936</v>
      </c>
      <c r="D57" t="s">
        <v>3082</v>
      </c>
      <c r="E57" t="s">
        <v>2659</v>
      </c>
      <c r="F57" t="s">
        <v>1984</v>
      </c>
    </row>
    <row r="58" spans="1:6" x14ac:dyDescent="0.25">
      <c r="A58" t="s">
        <v>1561</v>
      </c>
      <c r="B58">
        <v>15312</v>
      </c>
      <c r="C58" t="s">
        <v>2979</v>
      </c>
      <c r="D58" t="s">
        <v>3082</v>
      </c>
      <c r="E58" t="s">
        <v>2660</v>
      </c>
      <c r="F58" t="s">
        <v>2661</v>
      </c>
    </row>
    <row r="59" spans="1:6" x14ac:dyDescent="0.25">
      <c r="A59" t="s">
        <v>1878</v>
      </c>
      <c r="B59">
        <v>31102</v>
      </c>
      <c r="C59" t="s">
        <v>2980</v>
      </c>
      <c r="D59" t="s">
        <v>3082</v>
      </c>
      <c r="E59" t="s">
        <v>2662</v>
      </c>
      <c r="F59" t="s">
        <v>2663</v>
      </c>
    </row>
    <row r="60" spans="1:6" x14ac:dyDescent="0.25">
      <c r="A60" s="2" t="s">
        <v>1842</v>
      </c>
      <c r="B60">
        <v>40963</v>
      </c>
      <c r="C60" t="s">
        <v>1910</v>
      </c>
      <c r="D60" t="s">
        <v>3082</v>
      </c>
      <c r="E60" t="s">
        <v>2664</v>
      </c>
      <c r="F60" t="s">
        <v>2665</v>
      </c>
    </row>
    <row r="61" spans="1:6" x14ac:dyDescent="0.25">
      <c r="A61" t="s">
        <v>1569</v>
      </c>
      <c r="B61">
        <v>33807</v>
      </c>
      <c r="C61" t="s">
        <v>2981</v>
      </c>
      <c r="D61" t="s">
        <v>3082</v>
      </c>
      <c r="E61" t="s">
        <v>2666</v>
      </c>
      <c r="F61" s="68" t="s">
        <v>3426</v>
      </c>
    </row>
    <row r="62" spans="1:6" x14ac:dyDescent="0.25">
      <c r="A62" t="s">
        <v>1501</v>
      </c>
      <c r="B62">
        <v>28598</v>
      </c>
      <c r="C62" t="s">
        <v>1961</v>
      </c>
      <c r="D62" t="s">
        <v>3082</v>
      </c>
      <c r="E62" t="s">
        <v>1902</v>
      </c>
    </row>
    <row r="63" spans="1:6" x14ac:dyDescent="0.25">
      <c r="A63" s="2" t="s">
        <v>1523</v>
      </c>
      <c r="B63">
        <v>41507</v>
      </c>
      <c r="C63" t="s">
        <v>1927</v>
      </c>
      <c r="D63" t="s">
        <v>3082</v>
      </c>
      <c r="E63" t="s">
        <v>2667</v>
      </c>
      <c r="F63" t="s">
        <v>2668</v>
      </c>
    </row>
    <row r="64" spans="1:6" x14ac:dyDescent="0.25">
      <c r="A64" t="s">
        <v>1771</v>
      </c>
      <c r="B64">
        <v>52264</v>
      </c>
      <c r="C64" t="s">
        <v>2982</v>
      </c>
      <c r="D64" t="s">
        <v>3082</v>
      </c>
      <c r="E64" t="s">
        <v>2669</v>
      </c>
      <c r="F64" t="s">
        <v>2670</v>
      </c>
    </row>
    <row r="65" spans="1:6" x14ac:dyDescent="0.25">
      <c r="A65" s="2" t="s">
        <v>1535</v>
      </c>
      <c r="B65">
        <v>44236</v>
      </c>
      <c r="C65" t="s">
        <v>2983</v>
      </c>
      <c r="D65" t="s">
        <v>3082</v>
      </c>
      <c r="E65" t="s">
        <v>2671</v>
      </c>
      <c r="F65" t="s">
        <v>2672</v>
      </c>
    </row>
    <row r="66" spans="1:6" x14ac:dyDescent="0.25">
      <c r="A66" t="s">
        <v>1577</v>
      </c>
      <c r="B66">
        <v>18348</v>
      </c>
      <c r="C66" t="s">
        <v>2984</v>
      </c>
      <c r="D66" t="s">
        <v>3082</v>
      </c>
      <c r="E66" t="s">
        <v>2673</v>
      </c>
      <c r="F66" t="s">
        <v>2674</v>
      </c>
    </row>
    <row r="67" spans="1:6" x14ac:dyDescent="0.25">
      <c r="A67" t="s">
        <v>1700</v>
      </c>
      <c r="B67">
        <v>35813</v>
      </c>
      <c r="C67" t="s">
        <v>661</v>
      </c>
      <c r="D67" t="s">
        <v>3082</v>
      </c>
      <c r="E67" t="s">
        <v>2675</v>
      </c>
      <c r="F67" t="s">
        <v>2676</v>
      </c>
    </row>
    <row r="68" spans="1:6" x14ac:dyDescent="0.25">
      <c r="A68" t="s">
        <v>1590</v>
      </c>
      <c r="B68">
        <v>47099</v>
      </c>
      <c r="C68" t="s">
        <v>2985</v>
      </c>
      <c r="D68" t="s">
        <v>3082</v>
      </c>
      <c r="E68" t="s">
        <v>2677</v>
      </c>
      <c r="F68" t="s">
        <v>2678</v>
      </c>
    </row>
    <row r="69" spans="1:6" x14ac:dyDescent="0.25">
      <c r="A69" t="s">
        <v>1945</v>
      </c>
      <c r="B69">
        <v>60360</v>
      </c>
      <c r="C69" t="s">
        <v>1938</v>
      </c>
      <c r="D69" t="s">
        <v>3082</v>
      </c>
      <c r="E69" t="s">
        <v>2679</v>
      </c>
      <c r="F69" t="s">
        <v>2680</v>
      </c>
    </row>
    <row r="70" spans="1:6" x14ac:dyDescent="0.25">
      <c r="A70" t="s">
        <v>1976</v>
      </c>
      <c r="B70">
        <v>12465</v>
      </c>
      <c r="C70" t="s">
        <v>918</v>
      </c>
      <c r="D70" t="s">
        <v>3082</v>
      </c>
      <c r="E70" t="s">
        <v>2681</v>
      </c>
      <c r="F70" t="s">
        <v>2682</v>
      </c>
    </row>
    <row r="71" spans="1:6" x14ac:dyDescent="0.25">
      <c r="A71" t="s">
        <v>1550</v>
      </c>
      <c r="B71">
        <v>13091</v>
      </c>
      <c r="C71" t="s">
        <v>2986</v>
      </c>
      <c r="D71" t="s">
        <v>3082</v>
      </c>
      <c r="E71" t="s">
        <v>2683</v>
      </c>
      <c r="F71" t="s">
        <v>2684</v>
      </c>
    </row>
    <row r="72" spans="1:6" x14ac:dyDescent="0.25">
      <c r="A72" t="s">
        <v>1866</v>
      </c>
      <c r="B72">
        <v>31010</v>
      </c>
      <c r="C72" t="s">
        <v>2987</v>
      </c>
      <c r="D72" t="s">
        <v>3082</v>
      </c>
      <c r="E72" t="s">
        <v>2685</v>
      </c>
      <c r="F72" t="s">
        <v>2686</v>
      </c>
    </row>
    <row r="73" spans="1:6" x14ac:dyDescent="0.25">
      <c r="A73" t="s">
        <v>1859</v>
      </c>
      <c r="B73">
        <v>38287</v>
      </c>
      <c r="C73" t="s">
        <v>2988</v>
      </c>
      <c r="D73" t="s">
        <v>3082</v>
      </c>
      <c r="E73" t="s">
        <v>2687</v>
      </c>
      <c r="F73" t="s">
        <v>2688</v>
      </c>
    </row>
    <row r="74" spans="1:6" x14ac:dyDescent="0.25">
      <c r="A74" t="s">
        <v>1614</v>
      </c>
      <c r="B74">
        <v>18131</v>
      </c>
      <c r="C74" t="s">
        <v>1968</v>
      </c>
      <c r="D74" t="s">
        <v>3082</v>
      </c>
      <c r="E74" t="s">
        <v>1896</v>
      </c>
      <c r="F74" t="s">
        <v>2689</v>
      </c>
    </row>
    <row r="75" spans="1:6" x14ac:dyDescent="0.25">
      <c r="A75" s="2" t="s">
        <v>1620</v>
      </c>
      <c r="B75">
        <v>34433</v>
      </c>
      <c r="C75" t="s">
        <v>1921</v>
      </c>
      <c r="D75" t="s">
        <v>3082</v>
      </c>
      <c r="E75" t="s">
        <v>1891</v>
      </c>
      <c r="F75" s="68" t="s">
        <v>3442</v>
      </c>
    </row>
    <row r="76" spans="1:6" x14ac:dyDescent="0.25">
      <c r="A76" t="s">
        <v>1749</v>
      </c>
      <c r="B76">
        <v>34501</v>
      </c>
      <c r="C76" t="s">
        <v>1930</v>
      </c>
      <c r="D76" t="s">
        <v>3082</v>
      </c>
      <c r="E76" t="s">
        <v>2690</v>
      </c>
      <c r="F76" t="s">
        <v>2691</v>
      </c>
    </row>
    <row r="77" spans="1:6" x14ac:dyDescent="0.25">
      <c r="A77" t="s">
        <v>1498</v>
      </c>
      <c r="B77">
        <v>36174</v>
      </c>
      <c r="C77" t="s">
        <v>110</v>
      </c>
      <c r="D77" t="s">
        <v>3082</v>
      </c>
      <c r="E77" t="s">
        <v>2692</v>
      </c>
      <c r="F77" t="s">
        <v>2693</v>
      </c>
    </row>
    <row r="78" spans="1:6" x14ac:dyDescent="0.25">
      <c r="A78" t="s">
        <v>1551</v>
      </c>
      <c r="B78">
        <v>16415</v>
      </c>
      <c r="C78" t="s">
        <v>2989</v>
      </c>
      <c r="D78" t="s">
        <v>3082</v>
      </c>
      <c r="E78" t="s">
        <v>2694</v>
      </c>
      <c r="F78" t="s">
        <v>2695</v>
      </c>
    </row>
    <row r="79" spans="1:6" x14ac:dyDescent="0.25">
      <c r="A79" t="s">
        <v>2543</v>
      </c>
      <c r="B79">
        <v>35148</v>
      </c>
      <c r="C79" t="s">
        <v>1926</v>
      </c>
      <c r="D79" t="s">
        <v>3082</v>
      </c>
      <c r="E79" t="s">
        <v>2696</v>
      </c>
      <c r="F79" t="s">
        <v>2697</v>
      </c>
    </row>
    <row r="80" spans="1:6" x14ac:dyDescent="0.25">
      <c r="A80" t="s">
        <v>1503</v>
      </c>
      <c r="B80">
        <v>21301</v>
      </c>
      <c r="C80" t="s">
        <v>2990</v>
      </c>
      <c r="D80" t="s">
        <v>3082</v>
      </c>
      <c r="E80" t="s">
        <v>2698</v>
      </c>
      <c r="F80" t="s">
        <v>2699</v>
      </c>
    </row>
    <row r="81" spans="1:6" x14ac:dyDescent="0.25">
      <c r="A81" t="s">
        <v>1763</v>
      </c>
      <c r="B81">
        <v>41134</v>
      </c>
      <c r="C81" t="s">
        <v>2991</v>
      </c>
      <c r="D81" t="s">
        <v>3082</v>
      </c>
      <c r="E81" t="s">
        <v>2700</v>
      </c>
      <c r="F81" t="s">
        <v>2701</v>
      </c>
    </row>
    <row r="82" spans="1:6" x14ac:dyDescent="0.25">
      <c r="A82" t="s">
        <v>1616</v>
      </c>
      <c r="B82">
        <v>14002</v>
      </c>
      <c r="C82" t="s">
        <v>2992</v>
      </c>
      <c r="D82" t="s">
        <v>3082</v>
      </c>
      <c r="E82" t="s">
        <v>2702</v>
      </c>
      <c r="F82" t="s">
        <v>2703</v>
      </c>
    </row>
    <row r="83" spans="1:6" x14ac:dyDescent="0.25">
      <c r="A83" t="s">
        <v>1741</v>
      </c>
      <c r="B83">
        <v>30909</v>
      </c>
      <c r="C83" t="s">
        <v>2993</v>
      </c>
      <c r="D83" t="s">
        <v>3082</v>
      </c>
      <c r="E83" t="s">
        <v>2704</v>
      </c>
      <c r="F83" t="s">
        <v>2705</v>
      </c>
    </row>
    <row r="84" spans="1:6" x14ac:dyDescent="0.25">
      <c r="A84" t="s">
        <v>1694</v>
      </c>
      <c r="B84">
        <v>14287</v>
      </c>
      <c r="C84" t="s">
        <v>2994</v>
      </c>
      <c r="D84" t="s">
        <v>3082</v>
      </c>
      <c r="E84" t="s">
        <v>2706</v>
      </c>
      <c r="F84" t="s">
        <v>2707</v>
      </c>
    </row>
    <row r="85" spans="1:6" x14ac:dyDescent="0.25">
      <c r="A85" t="s">
        <v>1624</v>
      </c>
      <c r="B85">
        <v>35386</v>
      </c>
      <c r="C85" t="s">
        <v>2995</v>
      </c>
      <c r="D85" t="s">
        <v>3082</v>
      </c>
      <c r="E85" t="s">
        <v>2708</v>
      </c>
      <c r="F85" t="s">
        <v>2709</v>
      </c>
    </row>
    <row r="86" spans="1:6" x14ac:dyDescent="0.25">
      <c r="A86" t="s">
        <v>1751</v>
      </c>
      <c r="B86">
        <v>36020</v>
      </c>
      <c r="C86" t="s">
        <v>2996</v>
      </c>
      <c r="D86" t="s">
        <v>3082</v>
      </c>
      <c r="E86" t="s">
        <v>2710</v>
      </c>
      <c r="F86" t="s">
        <v>2711</v>
      </c>
    </row>
    <row r="87" spans="1:6" x14ac:dyDescent="0.25">
      <c r="A87" t="s">
        <v>1794</v>
      </c>
      <c r="B87">
        <v>26675</v>
      </c>
      <c r="C87" t="s">
        <v>2997</v>
      </c>
      <c r="D87" t="s">
        <v>3082</v>
      </c>
      <c r="E87" t="s">
        <v>2712</v>
      </c>
      <c r="F87" t="s">
        <v>2713</v>
      </c>
    </row>
    <row r="88" spans="1:6" x14ac:dyDescent="0.25">
      <c r="A88" t="s">
        <v>1801</v>
      </c>
      <c r="B88">
        <v>43773</v>
      </c>
      <c r="C88" t="s">
        <v>1937</v>
      </c>
      <c r="D88" t="s">
        <v>3082</v>
      </c>
      <c r="E88" t="s">
        <v>2714</v>
      </c>
      <c r="F88" t="s">
        <v>2715</v>
      </c>
    </row>
    <row r="89" spans="1:6" x14ac:dyDescent="0.25">
      <c r="A89" t="s">
        <v>1542</v>
      </c>
      <c r="B89">
        <v>52196</v>
      </c>
      <c r="C89" t="s">
        <v>2998</v>
      </c>
      <c r="D89" t="s">
        <v>3082</v>
      </c>
      <c r="E89" t="s">
        <v>2716</v>
      </c>
      <c r="F89" t="s">
        <v>2717</v>
      </c>
    </row>
    <row r="90" spans="1:6" x14ac:dyDescent="0.25">
      <c r="A90" t="s">
        <v>1484</v>
      </c>
      <c r="B90">
        <v>37996</v>
      </c>
      <c r="C90" t="s">
        <v>35</v>
      </c>
      <c r="D90" t="s">
        <v>3082</v>
      </c>
      <c r="E90" t="s">
        <v>2718</v>
      </c>
      <c r="F90" t="s">
        <v>2719</v>
      </c>
    </row>
    <row r="91" spans="1:6" x14ac:dyDescent="0.25">
      <c r="A91" t="s">
        <v>1481</v>
      </c>
      <c r="B91">
        <v>37990</v>
      </c>
      <c r="C91" t="s">
        <v>29</v>
      </c>
      <c r="D91" t="s">
        <v>3082</v>
      </c>
      <c r="E91" t="s">
        <v>2720</v>
      </c>
      <c r="F91" t="s">
        <v>1980</v>
      </c>
    </row>
    <row r="92" spans="1:6" x14ac:dyDescent="0.25">
      <c r="A92" s="2" t="s">
        <v>911</v>
      </c>
      <c r="B92">
        <v>27453</v>
      </c>
      <c r="C92" t="s">
        <v>2999</v>
      </c>
      <c r="D92" t="s">
        <v>3082</v>
      </c>
      <c r="E92" t="s">
        <v>2721</v>
      </c>
      <c r="F92" s="68" t="s">
        <v>3447</v>
      </c>
    </row>
    <row r="93" spans="1:6" x14ac:dyDescent="0.25">
      <c r="A93" t="s">
        <v>1944</v>
      </c>
      <c r="B93">
        <v>31085</v>
      </c>
      <c r="C93" t="s">
        <v>3000</v>
      </c>
      <c r="D93" t="s">
        <v>3082</v>
      </c>
      <c r="E93" t="s">
        <v>2722</v>
      </c>
      <c r="F93" t="s">
        <v>2723</v>
      </c>
    </row>
    <row r="94" spans="1:6" x14ac:dyDescent="0.25">
      <c r="A94" t="s">
        <v>1547</v>
      </c>
      <c r="B94">
        <v>42560</v>
      </c>
      <c r="C94" t="s">
        <v>1913</v>
      </c>
      <c r="D94" t="s">
        <v>3082</v>
      </c>
      <c r="E94" t="s">
        <v>1895</v>
      </c>
      <c r="F94" t="s">
        <v>2724</v>
      </c>
    </row>
    <row r="95" spans="1:6" x14ac:dyDescent="0.25">
      <c r="A95" t="s">
        <v>1830</v>
      </c>
      <c r="B95">
        <v>62233</v>
      </c>
      <c r="C95" t="s">
        <v>3001</v>
      </c>
      <c r="D95" t="s">
        <v>3082</v>
      </c>
      <c r="E95" t="s">
        <v>2725</v>
      </c>
      <c r="F95" t="s">
        <v>2726</v>
      </c>
    </row>
    <row r="96" spans="1:6" x14ac:dyDescent="0.25">
      <c r="A96" t="s">
        <v>1719</v>
      </c>
      <c r="B96">
        <v>53399</v>
      </c>
      <c r="C96" t="s">
        <v>3002</v>
      </c>
      <c r="D96" t="s">
        <v>3082</v>
      </c>
      <c r="E96" t="s">
        <v>2727</v>
      </c>
      <c r="F96" t="s">
        <v>2728</v>
      </c>
    </row>
    <row r="97" spans="1:6" x14ac:dyDescent="0.25">
      <c r="A97" t="s">
        <v>1672</v>
      </c>
      <c r="B97">
        <v>28202</v>
      </c>
      <c r="C97" t="s">
        <v>1931</v>
      </c>
      <c r="D97" t="s">
        <v>3082</v>
      </c>
      <c r="E97" t="s">
        <v>2729</v>
      </c>
      <c r="F97" t="s">
        <v>2730</v>
      </c>
    </row>
    <row r="98" spans="1:6" x14ac:dyDescent="0.25">
      <c r="A98" t="s">
        <v>1725</v>
      </c>
      <c r="B98">
        <v>34763</v>
      </c>
      <c r="C98" t="s">
        <v>3003</v>
      </c>
      <c r="D98" t="s">
        <v>3082</v>
      </c>
      <c r="E98" t="s">
        <v>2731</v>
      </c>
      <c r="F98" t="s">
        <v>2732</v>
      </c>
    </row>
    <row r="99" spans="1:6" x14ac:dyDescent="0.25">
      <c r="A99" t="s">
        <v>1603</v>
      </c>
      <c r="B99">
        <v>47113</v>
      </c>
      <c r="C99" t="s">
        <v>1988</v>
      </c>
      <c r="D99" t="s">
        <v>3082</v>
      </c>
      <c r="E99" t="s">
        <v>2733</v>
      </c>
      <c r="F99" t="s">
        <v>2734</v>
      </c>
    </row>
    <row r="100" spans="1:6" x14ac:dyDescent="0.25">
      <c r="A100" t="s">
        <v>1622</v>
      </c>
      <c r="B100">
        <v>48026</v>
      </c>
      <c r="C100" t="s">
        <v>455</v>
      </c>
      <c r="D100" t="s">
        <v>3082</v>
      </c>
      <c r="E100" t="s">
        <v>2735</v>
      </c>
      <c r="F100" t="s">
        <v>2736</v>
      </c>
    </row>
    <row r="101" spans="1:6" x14ac:dyDescent="0.25">
      <c r="A101" s="2" t="s">
        <v>1747</v>
      </c>
      <c r="B101">
        <v>30968</v>
      </c>
      <c r="C101" t="s">
        <v>3004</v>
      </c>
      <c r="D101" t="s">
        <v>3082</v>
      </c>
      <c r="E101" t="s">
        <v>2737</v>
      </c>
      <c r="F101" t="s">
        <v>2738</v>
      </c>
    </row>
    <row r="102" spans="1:6" x14ac:dyDescent="0.25">
      <c r="A102" t="s">
        <v>1854</v>
      </c>
      <c r="B102">
        <v>44865</v>
      </c>
      <c r="C102" t="s">
        <v>3005</v>
      </c>
      <c r="D102" t="s">
        <v>3082</v>
      </c>
      <c r="E102" t="s">
        <v>2739</v>
      </c>
      <c r="F102" t="s">
        <v>2740</v>
      </c>
    </row>
    <row r="103" spans="1:6" x14ac:dyDescent="0.25">
      <c r="A103" t="s">
        <v>1851</v>
      </c>
      <c r="B103">
        <v>29406</v>
      </c>
      <c r="C103" t="s">
        <v>2017</v>
      </c>
      <c r="D103" t="s">
        <v>3082</v>
      </c>
      <c r="E103" t="s">
        <v>2018</v>
      </c>
      <c r="F103" t="s">
        <v>2741</v>
      </c>
    </row>
    <row r="104" spans="1:6" x14ac:dyDescent="0.25">
      <c r="A104" t="s">
        <v>1670</v>
      </c>
      <c r="B104">
        <v>29643</v>
      </c>
      <c r="C104" t="s">
        <v>3006</v>
      </c>
      <c r="D104" t="s">
        <v>3082</v>
      </c>
      <c r="E104" t="s">
        <v>2742</v>
      </c>
    </row>
    <row r="105" spans="1:6" x14ac:dyDescent="0.25">
      <c r="A105" t="s">
        <v>1820</v>
      </c>
      <c r="B105">
        <v>48844</v>
      </c>
      <c r="C105" t="s">
        <v>1928</v>
      </c>
      <c r="D105" t="s">
        <v>3082</v>
      </c>
      <c r="E105" t="s">
        <v>2743</v>
      </c>
      <c r="F105" t="s">
        <v>2744</v>
      </c>
    </row>
    <row r="106" spans="1:6" x14ac:dyDescent="0.25">
      <c r="A106" t="s">
        <v>1677</v>
      </c>
      <c r="B106">
        <v>46555</v>
      </c>
      <c r="C106" t="s">
        <v>1942</v>
      </c>
      <c r="D106" t="s">
        <v>3082</v>
      </c>
      <c r="E106" t="s">
        <v>2745</v>
      </c>
      <c r="F106" t="s">
        <v>2746</v>
      </c>
    </row>
    <row r="107" spans="1:6" x14ac:dyDescent="0.25">
      <c r="A107" t="s">
        <v>1500</v>
      </c>
      <c r="B107">
        <v>33161</v>
      </c>
      <c r="C107" t="s">
        <v>3007</v>
      </c>
      <c r="D107" t="s">
        <v>3082</v>
      </c>
      <c r="E107" t="s">
        <v>2747</v>
      </c>
      <c r="F107" t="s">
        <v>2748</v>
      </c>
    </row>
    <row r="108" spans="1:6" x14ac:dyDescent="0.25">
      <c r="A108" t="s">
        <v>1602</v>
      </c>
      <c r="B108">
        <v>39509</v>
      </c>
      <c r="C108" t="s">
        <v>423</v>
      </c>
      <c r="D108" t="s">
        <v>3082</v>
      </c>
      <c r="E108" t="s">
        <v>2749</v>
      </c>
      <c r="F108" t="s">
        <v>2750</v>
      </c>
    </row>
    <row r="109" spans="1:6" x14ac:dyDescent="0.25">
      <c r="A109" t="s">
        <v>1485</v>
      </c>
      <c r="B109">
        <v>27037</v>
      </c>
      <c r="C109" t="s">
        <v>16</v>
      </c>
      <c r="D109" t="s">
        <v>3082</v>
      </c>
      <c r="E109" t="s">
        <v>2751</v>
      </c>
      <c r="F109" t="s">
        <v>2752</v>
      </c>
    </row>
    <row r="110" spans="1:6" x14ac:dyDescent="0.25">
      <c r="A110" t="s">
        <v>1596</v>
      </c>
      <c r="B110">
        <v>39743</v>
      </c>
      <c r="C110" t="s">
        <v>3008</v>
      </c>
      <c r="D110" t="s">
        <v>3082</v>
      </c>
      <c r="E110" t="s">
        <v>2753</v>
      </c>
      <c r="F110" t="s">
        <v>2754</v>
      </c>
    </row>
    <row r="111" spans="1:6" x14ac:dyDescent="0.25">
      <c r="A111" t="s">
        <v>1623</v>
      </c>
      <c r="B111">
        <v>47709</v>
      </c>
      <c r="C111" t="s">
        <v>1914</v>
      </c>
      <c r="D111" t="s">
        <v>3082</v>
      </c>
      <c r="E111" t="s">
        <v>1898</v>
      </c>
      <c r="F111" t="s">
        <v>2755</v>
      </c>
    </row>
    <row r="112" spans="1:6" x14ac:dyDescent="0.25">
      <c r="A112" t="s">
        <v>1626</v>
      </c>
      <c r="B112">
        <v>21932</v>
      </c>
      <c r="C112" t="s">
        <v>3009</v>
      </c>
      <c r="D112" t="s">
        <v>3082</v>
      </c>
      <c r="E112" t="s">
        <v>2756</v>
      </c>
      <c r="F112" t="s">
        <v>2757</v>
      </c>
    </row>
    <row r="113" spans="1:6" x14ac:dyDescent="0.25">
      <c r="A113" s="2" t="s">
        <v>1766</v>
      </c>
      <c r="B113">
        <v>50996</v>
      </c>
      <c r="C113" t="s">
        <v>3010</v>
      </c>
      <c r="D113" t="s">
        <v>3082</v>
      </c>
      <c r="E113" t="s">
        <v>2758</v>
      </c>
      <c r="F113" t="s">
        <v>2759</v>
      </c>
    </row>
    <row r="114" spans="1:6" x14ac:dyDescent="0.25">
      <c r="A114" t="s">
        <v>1488</v>
      </c>
      <c r="B114">
        <v>54463</v>
      </c>
      <c r="C114" t="s">
        <v>1911</v>
      </c>
      <c r="D114" t="s">
        <v>3082</v>
      </c>
      <c r="E114" t="s">
        <v>1901</v>
      </c>
      <c r="F114" t="s">
        <v>2760</v>
      </c>
    </row>
    <row r="115" spans="1:6" x14ac:dyDescent="0.25">
      <c r="A115" t="s">
        <v>1720</v>
      </c>
      <c r="B115">
        <v>44401</v>
      </c>
      <c r="C115" t="s">
        <v>741</v>
      </c>
      <c r="D115" t="s">
        <v>3082</v>
      </c>
      <c r="E115" t="s">
        <v>2761</v>
      </c>
      <c r="F115" t="s">
        <v>2762</v>
      </c>
    </row>
    <row r="116" spans="1:6" x14ac:dyDescent="0.25">
      <c r="A116" t="s">
        <v>1673</v>
      </c>
      <c r="B116">
        <v>24982</v>
      </c>
      <c r="C116" t="s">
        <v>3011</v>
      </c>
      <c r="D116" t="s">
        <v>3082</v>
      </c>
      <c r="E116" t="s">
        <v>2763</v>
      </c>
      <c r="F116" t="s">
        <v>2764</v>
      </c>
    </row>
    <row r="117" spans="1:6" x14ac:dyDescent="0.25">
      <c r="A117" t="s">
        <v>1617</v>
      </c>
      <c r="B117">
        <v>47093</v>
      </c>
      <c r="C117" t="s">
        <v>449</v>
      </c>
      <c r="D117" t="s">
        <v>3082</v>
      </c>
      <c r="E117" t="s">
        <v>1887</v>
      </c>
      <c r="F117" t="s">
        <v>2765</v>
      </c>
    </row>
    <row r="118" spans="1:6" x14ac:dyDescent="0.25">
      <c r="A118" s="2" t="s">
        <v>1619</v>
      </c>
      <c r="B118">
        <v>42615</v>
      </c>
      <c r="C118" t="s">
        <v>3012</v>
      </c>
      <c r="D118" t="s">
        <v>3082</v>
      </c>
      <c r="E118" t="s">
        <v>2766</v>
      </c>
      <c r="F118" t="s">
        <v>2767</v>
      </c>
    </row>
    <row r="119" spans="1:6" x14ac:dyDescent="0.25">
      <c r="A119" t="s">
        <v>1847</v>
      </c>
      <c r="B119">
        <v>67472</v>
      </c>
      <c r="C119" t="s">
        <v>3013</v>
      </c>
      <c r="D119" t="s">
        <v>3082</v>
      </c>
      <c r="E119" t="s">
        <v>2768</v>
      </c>
      <c r="F119" t="s">
        <v>2769</v>
      </c>
    </row>
    <row r="120" spans="1:6" x14ac:dyDescent="0.25">
      <c r="A120" t="s">
        <v>1526</v>
      </c>
      <c r="B120">
        <v>31939</v>
      </c>
      <c r="C120" t="s">
        <v>3014</v>
      </c>
      <c r="D120" t="s">
        <v>3082</v>
      </c>
      <c r="E120" t="s">
        <v>2770</v>
      </c>
      <c r="F120" t="s">
        <v>2771</v>
      </c>
    </row>
    <row r="121" spans="1:6" x14ac:dyDescent="0.25">
      <c r="A121" t="s">
        <v>1770</v>
      </c>
      <c r="B121">
        <v>49683</v>
      </c>
      <c r="C121" t="s">
        <v>3015</v>
      </c>
      <c r="D121" t="s">
        <v>3082</v>
      </c>
      <c r="E121" t="s">
        <v>2772</v>
      </c>
      <c r="F121" t="s">
        <v>2773</v>
      </c>
    </row>
    <row r="122" spans="1:6" x14ac:dyDescent="0.25">
      <c r="A122" t="s">
        <v>1829</v>
      </c>
      <c r="B122">
        <v>16707</v>
      </c>
      <c r="C122" t="s">
        <v>3016</v>
      </c>
      <c r="D122" t="s">
        <v>3082</v>
      </c>
      <c r="E122" t="s">
        <v>2774</v>
      </c>
      <c r="F122" t="s">
        <v>2775</v>
      </c>
    </row>
    <row r="123" spans="1:6" x14ac:dyDescent="0.25">
      <c r="A123" t="s">
        <v>1686</v>
      </c>
      <c r="B123">
        <v>31683</v>
      </c>
      <c r="C123" t="s">
        <v>3017</v>
      </c>
      <c r="D123" t="s">
        <v>3082</v>
      </c>
      <c r="E123" t="s">
        <v>2776</v>
      </c>
      <c r="F123" t="s">
        <v>2777</v>
      </c>
    </row>
    <row r="124" spans="1:6" x14ac:dyDescent="0.25">
      <c r="A124" t="s">
        <v>1634</v>
      </c>
      <c r="B124">
        <v>44107</v>
      </c>
      <c r="C124" t="s">
        <v>3018</v>
      </c>
      <c r="D124" t="s">
        <v>3082</v>
      </c>
      <c r="E124" t="s">
        <v>2778</v>
      </c>
      <c r="F124" t="s">
        <v>2779</v>
      </c>
    </row>
    <row r="125" spans="1:6" x14ac:dyDescent="0.25">
      <c r="A125" s="2" t="s">
        <v>1552</v>
      </c>
      <c r="B125">
        <v>17898</v>
      </c>
      <c r="C125" t="s">
        <v>3019</v>
      </c>
      <c r="D125" t="s">
        <v>3082</v>
      </c>
      <c r="E125" t="s">
        <v>2780</v>
      </c>
      <c r="F125" t="s">
        <v>2781</v>
      </c>
    </row>
    <row r="126" spans="1:6" x14ac:dyDescent="0.25">
      <c r="A126" t="s">
        <v>1843</v>
      </c>
      <c r="B126">
        <v>26501</v>
      </c>
      <c r="C126" t="s">
        <v>3020</v>
      </c>
      <c r="D126" t="s">
        <v>3082</v>
      </c>
      <c r="E126" t="s">
        <v>2782</v>
      </c>
      <c r="F126" t="s">
        <v>2783</v>
      </c>
    </row>
    <row r="127" spans="1:6" x14ac:dyDescent="0.25">
      <c r="A127" t="s">
        <v>1508</v>
      </c>
      <c r="B127">
        <v>28007</v>
      </c>
      <c r="C127" t="s">
        <v>1912</v>
      </c>
      <c r="D127" t="s">
        <v>3082</v>
      </c>
      <c r="E127" t="s">
        <v>1897</v>
      </c>
      <c r="F127" t="s">
        <v>2784</v>
      </c>
    </row>
    <row r="128" spans="1:6" x14ac:dyDescent="0.25">
      <c r="A128" t="s">
        <v>1860</v>
      </c>
      <c r="B128">
        <v>40767</v>
      </c>
      <c r="C128" t="s">
        <v>3021</v>
      </c>
      <c r="D128" t="s">
        <v>3082</v>
      </c>
      <c r="E128" t="s">
        <v>2785</v>
      </c>
      <c r="F128" t="s">
        <v>2786</v>
      </c>
    </row>
    <row r="129" spans="1:6" x14ac:dyDescent="0.25">
      <c r="A129" t="s">
        <v>1996</v>
      </c>
      <c r="B129">
        <v>30557</v>
      </c>
      <c r="C129" t="s">
        <v>3022</v>
      </c>
      <c r="D129" t="s">
        <v>3082</v>
      </c>
      <c r="E129" t="s">
        <v>2787</v>
      </c>
      <c r="F129" t="s">
        <v>2788</v>
      </c>
    </row>
    <row r="130" spans="1:6" x14ac:dyDescent="0.25">
      <c r="A130" t="s">
        <v>3273</v>
      </c>
      <c r="B130">
        <v>17141</v>
      </c>
      <c r="C130" t="s">
        <v>657</v>
      </c>
      <c r="D130" t="s">
        <v>3082</v>
      </c>
      <c r="E130" t="s">
        <v>2789</v>
      </c>
      <c r="F130" t="s">
        <v>2790</v>
      </c>
    </row>
    <row r="131" spans="1:6" x14ac:dyDescent="0.25">
      <c r="A131" t="s">
        <v>1728</v>
      </c>
      <c r="B131">
        <v>28905</v>
      </c>
      <c r="C131" t="s">
        <v>784</v>
      </c>
      <c r="D131" t="s">
        <v>3082</v>
      </c>
      <c r="E131" t="s">
        <v>2791</v>
      </c>
      <c r="F131" t="s">
        <v>2792</v>
      </c>
    </row>
    <row r="132" spans="1:6" x14ac:dyDescent="0.25">
      <c r="A132" t="s">
        <v>1684</v>
      </c>
      <c r="B132">
        <v>29212</v>
      </c>
      <c r="C132" t="s">
        <v>3023</v>
      </c>
      <c r="D132" t="s">
        <v>3082</v>
      </c>
      <c r="E132" t="s">
        <v>2793</v>
      </c>
      <c r="F132" t="s">
        <v>2794</v>
      </c>
    </row>
    <row r="133" spans="1:6" x14ac:dyDescent="0.25">
      <c r="A133" t="s">
        <v>1732</v>
      </c>
      <c r="B133">
        <v>43139</v>
      </c>
      <c r="C133" t="s">
        <v>3433</v>
      </c>
      <c r="D133" t="s">
        <v>3082</v>
      </c>
      <c r="E133" t="s">
        <v>3432</v>
      </c>
    </row>
    <row r="134" spans="1:6" x14ac:dyDescent="0.25">
      <c r="A134" t="s">
        <v>1514</v>
      </c>
      <c r="B134">
        <v>50828</v>
      </c>
      <c r="C134" t="s">
        <v>1919</v>
      </c>
      <c r="D134" t="s">
        <v>3082</v>
      </c>
      <c r="E134" t="s">
        <v>1893</v>
      </c>
      <c r="F134" t="s">
        <v>2795</v>
      </c>
    </row>
    <row r="135" spans="1:6" x14ac:dyDescent="0.25">
      <c r="A135" t="s">
        <v>1806</v>
      </c>
      <c r="B135">
        <v>46233</v>
      </c>
      <c r="C135" t="s">
        <v>3024</v>
      </c>
      <c r="D135" t="s">
        <v>3082</v>
      </c>
      <c r="E135" t="s">
        <v>2796</v>
      </c>
      <c r="F135" t="s">
        <v>2797</v>
      </c>
    </row>
    <row r="136" spans="1:6" x14ac:dyDescent="0.25">
      <c r="A136" t="s">
        <v>1666</v>
      </c>
      <c r="B136">
        <v>26054</v>
      </c>
      <c r="C136" t="s">
        <v>535</v>
      </c>
      <c r="D136" t="s">
        <v>3082</v>
      </c>
      <c r="E136" t="s">
        <v>2798</v>
      </c>
      <c r="F136" t="s">
        <v>2799</v>
      </c>
    </row>
    <row r="137" spans="1:6" x14ac:dyDescent="0.25">
      <c r="A137" t="s">
        <v>2545</v>
      </c>
      <c r="B137">
        <v>39976</v>
      </c>
      <c r="C137" t="s">
        <v>249</v>
      </c>
      <c r="D137" t="s">
        <v>3082</v>
      </c>
      <c r="E137" t="s">
        <v>2800</v>
      </c>
      <c r="F137" t="s">
        <v>2801</v>
      </c>
    </row>
    <row r="138" spans="1:6" x14ac:dyDescent="0.25">
      <c r="A138" t="s">
        <v>1802</v>
      </c>
      <c r="B138">
        <v>27905</v>
      </c>
      <c r="C138" t="s">
        <v>3025</v>
      </c>
      <c r="D138" t="s">
        <v>3082</v>
      </c>
      <c r="E138" t="s">
        <v>2802</v>
      </c>
      <c r="F138" t="s">
        <v>2803</v>
      </c>
    </row>
    <row r="139" spans="1:6" x14ac:dyDescent="0.25">
      <c r="A139" t="s">
        <v>1564</v>
      </c>
      <c r="B139">
        <v>34270</v>
      </c>
      <c r="C139" t="s">
        <v>1965</v>
      </c>
      <c r="D139" t="s">
        <v>3082</v>
      </c>
      <c r="E139" t="s">
        <v>1904</v>
      </c>
      <c r="F139" t="s">
        <v>2804</v>
      </c>
    </row>
    <row r="140" spans="1:6" x14ac:dyDescent="0.25">
      <c r="A140" t="s">
        <v>1540</v>
      </c>
      <c r="B140">
        <v>30734</v>
      </c>
      <c r="C140" t="s">
        <v>1964</v>
      </c>
      <c r="D140" t="s">
        <v>3082</v>
      </c>
      <c r="E140" t="s">
        <v>1905</v>
      </c>
      <c r="F140" t="s">
        <v>2805</v>
      </c>
    </row>
    <row r="141" spans="1:6" x14ac:dyDescent="0.25">
      <c r="A141" t="s">
        <v>1787</v>
      </c>
      <c r="B141">
        <v>29104</v>
      </c>
      <c r="C141" t="s">
        <v>3026</v>
      </c>
      <c r="D141" t="s">
        <v>3082</v>
      </c>
      <c r="E141" t="s">
        <v>2806</v>
      </c>
      <c r="F141" t="s">
        <v>2807</v>
      </c>
    </row>
    <row r="142" spans="1:6" x14ac:dyDescent="0.25">
      <c r="A142" t="s">
        <v>1809</v>
      </c>
      <c r="B142">
        <v>16527</v>
      </c>
      <c r="C142" t="s">
        <v>3027</v>
      </c>
      <c r="D142" t="s">
        <v>3082</v>
      </c>
      <c r="E142" t="s">
        <v>2808</v>
      </c>
      <c r="F142" t="s">
        <v>2809</v>
      </c>
    </row>
    <row r="143" spans="1:6" x14ac:dyDescent="0.25">
      <c r="A143" t="s">
        <v>1571</v>
      </c>
      <c r="B143">
        <v>34274</v>
      </c>
      <c r="C143" t="s">
        <v>3028</v>
      </c>
      <c r="D143" t="s">
        <v>3082</v>
      </c>
      <c r="E143" t="s">
        <v>2810</v>
      </c>
      <c r="F143" t="s">
        <v>2811</v>
      </c>
    </row>
    <row r="144" spans="1:6" x14ac:dyDescent="0.25">
      <c r="A144" t="s">
        <v>1717</v>
      </c>
      <c r="B144">
        <v>29082</v>
      </c>
      <c r="C144" t="s">
        <v>1952</v>
      </c>
      <c r="D144" t="s">
        <v>3082</v>
      </c>
      <c r="E144" t="s">
        <v>1906</v>
      </c>
      <c r="F144" t="s">
        <v>2812</v>
      </c>
    </row>
    <row r="145" spans="1:6" x14ac:dyDescent="0.25">
      <c r="A145" t="s">
        <v>1507</v>
      </c>
      <c r="B145">
        <v>27597</v>
      </c>
      <c r="C145" t="s">
        <v>3029</v>
      </c>
      <c r="D145" t="s">
        <v>3082</v>
      </c>
      <c r="E145" t="s">
        <v>2813</v>
      </c>
      <c r="F145" t="s">
        <v>2814</v>
      </c>
    </row>
    <row r="146" spans="1:6" x14ac:dyDescent="0.25">
      <c r="A146" t="s">
        <v>1682</v>
      </c>
      <c r="B146">
        <v>45328</v>
      </c>
      <c r="C146" t="s">
        <v>608</v>
      </c>
      <c r="D146" t="s">
        <v>3082</v>
      </c>
      <c r="E146" t="s">
        <v>1890</v>
      </c>
      <c r="F146" t="s">
        <v>2815</v>
      </c>
    </row>
    <row r="147" spans="1:6" x14ac:dyDescent="0.25">
      <c r="A147" s="2" t="s">
        <v>136</v>
      </c>
      <c r="B147">
        <v>29061</v>
      </c>
      <c r="C147" t="s">
        <v>3030</v>
      </c>
      <c r="D147" t="s">
        <v>3082</v>
      </c>
      <c r="E147" t="s">
        <v>2816</v>
      </c>
      <c r="F147" t="s">
        <v>2817</v>
      </c>
    </row>
    <row r="148" spans="1:6" x14ac:dyDescent="0.25">
      <c r="A148" t="s">
        <v>1683</v>
      </c>
      <c r="B148">
        <v>31788</v>
      </c>
      <c r="C148" t="s">
        <v>3031</v>
      </c>
      <c r="D148" t="s">
        <v>3082</v>
      </c>
      <c r="E148" t="s">
        <v>2818</v>
      </c>
      <c r="F148" t="s">
        <v>2819</v>
      </c>
    </row>
    <row r="149" spans="1:6" x14ac:dyDescent="0.25">
      <c r="A149" t="s">
        <v>1687</v>
      </c>
      <c r="B149">
        <v>29311</v>
      </c>
      <c r="C149" t="s">
        <v>1915</v>
      </c>
      <c r="D149" t="s">
        <v>3082</v>
      </c>
      <c r="E149" t="s">
        <v>1886</v>
      </c>
      <c r="F149" t="s">
        <v>2820</v>
      </c>
    </row>
    <row r="150" spans="1:6" x14ac:dyDescent="0.25">
      <c r="A150" t="s">
        <v>1827</v>
      </c>
      <c r="B150">
        <v>41156</v>
      </c>
      <c r="C150" t="s">
        <v>2534</v>
      </c>
      <c r="D150" t="s">
        <v>3082</v>
      </c>
      <c r="E150" t="s">
        <v>2535</v>
      </c>
      <c r="F150" t="s">
        <v>2821</v>
      </c>
    </row>
    <row r="151" spans="1:6" x14ac:dyDescent="0.25">
      <c r="A151" t="s">
        <v>1606</v>
      </c>
      <c r="B151">
        <v>18399</v>
      </c>
      <c r="C151" t="s">
        <v>1923</v>
      </c>
      <c r="D151" t="s">
        <v>3082</v>
      </c>
      <c r="E151" t="s">
        <v>2822</v>
      </c>
    </row>
    <row r="152" spans="1:6" x14ac:dyDescent="0.25">
      <c r="A152" t="s">
        <v>1492</v>
      </c>
      <c r="B152">
        <v>54723</v>
      </c>
      <c r="C152" t="s">
        <v>3032</v>
      </c>
      <c r="D152" t="s">
        <v>3082</v>
      </c>
      <c r="E152" t="s">
        <v>2823</v>
      </c>
      <c r="F152" t="s">
        <v>2824</v>
      </c>
    </row>
    <row r="153" spans="1:6" x14ac:dyDescent="0.25">
      <c r="A153" t="s">
        <v>1778</v>
      </c>
      <c r="B153">
        <v>45507</v>
      </c>
      <c r="C153" t="s">
        <v>3033</v>
      </c>
      <c r="D153" t="s">
        <v>3082</v>
      </c>
      <c r="E153" t="s">
        <v>2825</v>
      </c>
      <c r="F153" t="s">
        <v>2826</v>
      </c>
    </row>
    <row r="154" spans="1:6" x14ac:dyDescent="0.25">
      <c r="A154" t="s">
        <v>1812</v>
      </c>
      <c r="B154">
        <v>15716</v>
      </c>
      <c r="C154" t="s">
        <v>1932</v>
      </c>
      <c r="D154" t="s">
        <v>3082</v>
      </c>
      <c r="E154" t="s">
        <v>2827</v>
      </c>
      <c r="F154" t="s">
        <v>2828</v>
      </c>
    </row>
    <row r="155" spans="1:6" x14ac:dyDescent="0.25">
      <c r="A155" s="2" t="s">
        <v>1845</v>
      </c>
      <c r="B155">
        <v>42459</v>
      </c>
      <c r="C155" t="s">
        <v>77</v>
      </c>
      <c r="D155" t="s">
        <v>3082</v>
      </c>
      <c r="E155" t="s">
        <v>2829</v>
      </c>
      <c r="F155" t="s">
        <v>1983</v>
      </c>
    </row>
    <row r="156" spans="1:6" x14ac:dyDescent="0.25">
      <c r="A156" t="s">
        <v>2536</v>
      </c>
      <c r="B156">
        <v>17805</v>
      </c>
      <c r="C156" t="s">
        <v>3034</v>
      </c>
      <c r="D156" t="s">
        <v>3082</v>
      </c>
      <c r="E156" t="s">
        <v>2830</v>
      </c>
      <c r="F156" t="s">
        <v>2831</v>
      </c>
    </row>
    <row r="157" spans="1:6" x14ac:dyDescent="0.25">
      <c r="A157" s="2" t="s">
        <v>1638</v>
      </c>
      <c r="B157">
        <v>39798</v>
      </c>
      <c r="C157" t="s">
        <v>3035</v>
      </c>
      <c r="D157" t="s">
        <v>3082</v>
      </c>
      <c r="E157" t="s">
        <v>2832</v>
      </c>
      <c r="F157" s="68" t="s">
        <v>3508</v>
      </c>
    </row>
    <row r="158" spans="1:6" x14ac:dyDescent="0.25">
      <c r="A158" t="s">
        <v>381</v>
      </c>
      <c r="B158">
        <v>33529</v>
      </c>
      <c r="C158" t="s">
        <v>3036</v>
      </c>
      <c r="D158" t="s">
        <v>3082</v>
      </c>
      <c r="E158" t="s">
        <v>2833</v>
      </c>
      <c r="F158" t="s">
        <v>2834</v>
      </c>
    </row>
    <row r="159" spans="1:6" x14ac:dyDescent="0.25">
      <c r="A159" s="2" t="s">
        <v>1711</v>
      </c>
      <c r="B159">
        <v>60684</v>
      </c>
      <c r="C159" t="s">
        <v>3037</v>
      </c>
      <c r="D159" t="s">
        <v>3082</v>
      </c>
      <c r="E159" t="s">
        <v>2835</v>
      </c>
      <c r="F159" s="68" t="s">
        <v>3446</v>
      </c>
    </row>
    <row r="160" spans="1:6" x14ac:dyDescent="0.25">
      <c r="A160" t="s">
        <v>1562</v>
      </c>
      <c r="B160">
        <v>20114</v>
      </c>
      <c r="C160" t="s">
        <v>3038</v>
      </c>
      <c r="D160" t="s">
        <v>3082</v>
      </c>
      <c r="E160" t="s">
        <v>2836</v>
      </c>
      <c r="F160" t="s">
        <v>2837</v>
      </c>
    </row>
    <row r="161" spans="1:6" x14ac:dyDescent="0.25">
      <c r="A161" t="s">
        <v>1489</v>
      </c>
      <c r="B161">
        <v>53701</v>
      </c>
      <c r="C161" t="s">
        <v>3039</v>
      </c>
      <c r="D161" t="s">
        <v>3082</v>
      </c>
      <c r="E161" t="s">
        <v>2838</v>
      </c>
      <c r="F161" t="s">
        <v>2839</v>
      </c>
    </row>
    <row r="162" spans="1:6" x14ac:dyDescent="0.25">
      <c r="A162" t="s">
        <v>1946</v>
      </c>
      <c r="B162">
        <v>40524</v>
      </c>
      <c r="C162" t="s">
        <v>3040</v>
      </c>
      <c r="D162" t="s">
        <v>3082</v>
      </c>
      <c r="E162" t="s">
        <v>2840</v>
      </c>
      <c r="F162" t="s">
        <v>2841</v>
      </c>
    </row>
    <row r="163" spans="1:6" x14ac:dyDescent="0.25">
      <c r="A163" s="2" t="s">
        <v>1762</v>
      </c>
      <c r="B163">
        <v>50029</v>
      </c>
      <c r="C163" t="s">
        <v>47</v>
      </c>
      <c r="D163" t="s">
        <v>3082</v>
      </c>
      <c r="E163" t="s">
        <v>2842</v>
      </c>
      <c r="F163" t="s">
        <v>1981</v>
      </c>
    </row>
    <row r="164" spans="1:6" x14ac:dyDescent="0.25">
      <c r="A164" t="s">
        <v>1680</v>
      </c>
      <c r="B164">
        <v>54255</v>
      </c>
      <c r="C164" t="s">
        <v>3041</v>
      </c>
      <c r="D164" t="s">
        <v>3082</v>
      </c>
      <c r="E164" t="s">
        <v>2843</v>
      </c>
      <c r="F164" t="s">
        <v>2844</v>
      </c>
    </row>
    <row r="165" spans="1:6" x14ac:dyDescent="0.25">
      <c r="A165" s="2" t="s">
        <v>1586</v>
      </c>
      <c r="B165">
        <v>41982</v>
      </c>
      <c r="C165" t="s">
        <v>397</v>
      </c>
      <c r="D165" t="s">
        <v>3082</v>
      </c>
      <c r="E165" t="s">
        <v>2845</v>
      </c>
      <c r="F165" t="s">
        <v>2846</v>
      </c>
    </row>
    <row r="166" spans="1:6" x14ac:dyDescent="0.25">
      <c r="A166" s="2" t="s">
        <v>1533</v>
      </c>
      <c r="B166">
        <v>39440</v>
      </c>
      <c r="C166" t="s">
        <v>246</v>
      </c>
      <c r="D166" t="s">
        <v>3082</v>
      </c>
      <c r="E166" t="s">
        <v>2847</v>
      </c>
      <c r="F166" s="68" t="s">
        <v>3439</v>
      </c>
    </row>
    <row r="167" spans="1:6" x14ac:dyDescent="0.25">
      <c r="A167" t="s">
        <v>1874</v>
      </c>
      <c r="B167">
        <v>15841</v>
      </c>
      <c r="C167" t="s">
        <v>1918</v>
      </c>
      <c r="D167" t="s">
        <v>3082</v>
      </c>
      <c r="E167" t="s">
        <v>2848</v>
      </c>
      <c r="F167" t="s">
        <v>2849</v>
      </c>
    </row>
    <row r="168" spans="1:6" x14ac:dyDescent="0.25">
      <c r="A168" t="s">
        <v>1636</v>
      </c>
      <c r="B168">
        <v>53515</v>
      </c>
      <c r="C168" t="s">
        <v>494</v>
      </c>
      <c r="D168" t="s">
        <v>3082</v>
      </c>
      <c r="E168" t="s">
        <v>1907</v>
      </c>
      <c r="F168" t="s">
        <v>2850</v>
      </c>
    </row>
    <row r="169" spans="1:6" x14ac:dyDescent="0.25">
      <c r="A169" t="s">
        <v>1510</v>
      </c>
      <c r="B169">
        <v>68112</v>
      </c>
      <c r="C169" t="s">
        <v>3042</v>
      </c>
      <c r="D169" t="s">
        <v>3082</v>
      </c>
      <c r="E169" t="s">
        <v>2851</v>
      </c>
      <c r="F169" t="s">
        <v>2852</v>
      </c>
    </row>
    <row r="170" spans="1:6" x14ac:dyDescent="0.25">
      <c r="A170" t="s">
        <v>1635</v>
      </c>
      <c r="B170">
        <v>18669</v>
      </c>
      <c r="C170" t="s">
        <v>1367</v>
      </c>
      <c r="D170" t="s">
        <v>3082</v>
      </c>
      <c r="E170" t="s">
        <v>2853</v>
      </c>
      <c r="F170" t="s">
        <v>2854</v>
      </c>
    </row>
    <row r="171" spans="1:6" x14ac:dyDescent="0.25">
      <c r="A171" t="s">
        <v>1625</v>
      </c>
      <c r="B171">
        <v>43288</v>
      </c>
      <c r="C171" t="s">
        <v>1969</v>
      </c>
      <c r="D171" t="s">
        <v>3082</v>
      </c>
      <c r="E171" t="s">
        <v>1888</v>
      </c>
      <c r="F171" t="s">
        <v>2855</v>
      </c>
    </row>
    <row r="172" spans="1:6" x14ac:dyDescent="0.25">
      <c r="A172" t="s">
        <v>1819</v>
      </c>
      <c r="B172">
        <v>16362</v>
      </c>
      <c r="C172" t="s">
        <v>1933</v>
      </c>
      <c r="D172" t="s">
        <v>3082</v>
      </c>
      <c r="E172" t="s">
        <v>2856</v>
      </c>
      <c r="F172" t="s">
        <v>2857</v>
      </c>
    </row>
    <row r="173" spans="1:6" x14ac:dyDescent="0.25">
      <c r="A173" t="s">
        <v>1649</v>
      </c>
      <c r="B173">
        <v>25293</v>
      </c>
      <c r="C173" t="s">
        <v>1925</v>
      </c>
      <c r="D173" t="s">
        <v>3082</v>
      </c>
      <c r="E173" t="s">
        <v>2858</v>
      </c>
      <c r="F173" t="s">
        <v>2859</v>
      </c>
    </row>
    <row r="174" spans="1:6" x14ac:dyDescent="0.25">
      <c r="A174" t="s">
        <v>1587</v>
      </c>
      <c r="B174">
        <v>48155</v>
      </c>
      <c r="C174" t="s">
        <v>3043</v>
      </c>
      <c r="D174" t="s">
        <v>3082</v>
      </c>
      <c r="E174" t="s">
        <v>2860</v>
      </c>
      <c r="F174" t="s">
        <v>2861</v>
      </c>
    </row>
    <row r="175" spans="1:6" x14ac:dyDescent="0.25">
      <c r="A175" t="s">
        <v>1713</v>
      </c>
      <c r="B175">
        <v>42893</v>
      </c>
      <c r="C175" t="s">
        <v>3044</v>
      </c>
      <c r="D175" t="s">
        <v>3082</v>
      </c>
      <c r="E175" t="s">
        <v>2862</v>
      </c>
      <c r="F175" t="s">
        <v>2863</v>
      </c>
    </row>
    <row r="176" spans="1:6" x14ac:dyDescent="0.25">
      <c r="A176" t="s">
        <v>1560</v>
      </c>
      <c r="B176">
        <v>14786</v>
      </c>
      <c r="C176" t="s">
        <v>3045</v>
      </c>
      <c r="D176" t="s">
        <v>3082</v>
      </c>
      <c r="E176" t="s">
        <v>2864</v>
      </c>
      <c r="F176" t="s">
        <v>2865</v>
      </c>
    </row>
    <row r="177" spans="1:6" x14ac:dyDescent="0.25">
      <c r="A177" t="s">
        <v>1742</v>
      </c>
      <c r="B177">
        <v>62084</v>
      </c>
      <c r="C177" t="s">
        <v>3046</v>
      </c>
      <c r="D177" t="s">
        <v>3082</v>
      </c>
      <c r="E177" t="s">
        <v>2866</v>
      </c>
      <c r="F177" t="s">
        <v>2867</v>
      </c>
    </row>
    <row r="178" spans="1:6" x14ac:dyDescent="0.25">
      <c r="A178" s="2" t="s">
        <v>1775</v>
      </c>
      <c r="B178">
        <v>47356</v>
      </c>
      <c r="C178" t="s">
        <v>3047</v>
      </c>
      <c r="D178" t="s">
        <v>3082</v>
      </c>
      <c r="E178" t="s">
        <v>2868</v>
      </c>
      <c r="F178" t="s">
        <v>2869</v>
      </c>
    </row>
    <row r="179" spans="1:6" x14ac:dyDescent="0.25">
      <c r="A179" t="s">
        <v>1714</v>
      </c>
      <c r="B179">
        <v>57033</v>
      </c>
      <c r="C179" t="s">
        <v>707</v>
      </c>
      <c r="D179" t="s">
        <v>3082</v>
      </c>
      <c r="E179" t="s">
        <v>2870</v>
      </c>
      <c r="F179" t="s">
        <v>2871</v>
      </c>
    </row>
    <row r="180" spans="1:6" x14ac:dyDescent="0.25">
      <c r="A180" t="s">
        <v>1777</v>
      </c>
      <c r="B180">
        <v>40657</v>
      </c>
      <c r="C180" t="s">
        <v>3048</v>
      </c>
      <c r="D180" t="s">
        <v>3082</v>
      </c>
      <c r="E180" t="s">
        <v>2872</v>
      </c>
      <c r="F180" t="s">
        <v>2873</v>
      </c>
    </row>
    <row r="181" spans="1:6" x14ac:dyDescent="0.25">
      <c r="A181" t="s">
        <v>1721</v>
      </c>
      <c r="B181">
        <v>69622</v>
      </c>
      <c r="C181" t="s">
        <v>3049</v>
      </c>
      <c r="D181" t="s">
        <v>3082</v>
      </c>
      <c r="E181" t="s">
        <v>2874</v>
      </c>
      <c r="F181" t="s">
        <v>2875</v>
      </c>
    </row>
    <row r="182" spans="1:6" x14ac:dyDescent="0.25">
      <c r="A182" t="s">
        <v>1548</v>
      </c>
      <c r="B182">
        <v>28341</v>
      </c>
      <c r="C182" t="s">
        <v>3050</v>
      </c>
      <c r="D182" t="s">
        <v>3082</v>
      </c>
      <c r="E182" t="s">
        <v>2876</v>
      </c>
      <c r="F182" t="s">
        <v>2877</v>
      </c>
    </row>
    <row r="183" spans="1:6" x14ac:dyDescent="0.25">
      <c r="A183" t="s">
        <v>1674</v>
      </c>
      <c r="B183">
        <v>47559</v>
      </c>
      <c r="C183" t="s">
        <v>3051</v>
      </c>
      <c r="D183" t="s">
        <v>3082</v>
      </c>
      <c r="E183" t="s">
        <v>2878</v>
      </c>
      <c r="F183" t="s">
        <v>2879</v>
      </c>
    </row>
    <row r="184" spans="1:6" x14ac:dyDescent="0.25">
      <c r="A184" s="2" t="s">
        <v>1544</v>
      </c>
      <c r="B184">
        <v>45995</v>
      </c>
      <c r="C184" t="s">
        <v>3052</v>
      </c>
      <c r="D184" t="s">
        <v>3082</v>
      </c>
      <c r="E184" t="s">
        <v>2880</v>
      </c>
      <c r="F184" t="s">
        <v>2881</v>
      </c>
    </row>
    <row r="185" spans="1:6" x14ac:dyDescent="0.25">
      <c r="A185" t="s">
        <v>1629</v>
      </c>
      <c r="B185">
        <v>69677</v>
      </c>
      <c r="C185" t="s">
        <v>3053</v>
      </c>
      <c r="D185" t="s">
        <v>3082</v>
      </c>
      <c r="E185" t="s">
        <v>2882</v>
      </c>
      <c r="F185" t="s">
        <v>2883</v>
      </c>
    </row>
    <row r="186" spans="1:6" x14ac:dyDescent="0.25">
      <c r="A186" t="s">
        <v>1518</v>
      </c>
      <c r="B186">
        <v>32054</v>
      </c>
      <c r="C186" t="s">
        <v>3054</v>
      </c>
      <c r="D186" t="s">
        <v>3082</v>
      </c>
      <c r="E186" t="s">
        <v>2884</v>
      </c>
      <c r="F186" t="s">
        <v>2885</v>
      </c>
    </row>
    <row r="187" spans="1:6" x14ac:dyDescent="0.25">
      <c r="A187" t="s">
        <v>1760</v>
      </c>
      <c r="B187">
        <v>47375</v>
      </c>
      <c r="C187" t="s">
        <v>27</v>
      </c>
      <c r="D187" t="s">
        <v>3082</v>
      </c>
      <c r="E187" t="s">
        <v>1903</v>
      </c>
      <c r="F187" t="s">
        <v>2886</v>
      </c>
    </row>
    <row r="188" spans="1:6" x14ac:dyDescent="0.25">
      <c r="A188" t="s">
        <v>1493</v>
      </c>
      <c r="B188">
        <v>53726</v>
      </c>
      <c r="C188" t="s">
        <v>1943</v>
      </c>
      <c r="D188" t="s">
        <v>3082</v>
      </c>
      <c r="E188" t="s">
        <v>2887</v>
      </c>
      <c r="F188" t="s">
        <v>2888</v>
      </c>
    </row>
    <row r="189" spans="1:6" x14ac:dyDescent="0.25">
      <c r="A189" t="s">
        <v>877</v>
      </c>
      <c r="B189">
        <v>24352</v>
      </c>
      <c r="C189" t="s">
        <v>879</v>
      </c>
      <c r="D189" t="s">
        <v>3082</v>
      </c>
      <c r="E189" t="s">
        <v>2889</v>
      </c>
      <c r="F189" t="s">
        <v>2890</v>
      </c>
    </row>
    <row r="190" spans="1:6" x14ac:dyDescent="0.25">
      <c r="A190" t="s">
        <v>1491</v>
      </c>
      <c r="B190">
        <v>62884</v>
      </c>
      <c r="C190" t="s">
        <v>1941</v>
      </c>
      <c r="D190" t="s">
        <v>3082</v>
      </c>
      <c r="E190" t="s">
        <v>2891</v>
      </c>
      <c r="F190" t="s">
        <v>1982</v>
      </c>
    </row>
    <row r="191" spans="1:6" x14ac:dyDescent="0.25">
      <c r="A191" t="s">
        <v>1710</v>
      </c>
      <c r="B191">
        <v>28318</v>
      </c>
      <c r="C191" t="s">
        <v>3055</v>
      </c>
      <c r="D191" t="s">
        <v>3082</v>
      </c>
      <c r="E191" t="s">
        <v>2892</v>
      </c>
      <c r="F191" t="s">
        <v>2893</v>
      </c>
    </row>
    <row r="192" spans="1:6" x14ac:dyDescent="0.25">
      <c r="A192" t="s">
        <v>1718</v>
      </c>
      <c r="B192">
        <v>43007</v>
      </c>
      <c r="C192" t="s">
        <v>965</v>
      </c>
      <c r="D192" t="s">
        <v>3082</v>
      </c>
      <c r="E192" t="s">
        <v>2894</v>
      </c>
      <c r="F192" t="s">
        <v>2895</v>
      </c>
    </row>
    <row r="193" spans="1:6" x14ac:dyDescent="0.25">
      <c r="A193" t="s">
        <v>1565</v>
      </c>
      <c r="B193">
        <v>16705</v>
      </c>
      <c r="C193" t="s">
        <v>3056</v>
      </c>
      <c r="D193" t="s">
        <v>3082</v>
      </c>
      <c r="E193" t="s">
        <v>2896</v>
      </c>
      <c r="F193" t="s">
        <v>2897</v>
      </c>
    </row>
    <row r="194" spans="1:6" x14ac:dyDescent="0.25">
      <c r="A194" t="s">
        <v>1727</v>
      </c>
      <c r="B194">
        <v>46405</v>
      </c>
      <c r="C194" t="s">
        <v>3057</v>
      </c>
      <c r="D194" t="s">
        <v>3082</v>
      </c>
      <c r="E194" t="s">
        <v>2898</v>
      </c>
      <c r="F194" t="s">
        <v>2899</v>
      </c>
    </row>
    <row r="195" spans="1:6" x14ac:dyDescent="0.25">
      <c r="A195" s="2" t="s">
        <v>1743</v>
      </c>
      <c r="B195">
        <v>35675</v>
      </c>
      <c r="C195" t="s">
        <v>967</v>
      </c>
      <c r="D195" t="s">
        <v>3082</v>
      </c>
      <c r="E195" t="s">
        <v>1908</v>
      </c>
      <c r="F195" t="s">
        <v>2900</v>
      </c>
    </row>
    <row r="196" spans="1:6" x14ac:dyDescent="0.25">
      <c r="A196" s="2" t="s">
        <v>1511</v>
      </c>
      <c r="B196">
        <v>48672</v>
      </c>
      <c r="C196" t="s">
        <v>3058</v>
      </c>
      <c r="D196" t="s">
        <v>3082</v>
      </c>
      <c r="E196" t="s">
        <v>2901</v>
      </c>
      <c r="F196" t="s">
        <v>2902</v>
      </c>
    </row>
    <row r="197" spans="1:6" x14ac:dyDescent="0.25">
      <c r="A197" t="s">
        <v>1774</v>
      </c>
      <c r="B197">
        <v>42446</v>
      </c>
      <c r="C197" t="s">
        <v>1960</v>
      </c>
      <c r="D197" t="s">
        <v>3082</v>
      </c>
      <c r="E197" t="s">
        <v>1909</v>
      </c>
    </row>
    <row r="198" spans="1:6" x14ac:dyDescent="0.25">
      <c r="A198" t="s">
        <v>1773</v>
      </c>
      <c r="B198">
        <v>42437</v>
      </c>
      <c r="C198" t="s">
        <v>3059</v>
      </c>
      <c r="D198" t="s">
        <v>3082</v>
      </c>
      <c r="E198" t="s">
        <v>2903</v>
      </c>
      <c r="F198" t="s">
        <v>2904</v>
      </c>
    </row>
    <row r="199" spans="1:6" x14ac:dyDescent="0.25">
      <c r="A199" t="s">
        <v>1639</v>
      </c>
      <c r="B199">
        <v>19517</v>
      </c>
      <c r="C199" t="s">
        <v>3060</v>
      </c>
      <c r="D199" t="s">
        <v>3082</v>
      </c>
      <c r="E199" t="s">
        <v>2905</v>
      </c>
      <c r="F199" t="s">
        <v>2906</v>
      </c>
    </row>
    <row r="200" spans="1:6" x14ac:dyDescent="0.25">
      <c r="A200" t="s">
        <v>1580</v>
      </c>
      <c r="B200">
        <v>31306</v>
      </c>
      <c r="C200" t="s">
        <v>3061</v>
      </c>
      <c r="D200" t="s">
        <v>3082</v>
      </c>
      <c r="E200" t="s">
        <v>2907</v>
      </c>
      <c r="F200" t="s">
        <v>2908</v>
      </c>
    </row>
    <row r="201" spans="1:6" x14ac:dyDescent="0.25">
      <c r="A201" t="s">
        <v>1668</v>
      </c>
      <c r="B201">
        <v>37726</v>
      </c>
      <c r="C201" t="s">
        <v>3062</v>
      </c>
      <c r="D201" t="s">
        <v>3082</v>
      </c>
      <c r="E201" t="s">
        <v>2909</v>
      </c>
      <c r="F201" t="s">
        <v>2910</v>
      </c>
    </row>
    <row r="202" spans="1:6" x14ac:dyDescent="0.25">
      <c r="A202" s="2" t="s">
        <v>1633</v>
      </c>
      <c r="B202">
        <v>31540</v>
      </c>
      <c r="C202" t="s">
        <v>1970</v>
      </c>
      <c r="D202" t="s">
        <v>3082</v>
      </c>
      <c r="E202" t="s">
        <v>1884</v>
      </c>
      <c r="F202" s="68" t="s">
        <v>3449</v>
      </c>
    </row>
    <row r="203" spans="1:6" x14ac:dyDescent="0.25">
      <c r="A203" t="s">
        <v>1955</v>
      </c>
      <c r="B203">
        <v>54091</v>
      </c>
      <c r="C203" t="s">
        <v>1956</v>
      </c>
      <c r="D203" t="s">
        <v>3082</v>
      </c>
      <c r="E203" t="s">
        <v>2911</v>
      </c>
      <c r="F203" t="s">
        <v>2912</v>
      </c>
    </row>
    <row r="204" spans="1:6" x14ac:dyDescent="0.25">
      <c r="A204" t="s">
        <v>1722</v>
      </c>
      <c r="B204">
        <v>33211</v>
      </c>
      <c r="C204" t="s">
        <v>2540</v>
      </c>
      <c r="D204" t="s">
        <v>3082</v>
      </c>
      <c r="E204" t="s">
        <v>2913</v>
      </c>
      <c r="F204" t="s">
        <v>2914</v>
      </c>
    </row>
    <row r="205" spans="1:6" x14ac:dyDescent="0.25">
      <c r="A205" t="s">
        <v>1810</v>
      </c>
      <c r="B205">
        <v>49585</v>
      </c>
      <c r="C205" t="s">
        <v>3063</v>
      </c>
      <c r="D205" t="s">
        <v>3082</v>
      </c>
      <c r="E205" t="s">
        <v>2915</v>
      </c>
      <c r="F205" t="s">
        <v>2916</v>
      </c>
    </row>
    <row r="206" spans="1:6" x14ac:dyDescent="0.25">
      <c r="A206" t="s">
        <v>1715</v>
      </c>
      <c r="B206">
        <v>37707</v>
      </c>
      <c r="C206" t="s">
        <v>3064</v>
      </c>
      <c r="D206" t="s">
        <v>3082</v>
      </c>
      <c r="E206" t="s">
        <v>2917</v>
      </c>
      <c r="F206" t="s">
        <v>2918</v>
      </c>
    </row>
    <row r="207" spans="1:6" x14ac:dyDescent="0.25">
      <c r="A207" s="2" t="s">
        <v>1841</v>
      </c>
      <c r="B207">
        <v>28794</v>
      </c>
      <c r="C207" t="s">
        <v>2479</v>
      </c>
      <c r="D207" t="s">
        <v>3082</v>
      </c>
      <c r="E207" t="s">
        <v>2919</v>
      </c>
      <c r="F207" t="s">
        <v>2920</v>
      </c>
    </row>
    <row r="208" spans="1:6" x14ac:dyDescent="0.25">
      <c r="A208" t="s">
        <v>1652</v>
      </c>
      <c r="B208">
        <v>39267</v>
      </c>
      <c r="C208" t="s">
        <v>3065</v>
      </c>
      <c r="D208" t="s">
        <v>3082</v>
      </c>
      <c r="E208" t="s">
        <v>2921</v>
      </c>
    </row>
    <row r="209" spans="1:6" x14ac:dyDescent="0.25">
      <c r="A209" t="s">
        <v>1784</v>
      </c>
      <c r="B209">
        <v>27800</v>
      </c>
      <c r="C209" t="s">
        <v>3066</v>
      </c>
      <c r="D209" t="s">
        <v>3082</v>
      </c>
      <c r="E209" t="s">
        <v>2922</v>
      </c>
    </row>
    <row r="210" spans="1:6" x14ac:dyDescent="0.25">
      <c r="A210" t="s">
        <v>1519</v>
      </c>
      <c r="B210">
        <v>26638</v>
      </c>
      <c r="C210" t="s">
        <v>3067</v>
      </c>
      <c r="D210" t="s">
        <v>3082</v>
      </c>
      <c r="E210" t="s">
        <v>2923</v>
      </c>
    </row>
    <row r="211" spans="1:6" x14ac:dyDescent="0.25">
      <c r="A211" t="s">
        <v>1584</v>
      </c>
      <c r="B211">
        <v>28499</v>
      </c>
      <c r="C211" t="s">
        <v>1924</v>
      </c>
      <c r="D211" t="s">
        <v>3082</v>
      </c>
      <c r="E211" t="s">
        <v>2924</v>
      </c>
      <c r="F211" s="68" t="s">
        <v>3327</v>
      </c>
    </row>
    <row r="212" spans="1:6" x14ac:dyDescent="0.25">
      <c r="A212" t="s">
        <v>1772</v>
      </c>
      <c r="B212">
        <v>15811</v>
      </c>
      <c r="C212" t="s">
        <v>3068</v>
      </c>
      <c r="D212" t="s">
        <v>3082</v>
      </c>
      <c r="E212" t="s">
        <v>2925</v>
      </c>
      <c r="F212" s="68" t="s">
        <v>3437</v>
      </c>
    </row>
    <row r="213" spans="1:6" x14ac:dyDescent="0.25">
      <c r="A213" t="s">
        <v>1869</v>
      </c>
      <c r="B213">
        <v>32493</v>
      </c>
      <c r="C213" t="s">
        <v>69</v>
      </c>
      <c r="D213" t="s">
        <v>3082</v>
      </c>
      <c r="E213" t="s">
        <v>2926</v>
      </c>
      <c r="F213" s="68" t="s">
        <v>3438</v>
      </c>
    </row>
    <row r="214" spans="1:6" x14ac:dyDescent="0.25">
      <c r="A214" t="s">
        <v>1678</v>
      </c>
      <c r="B214">
        <v>33215</v>
      </c>
      <c r="C214" t="s">
        <v>3069</v>
      </c>
      <c r="D214" t="s">
        <v>3082</v>
      </c>
      <c r="E214" t="s">
        <v>2927</v>
      </c>
      <c r="F214" s="68" t="s">
        <v>3448</v>
      </c>
    </row>
    <row r="215" spans="1:6" x14ac:dyDescent="0.25">
      <c r="A215" t="s">
        <v>1735</v>
      </c>
      <c r="B215">
        <v>31208</v>
      </c>
      <c r="C215" t="s">
        <v>3070</v>
      </c>
      <c r="D215" t="s">
        <v>3082</v>
      </c>
      <c r="E215" t="s">
        <v>2928</v>
      </c>
    </row>
    <row r="216" spans="1:6" x14ac:dyDescent="0.25">
      <c r="A216" t="s">
        <v>1834</v>
      </c>
      <c r="B216">
        <v>31235</v>
      </c>
      <c r="C216" t="s">
        <v>3071</v>
      </c>
      <c r="D216" t="s">
        <v>3082</v>
      </c>
      <c r="E216" t="s">
        <v>2929</v>
      </c>
    </row>
    <row r="217" spans="1:6" x14ac:dyDescent="0.25">
      <c r="A217" t="s">
        <v>1690</v>
      </c>
      <c r="B217">
        <v>13398</v>
      </c>
      <c r="C217" t="s">
        <v>1916</v>
      </c>
      <c r="D217" t="s">
        <v>3082</v>
      </c>
      <c r="E217" t="s">
        <v>2930</v>
      </c>
    </row>
    <row r="218" spans="1:6" x14ac:dyDescent="0.25">
      <c r="A218" t="s">
        <v>1852</v>
      </c>
      <c r="B218">
        <v>46916</v>
      </c>
      <c r="C218" t="s">
        <v>1939</v>
      </c>
      <c r="D218" t="s">
        <v>3082</v>
      </c>
      <c r="E218" t="s">
        <v>2931</v>
      </c>
    </row>
    <row r="219" spans="1:6" x14ac:dyDescent="0.25">
      <c r="A219" t="s">
        <v>1665</v>
      </c>
      <c r="B219">
        <v>45470</v>
      </c>
      <c r="C219" t="s">
        <v>3073</v>
      </c>
      <c r="D219" t="s">
        <v>3082</v>
      </c>
      <c r="E219" t="s">
        <v>2932</v>
      </c>
    </row>
    <row r="220" spans="1:6" x14ac:dyDescent="0.25">
      <c r="A220" t="s">
        <v>1553</v>
      </c>
      <c r="B220">
        <v>53163</v>
      </c>
      <c r="C220" t="s">
        <v>3074</v>
      </c>
      <c r="D220" t="s">
        <v>3082</v>
      </c>
      <c r="E220" t="s">
        <v>2933</v>
      </c>
    </row>
    <row r="221" spans="1:6" x14ac:dyDescent="0.25">
      <c r="A221" t="s">
        <v>1613</v>
      </c>
      <c r="B221">
        <v>26243</v>
      </c>
      <c r="C221" t="s">
        <v>444</v>
      </c>
      <c r="D221" t="s">
        <v>3082</v>
      </c>
      <c r="E221" t="s">
        <v>2934</v>
      </c>
    </row>
    <row r="222" spans="1:6" x14ac:dyDescent="0.25">
      <c r="A222" t="s">
        <v>1505</v>
      </c>
      <c r="B222">
        <v>27472</v>
      </c>
      <c r="C222" t="s">
        <v>149</v>
      </c>
      <c r="D222" t="s">
        <v>3082</v>
      </c>
      <c r="E222" t="s">
        <v>2935</v>
      </c>
    </row>
    <row r="223" spans="1:6" x14ac:dyDescent="0.25">
      <c r="A223" t="s">
        <v>1573</v>
      </c>
      <c r="B223">
        <v>35292</v>
      </c>
      <c r="C223" t="s">
        <v>3075</v>
      </c>
      <c r="D223" t="s">
        <v>3082</v>
      </c>
      <c r="E223" t="s">
        <v>2936</v>
      </c>
    </row>
    <row r="224" spans="1:6" x14ac:dyDescent="0.25">
      <c r="A224" s="2" t="s">
        <v>1582</v>
      </c>
      <c r="B224">
        <v>46739</v>
      </c>
      <c r="C224" t="s">
        <v>3076</v>
      </c>
      <c r="D224" t="s">
        <v>3082</v>
      </c>
      <c r="E224" t="s">
        <v>2937</v>
      </c>
      <c r="F224" s="68" t="s">
        <v>3328</v>
      </c>
    </row>
    <row r="225" spans="1:6" x14ac:dyDescent="0.25">
      <c r="A225" t="s">
        <v>1524</v>
      </c>
      <c r="B225">
        <v>44530</v>
      </c>
      <c r="C225" t="s">
        <v>1929</v>
      </c>
      <c r="D225" t="s">
        <v>3082</v>
      </c>
      <c r="E225" t="s">
        <v>2938</v>
      </c>
    </row>
    <row r="226" spans="1:6" x14ac:dyDescent="0.25">
      <c r="A226" t="s">
        <v>2552</v>
      </c>
      <c r="B226">
        <v>47166</v>
      </c>
      <c r="C226" t="s">
        <v>3077</v>
      </c>
      <c r="D226" t="s">
        <v>3082</v>
      </c>
      <c r="E226" t="s">
        <v>2939</v>
      </c>
    </row>
    <row r="227" spans="1:6" x14ac:dyDescent="0.25">
      <c r="A227" t="s">
        <v>1716</v>
      </c>
      <c r="B227">
        <v>51298</v>
      </c>
      <c r="C227" t="s">
        <v>726</v>
      </c>
      <c r="D227" t="s">
        <v>3082</v>
      </c>
      <c r="E227" t="s">
        <v>2940</v>
      </c>
    </row>
    <row r="228" spans="1:6" x14ac:dyDescent="0.25">
      <c r="A228" t="s">
        <v>1789</v>
      </c>
      <c r="B228">
        <v>40341</v>
      </c>
      <c r="C228" t="s">
        <v>170</v>
      </c>
      <c r="D228" t="s">
        <v>3082</v>
      </c>
      <c r="E228" t="s">
        <v>2941</v>
      </c>
    </row>
    <row r="229" spans="1:6" x14ac:dyDescent="0.25">
      <c r="A229" t="s">
        <v>1744</v>
      </c>
      <c r="B229">
        <v>57533</v>
      </c>
      <c r="C229" t="s">
        <v>3455</v>
      </c>
      <c r="D229" t="s">
        <v>3082</v>
      </c>
      <c r="E229" t="s">
        <v>3456</v>
      </c>
      <c r="F229" s="68" t="s">
        <v>3457</v>
      </c>
    </row>
    <row r="230" spans="1:6" x14ac:dyDescent="0.25">
      <c r="A230" t="s">
        <v>824</v>
      </c>
      <c r="B230">
        <v>35349</v>
      </c>
      <c r="C230" t="s">
        <v>3078</v>
      </c>
      <c r="D230" t="s">
        <v>3082</v>
      </c>
      <c r="E230" t="s">
        <v>2942</v>
      </c>
    </row>
    <row r="231" spans="1:6" x14ac:dyDescent="0.25">
      <c r="A231" t="s">
        <v>1627</v>
      </c>
      <c r="B231">
        <v>33859</v>
      </c>
      <c r="C231" t="s">
        <v>2019</v>
      </c>
      <c r="D231" t="s">
        <v>3082</v>
      </c>
      <c r="E231" t="s">
        <v>2943</v>
      </c>
    </row>
    <row r="232" spans="1:6" x14ac:dyDescent="0.25">
      <c r="A232" t="s">
        <v>1689</v>
      </c>
      <c r="B232">
        <v>49090</v>
      </c>
      <c r="C232" t="s">
        <v>3079</v>
      </c>
      <c r="D232" t="s">
        <v>3082</v>
      </c>
      <c r="E232" t="s">
        <v>2944</v>
      </c>
    </row>
    <row r="233" spans="1:6" x14ac:dyDescent="0.25">
      <c r="A233" t="s">
        <v>1520</v>
      </c>
      <c r="B233">
        <v>27278</v>
      </c>
      <c r="C233" t="s">
        <v>3087</v>
      </c>
      <c r="D233" t="s">
        <v>3082</v>
      </c>
      <c r="E233" t="s">
        <v>3088</v>
      </c>
      <c r="F233" t="s">
        <v>3089</v>
      </c>
    </row>
    <row r="234" spans="1:6" x14ac:dyDescent="0.25">
      <c r="A234" t="s">
        <v>1482</v>
      </c>
      <c r="B234">
        <v>27095</v>
      </c>
      <c r="C234" t="s">
        <v>3090</v>
      </c>
      <c r="D234" t="s">
        <v>3082</v>
      </c>
      <c r="E234" t="s">
        <v>3091</v>
      </c>
      <c r="F234" t="s">
        <v>3092</v>
      </c>
    </row>
    <row r="235" spans="1:6" x14ac:dyDescent="0.25">
      <c r="A235" t="s">
        <v>1753</v>
      </c>
      <c r="B235">
        <v>43026</v>
      </c>
      <c r="C235" t="s">
        <v>3093</v>
      </c>
      <c r="D235" t="s">
        <v>3082</v>
      </c>
      <c r="E235" t="s">
        <v>3094</v>
      </c>
      <c r="F235" t="s">
        <v>3095</v>
      </c>
    </row>
    <row r="236" spans="1:6" x14ac:dyDescent="0.25">
      <c r="A236" t="s">
        <v>1591</v>
      </c>
      <c r="B236">
        <v>48064</v>
      </c>
      <c r="C236" t="s">
        <v>3096</v>
      </c>
      <c r="D236" t="s">
        <v>3082</v>
      </c>
      <c r="E236" t="s">
        <v>3097</v>
      </c>
      <c r="F236" t="s">
        <v>3098</v>
      </c>
    </row>
    <row r="237" spans="1:6" x14ac:dyDescent="0.25">
      <c r="A237" t="s">
        <v>1579</v>
      </c>
      <c r="B237">
        <v>19837</v>
      </c>
      <c r="C237" t="s">
        <v>3099</v>
      </c>
      <c r="D237" t="s">
        <v>3082</v>
      </c>
      <c r="E237" t="s">
        <v>3100</v>
      </c>
      <c r="F237" t="s">
        <v>3101</v>
      </c>
    </row>
    <row r="238" spans="1:6" x14ac:dyDescent="0.25">
      <c r="A238" t="s">
        <v>1605</v>
      </c>
      <c r="B238">
        <v>18257</v>
      </c>
      <c r="C238" t="s">
        <v>3102</v>
      </c>
      <c r="D238" t="s">
        <v>3082</v>
      </c>
      <c r="E238" t="s">
        <v>3103</v>
      </c>
      <c r="F238" s="68" t="s">
        <v>3441</v>
      </c>
    </row>
    <row r="239" spans="1:6" x14ac:dyDescent="0.25">
      <c r="A239" t="s">
        <v>1658</v>
      </c>
      <c r="B239">
        <v>51204</v>
      </c>
      <c r="C239" t="s">
        <v>3104</v>
      </c>
      <c r="D239" t="s">
        <v>3082</v>
      </c>
      <c r="E239" t="s">
        <v>3105</v>
      </c>
      <c r="F239" t="s">
        <v>3106</v>
      </c>
    </row>
    <row r="240" spans="1:6" x14ac:dyDescent="0.25">
      <c r="A240" t="s">
        <v>1541</v>
      </c>
      <c r="B240">
        <v>38361</v>
      </c>
      <c r="C240" t="s">
        <v>3107</v>
      </c>
      <c r="D240" t="s">
        <v>3082</v>
      </c>
      <c r="E240" t="s">
        <v>3108</v>
      </c>
      <c r="F240" t="s">
        <v>3109</v>
      </c>
    </row>
    <row r="241" spans="1:6" x14ac:dyDescent="0.25">
      <c r="A241" t="s">
        <v>1641</v>
      </c>
      <c r="B241">
        <v>58794</v>
      </c>
      <c r="C241" t="s">
        <v>3110</v>
      </c>
      <c r="D241" t="s">
        <v>3082</v>
      </c>
      <c r="E241" t="s">
        <v>3111</v>
      </c>
      <c r="F241" t="s">
        <v>3112</v>
      </c>
    </row>
    <row r="242" spans="1:6" x14ac:dyDescent="0.25">
      <c r="A242" t="s">
        <v>1807</v>
      </c>
      <c r="B242">
        <v>16585</v>
      </c>
      <c r="C242" t="s">
        <v>3113</v>
      </c>
      <c r="D242" t="s">
        <v>3082</v>
      </c>
      <c r="E242" t="s">
        <v>3114</v>
      </c>
      <c r="F242" t="s">
        <v>3115</v>
      </c>
    </row>
    <row r="243" spans="1:6" x14ac:dyDescent="0.25">
      <c r="A243" t="s">
        <v>1537</v>
      </c>
      <c r="B243">
        <v>24496</v>
      </c>
      <c r="C243" t="s">
        <v>3116</v>
      </c>
      <c r="D243" t="s">
        <v>3082</v>
      </c>
      <c r="E243" t="s">
        <v>3117</v>
      </c>
      <c r="F243" t="s">
        <v>3118</v>
      </c>
    </row>
    <row r="244" spans="1:6" x14ac:dyDescent="0.25">
      <c r="A244" t="s">
        <v>1632</v>
      </c>
      <c r="B244">
        <v>17950</v>
      </c>
      <c r="C244" t="s">
        <v>3119</v>
      </c>
      <c r="D244" t="s">
        <v>3082</v>
      </c>
      <c r="E244" t="s">
        <v>3120</v>
      </c>
      <c r="F244" t="s">
        <v>3121</v>
      </c>
    </row>
    <row r="245" spans="1:6" x14ac:dyDescent="0.25">
      <c r="A245" t="s">
        <v>1611</v>
      </c>
      <c r="B245">
        <v>30207</v>
      </c>
      <c r="C245" t="s">
        <v>3122</v>
      </c>
      <c r="D245" t="s">
        <v>3082</v>
      </c>
      <c r="E245" t="s">
        <v>3123</v>
      </c>
      <c r="F245" t="s">
        <v>3124</v>
      </c>
    </row>
    <row r="246" spans="1:6" x14ac:dyDescent="0.25">
      <c r="A246" t="s">
        <v>1530</v>
      </c>
      <c r="B246">
        <v>13818</v>
      </c>
      <c r="C246" t="s">
        <v>3125</v>
      </c>
      <c r="D246" t="s">
        <v>3082</v>
      </c>
      <c r="E246" t="s">
        <v>3126</v>
      </c>
      <c r="F246" t="s">
        <v>3127</v>
      </c>
    </row>
    <row r="247" spans="1:6" x14ac:dyDescent="0.25">
      <c r="A247" t="s">
        <v>1729</v>
      </c>
      <c r="B247">
        <v>54104</v>
      </c>
      <c r="C247" t="s">
        <v>3128</v>
      </c>
      <c r="D247" t="s">
        <v>3082</v>
      </c>
      <c r="E247" t="s">
        <v>3129</v>
      </c>
      <c r="F247" t="s">
        <v>3130</v>
      </c>
    </row>
    <row r="248" spans="1:6" x14ac:dyDescent="0.25">
      <c r="A248" t="s">
        <v>1513</v>
      </c>
      <c r="B248">
        <v>33411</v>
      </c>
      <c r="C248" t="s">
        <v>3131</v>
      </c>
      <c r="D248" t="s">
        <v>3082</v>
      </c>
      <c r="E248" t="s">
        <v>3132</v>
      </c>
      <c r="F248" t="s">
        <v>3133</v>
      </c>
    </row>
    <row r="249" spans="1:6" x14ac:dyDescent="0.25">
      <c r="A249" t="s">
        <v>1574</v>
      </c>
      <c r="B249">
        <v>16305</v>
      </c>
      <c r="C249" t="s">
        <v>3134</v>
      </c>
      <c r="D249" t="s">
        <v>3082</v>
      </c>
      <c r="E249" t="s">
        <v>3135</v>
      </c>
      <c r="F249" t="s">
        <v>3136</v>
      </c>
    </row>
    <row r="250" spans="1:6" x14ac:dyDescent="0.25">
      <c r="A250" t="s">
        <v>1799</v>
      </c>
      <c r="B250">
        <v>27918</v>
      </c>
      <c r="C250" t="s">
        <v>3274</v>
      </c>
      <c r="D250" t="s">
        <v>3082</v>
      </c>
      <c r="E250" t="s">
        <v>3275</v>
      </c>
      <c r="F250" s="68" t="s">
        <v>3276</v>
      </c>
    </row>
    <row r="251" spans="1:6" x14ac:dyDescent="0.25">
      <c r="A251" t="s">
        <v>1612</v>
      </c>
      <c r="B251">
        <v>38563</v>
      </c>
      <c r="C251" t="s">
        <v>3137</v>
      </c>
      <c r="D251" t="s">
        <v>3082</v>
      </c>
      <c r="E251" t="s">
        <v>3138</v>
      </c>
      <c r="F251" t="s">
        <v>3139</v>
      </c>
    </row>
    <row r="252" spans="1:6" x14ac:dyDescent="0.25">
      <c r="A252" t="s">
        <v>1792</v>
      </c>
      <c r="B252">
        <v>51868</v>
      </c>
      <c r="C252" t="s">
        <v>3140</v>
      </c>
      <c r="D252" t="s">
        <v>3082</v>
      </c>
      <c r="E252" t="s">
        <v>3141</v>
      </c>
      <c r="F252" s="68" t="s">
        <v>3440</v>
      </c>
    </row>
    <row r="253" spans="1:6" x14ac:dyDescent="0.25">
      <c r="A253" t="s">
        <v>1567</v>
      </c>
      <c r="B253">
        <v>35171</v>
      </c>
      <c r="C253" t="s">
        <v>3142</v>
      </c>
      <c r="D253" t="s">
        <v>3082</v>
      </c>
      <c r="E253" t="s">
        <v>3143</v>
      </c>
      <c r="F253" t="s">
        <v>3144</v>
      </c>
    </row>
    <row r="254" spans="1:6" x14ac:dyDescent="0.25">
      <c r="A254" t="s">
        <v>1601</v>
      </c>
      <c r="B254">
        <v>20682</v>
      </c>
      <c r="C254" t="s">
        <v>3145</v>
      </c>
      <c r="D254" t="s">
        <v>3082</v>
      </c>
      <c r="E254" t="s">
        <v>3146</v>
      </c>
    </row>
    <row r="255" spans="1:6" x14ac:dyDescent="0.25">
      <c r="A255" t="s">
        <v>1583</v>
      </c>
      <c r="B255">
        <v>16602</v>
      </c>
      <c r="C255" t="s">
        <v>3147</v>
      </c>
      <c r="D255" t="s">
        <v>3082</v>
      </c>
      <c r="E255" t="s">
        <v>3148</v>
      </c>
      <c r="F255" t="s">
        <v>3149</v>
      </c>
    </row>
    <row r="256" spans="1:6" x14ac:dyDescent="0.25">
      <c r="A256" t="s">
        <v>1630</v>
      </c>
      <c r="B256">
        <v>49407</v>
      </c>
      <c r="C256" t="s">
        <v>3150</v>
      </c>
      <c r="D256" t="s">
        <v>3082</v>
      </c>
      <c r="E256" t="s">
        <v>3151</v>
      </c>
      <c r="F256" t="s">
        <v>3152</v>
      </c>
    </row>
    <row r="257" spans="1:6" x14ac:dyDescent="0.25">
      <c r="A257" t="s">
        <v>1549</v>
      </c>
      <c r="B257">
        <v>17240</v>
      </c>
      <c r="C257" t="s">
        <v>3153</v>
      </c>
      <c r="D257" t="s">
        <v>3082</v>
      </c>
      <c r="E257" t="s">
        <v>3154</v>
      </c>
      <c r="F257" t="s">
        <v>3155</v>
      </c>
    </row>
    <row r="258" spans="1:6" x14ac:dyDescent="0.25">
      <c r="A258" t="s">
        <v>1703</v>
      </c>
      <c r="B258">
        <v>61696</v>
      </c>
      <c r="C258" t="s">
        <v>3156</v>
      </c>
      <c r="D258" t="s">
        <v>3082</v>
      </c>
      <c r="E258" t="s">
        <v>3157</v>
      </c>
      <c r="F258" t="s">
        <v>3158</v>
      </c>
    </row>
    <row r="259" spans="1:6" x14ac:dyDescent="0.25">
      <c r="A259" t="s">
        <v>1531</v>
      </c>
      <c r="B259">
        <v>13144</v>
      </c>
      <c r="C259" t="s">
        <v>3159</v>
      </c>
      <c r="D259" t="s">
        <v>3082</v>
      </c>
      <c r="E259" t="s">
        <v>3160</v>
      </c>
      <c r="F259" t="s">
        <v>3161</v>
      </c>
    </row>
    <row r="260" spans="1:6" x14ac:dyDescent="0.25">
      <c r="A260" t="s">
        <v>1558</v>
      </c>
      <c r="B260">
        <v>15827</v>
      </c>
      <c r="C260" t="s">
        <v>3162</v>
      </c>
      <c r="D260" t="s">
        <v>3082</v>
      </c>
      <c r="E260" t="s">
        <v>3163</v>
      </c>
      <c r="F260" t="s">
        <v>3164</v>
      </c>
    </row>
    <row r="261" spans="1:6" x14ac:dyDescent="0.25">
      <c r="A261" t="s">
        <v>252</v>
      </c>
      <c r="B261">
        <v>24526</v>
      </c>
      <c r="C261" t="s">
        <v>3165</v>
      </c>
      <c r="D261" t="s">
        <v>3082</v>
      </c>
      <c r="E261" t="s">
        <v>3166</v>
      </c>
      <c r="F261" t="s">
        <v>3167</v>
      </c>
    </row>
    <row r="262" spans="1:6" x14ac:dyDescent="0.25">
      <c r="A262" t="s">
        <v>1585</v>
      </c>
      <c r="B262">
        <v>19588</v>
      </c>
      <c r="C262" t="s">
        <v>3168</v>
      </c>
      <c r="D262" t="s">
        <v>3082</v>
      </c>
      <c r="E262" t="s">
        <v>3169</v>
      </c>
      <c r="F262" t="s">
        <v>3170</v>
      </c>
    </row>
    <row r="263" spans="1:6" x14ac:dyDescent="0.25">
      <c r="A263" t="s">
        <v>1559</v>
      </c>
      <c r="B263">
        <v>33391</v>
      </c>
      <c r="C263" t="s">
        <v>3171</v>
      </c>
      <c r="D263" t="s">
        <v>3082</v>
      </c>
      <c r="E263" t="s">
        <v>3172</v>
      </c>
      <c r="F263" t="s">
        <v>3173</v>
      </c>
    </row>
    <row r="264" spans="1:6" x14ac:dyDescent="0.25">
      <c r="A264" t="s">
        <v>1576</v>
      </c>
      <c r="B264">
        <v>35223</v>
      </c>
      <c r="C264" t="s">
        <v>3174</v>
      </c>
      <c r="D264" t="s">
        <v>3082</v>
      </c>
      <c r="E264" t="s">
        <v>3175</v>
      </c>
      <c r="F264" t="s">
        <v>3176</v>
      </c>
    </row>
    <row r="265" spans="1:6" x14ac:dyDescent="0.25">
      <c r="A265" t="s">
        <v>1539</v>
      </c>
      <c r="B265">
        <v>59666</v>
      </c>
      <c r="C265" t="s">
        <v>3177</v>
      </c>
      <c r="D265" t="s">
        <v>3082</v>
      </c>
      <c r="E265" t="s">
        <v>3178</v>
      </c>
      <c r="F265" t="s">
        <v>3179</v>
      </c>
    </row>
    <row r="266" spans="1:6" x14ac:dyDescent="0.25">
      <c r="A266" t="s">
        <v>1818</v>
      </c>
      <c r="B266">
        <v>24718</v>
      </c>
      <c r="C266" t="s">
        <v>3180</v>
      </c>
      <c r="D266" t="s">
        <v>3082</v>
      </c>
      <c r="E266" t="s">
        <v>3181</v>
      </c>
      <c r="F266" t="s">
        <v>3182</v>
      </c>
    </row>
    <row r="267" spans="1:6" x14ac:dyDescent="0.25">
      <c r="A267" t="s">
        <v>1483</v>
      </c>
      <c r="B267">
        <v>27640</v>
      </c>
      <c r="C267" t="s">
        <v>3183</v>
      </c>
      <c r="D267" t="s">
        <v>3082</v>
      </c>
      <c r="E267" t="s">
        <v>3184</v>
      </c>
      <c r="F267" t="s">
        <v>3185</v>
      </c>
    </row>
    <row r="268" spans="1:6" x14ac:dyDescent="0.25">
      <c r="A268" t="s">
        <v>1657</v>
      </c>
      <c r="B268">
        <v>29178</v>
      </c>
      <c r="C268" t="s">
        <v>3186</v>
      </c>
      <c r="D268" t="s">
        <v>3082</v>
      </c>
      <c r="E268" t="s">
        <v>3187</v>
      </c>
      <c r="F268" t="s">
        <v>3188</v>
      </c>
    </row>
    <row r="269" spans="1:6" x14ac:dyDescent="0.25">
      <c r="A269" t="s">
        <v>1738</v>
      </c>
      <c r="B269">
        <v>43044</v>
      </c>
      <c r="C269" t="s">
        <v>3189</v>
      </c>
      <c r="D269" t="s">
        <v>3082</v>
      </c>
      <c r="E269" t="s">
        <v>3190</v>
      </c>
      <c r="F269" t="s">
        <v>3191</v>
      </c>
    </row>
    <row r="270" spans="1:6" x14ac:dyDescent="0.25">
      <c r="A270" t="s">
        <v>1516</v>
      </c>
      <c r="B270">
        <v>33405</v>
      </c>
      <c r="C270" t="s">
        <v>3192</v>
      </c>
      <c r="D270" t="s">
        <v>3082</v>
      </c>
      <c r="E270" t="s">
        <v>3193</v>
      </c>
      <c r="F270" t="s">
        <v>3194</v>
      </c>
    </row>
    <row r="271" spans="1:6" x14ac:dyDescent="0.25">
      <c r="A271" t="s">
        <v>1599</v>
      </c>
      <c r="B271">
        <v>37059</v>
      </c>
      <c r="C271" t="s">
        <v>3195</v>
      </c>
      <c r="D271" t="s">
        <v>3082</v>
      </c>
      <c r="E271" t="s">
        <v>3196</v>
      </c>
      <c r="F271" s="68" t="s">
        <v>3458</v>
      </c>
    </row>
    <row r="272" spans="1:6" x14ac:dyDescent="0.25">
      <c r="A272" t="s">
        <v>1667</v>
      </c>
      <c r="B272">
        <v>25884</v>
      </c>
      <c r="C272" t="s">
        <v>3197</v>
      </c>
      <c r="D272" t="s">
        <v>3082</v>
      </c>
      <c r="E272" t="s">
        <v>3198</v>
      </c>
      <c r="F272" s="68" t="s">
        <v>3443</v>
      </c>
    </row>
    <row r="273" spans="1:6" x14ac:dyDescent="0.25">
      <c r="A273" t="s">
        <v>1759</v>
      </c>
      <c r="B273">
        <v>37921</v>
      </c>
      <c r="C273" t="s">
        <v>3199</v>
      </c>
      <c r="D273" t="s">
        <v>3082</v>
      </c>
      <c r="E273" t="s">
        <v>3200</v>
      </c>
      <c r="F273" t="s">
        <v>3201</v>
      </c>
    </row>
    <row r="274" spans="1:6" x14ac:dyDescent="0.25">
      <c r="A274" t="s">
        <v>1578</v>
      </c>
      <c r="B274">
        <v>18329</v>
      </c>
      <c r="C274" t="s">
        <v>3202</v>
      </c>
      <c r="D274" t="s">
        <v>3082</v>
      </c>
      <c r="E274" t="s">
        <v>3203</v>
      </c>
      <c r="F274" t="s">
        <v>3204</v>
      </c>
    </row>
    <row r="275" spans="1:6" x14ac:dyDescent="0.25">
      <c r="A275" t="s">
        <v>1846</v>
      </c>
      <c r="B275">
        <v>30030</v>
      </c>
      <c r="C275" t="s">
        <v>3205</v>
      </c>
      <c r="D275" t="s">
        <v>3082</v>
      </c>
      <c r="E275" t="s">
        <v>3206</v>
      </c>
      <c r="F275" t="s">
        <v>3207</v>
      </c>
    </row>
    <row r="276" spans="1:6" x14ac:dyDescent="0.25">
      <c r="A276" t="s">
        <v>1855</v>
      </c>
      <c r="B276">
        <v>41615</v>
      </c>
      <c r="C276" t="s">
        <v>3208</v>
      </c>
      <c r="D276" t="s">
        <v>3082</v>
      </c>
      <c r="E276" t="s">
        <v>3209</v>
      </c>
      <c r="F276" t="s">
        <v>3210</v>
      </c>
    </row>
    <row r="277" spans="1:6" x14ac:dyDescent="0.25">
      <c r="A277" t="s">
        <v>1593</v>
      </c>
      <c r="B277">
        <v>62217</v>
      </c>
      <c r="C277" t="s">
        <v>3211</v>
      </c>
      <c r="D277" t="s">
        <v>3082</v>
      </c>
      <c r="E277" t="s">
        <v>3212</v>
      </c>
      <c r="F277" t="s">
        <v>3213</v>
      </c>
    </row>
    <row r="278" spans="1:6" x14ac:dyDescent="0.25">
      <c r="A278" t="s">
        <v>1826</v>
      </c>
      <c r="B278">
        <v>15819</v>
      </c>
      <c r="C278" t="s">
        <v>3214</v>
      </c>
      <c r="D278" t="s">
        <v>3082</v>
      </c>
      <c r="E278" t="s">
        <v>3215</v>
      </c>
      <c r="F278" t="s">
        <v>3216</v>
      </c>
    </row>
    <row r="279" spans="1:6" x14ac:dyDescent="0.25">
      <c r="A279" t="s">
        <v>1594</v>
      </c>
      <c r="B279">
        <v>29144</v>
      </c>
      <c r="C279" t="s">
        <v>3217</v>
      </c>
      <c r="D279" t="s">
        <v>3082</v>
      </c>
      <c r="E279" t="s">
        <v>3218</v>
      </c>
      <c r="F279" t="s">
        <v>3219</v>
      </c>
    </row>
    <row r="280" spans="1:6" x14ac:dyDescent="0.25">
      <c r="A280" t="s">
        <v>1496</v>
      </c>
      <c r="B280">
        <v>26383</v>
      </c>
      <c r="C280" t="s">
        <v>3220</v>
      </c>
      <c r="D280" t="s">
        <v>3082</v>
      </c>
      <c r="E280" t="s">
        <v>3221</v>
      </c>
      <c r="F280" t="s">
        <v>3222</v>
      </c>
    </row>
    <row r="281" spans="1:6" x14ac:dyDescent="0.25">
      <c r="A281" t="s">
        <v>1679</v>
      </c>
      <c r="B281">
        <v>24279</v>
      </c>
      <c r="C281" t="s">
        <v>3223</v>
      </c>
      <c r="D281" t="s">
        <v>3082</v>
      </c>
      <c r="E281" t="s">
        <v>3224</v>
      </c>
      <c r="F281" t="s">
        <v>3225</v>
      </c>
    </row>
    <row r="282" spans="1:6" x14ac:dyDescent="0.25">
      <c r="A282" t="s">
        <v>261</v>
      </c>
      <c r="B282">
        <v>24505</v>
      </c>
      <c r="C282" t="s">
        <v>3226</v>
      </c>
      <c r="D282" t="s">
        <v>3082</v>
      </c>
      <c r="E282" t="s">
        <v>3227</v>
      </c>
      <c r="F282" t="s">
        <v>3228</v>
      </c>
    </row>
    <row r="283" spans="1:6" x14ac:dyDescent="0.25">
      <c r="A283" t="s">
        <v>1534</v>
      </c>
      <c r="B283">
        <v>29224</v>
      </c>
      <c r="C283" t="s">
        <v>3229</v>
      </c>
      <c r="D283" t="s">
        <v>3082</v>
      </c>
      <c r="E283" t="s">
        <v>3230</v>
      </c>
      <c r="F283" t="s">
        <v>3231</v>
      </c>
    </row>
    <row r="284" spans="1:6" x14ac:dyDescent="0.25">
      <c r="A284" t="s">
        <v>1592</v>
      </c>
      <c r="B284">
        <v>49107</v>
      </c>
      <c r="C284" t="s">
        <v>3232</v>
      </c>
      <c r="D284" t="s">
        <v>3082</v>
      </c>
      <c r="E284" t="s">
        <v>3233</v>
      </c>
    </row>
    <row r="285" spans="1:6" x14ac:dyDescent="0.25">
      <c r="A285" t="s">
        <v>1589</v>
      </c>
      <c r="B285">
        <v>15164</v>
      </c>
      <c r="C285" t="s">
        <v>3234</v>
      </c>
      <c r="D285" t="s">
        <v>3082</v>
      </c>
      <c r="E285" t="s">
        <v>3235</v>
      </c>
      <c r="F285" t="s">
        <v>3236</v>
      </c>
    </row>
    <row r="286" spans="1:6" x14ac:dyDescent="0.25">
      <c r="A286" t="s">
        <v>1831</v>
      </c>
      <c r="B286">
        <v>16581</v>
      </c>
      <c r="C286" t="s">
        <v>3237</v>
      </c>
      <c r="D286" t="s">
        <v>3082</v>
      </c>
      <c r="E286" t="s">
        <v>3238</v>
      </c>
      <c r="F286" t="s">
        <v>3239</v>
      </c>
    </row>
    <row r="287" spans="1:6" x14ac:dyDescent="0.25">
      <c r="A287" t="s">
        <v>1681</v>
      </c>
      <c r="B287">
        <v>29242</v>
      </c>
      <c r="C287" t="s">
        <v>3240</v>
      </c>
      <c r="D287" t="s">
        <v>3082</v>
      </c>
      <c r="E287" t="s">
        <v>3241</v>
      </c>
      <c r="F287" t="s">
        <v>3242</v>
      </c>
    </row>
    <row r="288" spans="1:6" x14ac:dyDescent="0.25">
      <c r="A288" t="s">
        <v>1557</v>
      </c>
      <c r="B288">
        <v>14651</v>
      </c>
      <c r="C288" t="s">
        <v>3243</v>
      </c>
      <c r="D288" t="s">
        <v>3082</v>
      </c>
      <c r="E288" t="s">
        <v>3244</v>
      </c>
      <c r="F288" t="s">
        <v>3245</v>
      </c>
    </row>
    <row r="289" spans="1:6" x14ac:dyDescent="0.25">
      <c r="A289" t="s">
        <v>1536</v>
      </c>
      <c r="B289">
        <v>10475</v>
      </c>
      <c r="C289" t="s">
        <v>3246</v>
      </c>
      <c r="D289" t="s">
        <v>3082</v>
      </c>
      <c r="E289" t="s">
        <v>3247</v>
      </c>
      <c r="F289" t="s">
        <v>3248</v>
      </c>
    </row>
    <row r="290" spans="1:6" x14ac:dyDescent="0.25">
      <c r="A290" t="s">
        <v>1568</v>
      </c>
      <c r="B290">
        <v>16492</v>
      </c>
      <c r="C290" t="s">
        <v>3249</v>
      </c>
      <c r="D290" t="s">
        <v>3082</v>
      </c>
      <c r="E290" t="s">
        <v>3250</v>
      </c>
      <c r="F290" t="s">
        <v>3251</v>
      </c>
    </row>
    <row r="291" spans="1:6" x14ac:dyDescent="0.25">
      <c r="A291" t="s">
        <v>1556</v>
      </c>
      <c r="B291">
        <v>30038</v>
      </c>
      <c r="C291" t="s">
        <v>3252</v>
      </c>
      <c r="D291" t="s">
        <v>3082</v>
      </c>
      <c r="E291" t="s">
        <v>3253</v>
      </c>
      <c r="F291" t="s">
        <v>3254</v>
      </c>
    </row>
    <row r="292" spans="1:6" x14ac:dyDescent="0.25">
      <c r="A292" t="s">
        <v>1758</v>
      </c>
      <c r="B292">
        <v>52872</v>
      </c>
      <c r="C292" t="s">
        <v>3255</v>
      </c>
      <c r="D292" t="s">
        <v>3082</v>
      </c>
      <c r="E292" t="s">
        <v>3256</v>
      </c>
      <c r="F292" t="s">
        <v>3257</v>
      </c>
    </row>
    <row r="293" spans="1:6" x14ac:dyDescent="0.25">
      <c r="A293" t="s">
        <v>1570</v>
      </c>
      <c r="B293">
        <v>16049</v>
      </c>
      <c r="C293" t="s">
        <v>3258</v>
      </c>
      <c r="D293" t="s">
        <v>3082</v>
      </c>
      <c r="E293" t="s">
        <v>3259</v>
      </c>
      <c r="F293" t="s">
        <v>3260</v>
      </c>
    </row>
    <row r="294" spans="1:6" x14ac:dyDescent="0.25">
      <c r="A294" t="s">
        <v>1844</v>
      </c>
      <c r="B294">
        <v>33612</v>
      </c>
      <c r="C294" t="s">
        <v>3261</v>
      </c>
      <c r="D294" t="s">
        <v>3082</v>
      </c>
      <c r="E294" t="s">
        <v>3262</v>
      </c>
      <c r="F294" t="s">
        <v>3263</v>
      </c>
    </row>
    <row r="295" spans="1:6" x14ac:dyDescent="0.25">
      <c r="A295" t="s">
        <v>1572</v>
      </c>
      <c r="B295">
        <v>16374</v>
      </c>
      <c r="C295" t="s">
        <v>3072</v>
      </c>
      <c r="D295" t="s">
        <v>3082</v>
      </c>
      <c r="E295" t="s">
        <v>3264</v>
      </c>
    </row>
    <row r="296" spans="1:6" x14ac:dyDescent="0.25">
      <c r="A296" t="s">
        <v>1754</v>
      </c>
      <c r="B296">
        <v>56387</v>
      </c>
      <c r="C296" t="s">
        <v>3265</v>
      </c>
      <c r="D296" t="s">
        <v>3082</v>
      </c>
      <c r="E296" t="s">
        <v>3266</v>
      </c>
      <c r="F296" t="s">
        <v>3267</v>
      </c>
    </row>
    <row r="297" spans="1:6" x14ac:dyDescent="0.25">
      <c r="A297" t="s">
        <v>1660</v>
      </c>
      <c r="B297">
        <v>49836</v>
      </c>
      <c r="C297" t="s">
        <v>1911</v>
      </c>
      <c r="D297" t="s">
        <v>3082</v>
      </c>
      <c r="E297" t="s">
        <v>3268</v>
      </c>
      <c r="F297" t="s">
        <v>3269</v>
      </c>
    </row>
    <row r="298" spans="1:6" x14ac:dyDescent="0.25">
      <c r="A298" t="s">
        <v>1832</v>
      </c>
      <c r="B298">
        <v>52177</v>
      </c>
      <c r="C298" t="s">
        <v>3270</v>
      </c>
      <c r="D298" t="s">
        <v>3082</v>
      </c>
      <c r="E298" t="s">
        <v>3271</v>
      </c>
      <c r="F298" t="s">
        <v>3272</v>
      </c>
    </row>
    <row r="299" spans="1:6" x14ac:dyDescent="0.25">
      <c r="A299" t="s">
        <v>1609</v>
      </c>
      <c r="B299">
        <v>17940</v>
      </c>
      <c r="C299" t="s">
        <v>3286</v>
      </c>
      <c r="D299" t="s">
        <v>3082</v>
      </c>
      <c r="E299" t="str">
        <f t="shared" ref="E299:E325" si="0">C299&amp;" "&amp;D299&amp;" "&amp;A299</f>
        <v>Nanang Suhana Ketua Jemaat Singaparna</v>
      </c>
      <c r="F299" t="s">
        <v>3287</v>
      </c>
    </row>
    <row r="300" spans="1:6" x14ac:dyDescent="0.25">
      <c r="A300" t="s">
        <v>174</v>
      </c>
      <c r="B300">
        <v>50330</v>
      </c>
      <c r="C300" t="s">
        <v>3288</v>
      </c>
      <c r="D300" t="s">
        <v>3082</v>
      </c>
      <c r="E300" t="str">
        <f t="shared" si="0"/>
        <v>Kasman Ketua Jemaat Bengkulu</v>
      </c>
      <c r="F300" t="s">
        <v>3289</v>
      </c>
    </row>
    <row r="301" spans="1:6" x14ac:dyDescent="0.25">
      <c r="A301" t="s">
        <v>1814</v>
      </c>
      <c r="B301">
        <v>46281</v>
      </c>
      <c r="C301" t="s">
        <v>3290</v>
      </c>
      <c r="D301" t="s">
        <v>3082</v>
      </c>
      <c r="E301" t="str">
        <f t="shared" si="0"/>
        <v>Gunawan Tapsil Ketua Jemaat Bandung Wetan</v>
      </c>
      <c r="F301" t="s">
        <v>3291</v>
      </c>
    </row>
    <row r="302" spans="1:6" x14ac:dyDescent="0.25">
      <c r="A302" t="s">
        <v>1798</v>
      </c>
      <c r="B302">
        <v>13837</v>
      </c>
      <c r="C302" t="s">
        <v>3292</v>
      </c>
      <c r="D302" t="s">
        <v>3082</v>
      </c>
      <c r="E302" t="str">
        <f t="shared" si="0"/>
        <v>Mukhsin Akhmad Sadiq Ketua Jemaat Warung Mangga</v>
      </c>
      <c r="F302" t="s">
        <v>3293</v>
      </c>
    </row>
    <row r="303" spans="1:6" x14ac:dyDescent="0.25">
      <c r="A303" t="s">
        <v>1691</v>
      </c>
      <c r="B303">
        <v>60886</v>
      </c>
      <c r="C303" t="s">
        <v>3294</v>
      </c>
      <c r="D303" t="s">
        <v>3082</v>
      </c>
      <c r="E303" t="str">
        <f t="shared" si="0"/>
        <v>Sholihin Ketua Jemaat Bangil</v>
      </c>
      <c r="F303" t="s">
        <v>3295</v>
      </c>
    </row>
    <row r="304" spans="1:6" x14ac:dyDescent="0.25">
      <c r="A304" t="s">
        <v>1522</v>
      </c>
      <c r="B304">
        <v>11247</v>
      </c>
      <c r="C304" t="s">
        <v>3296</v>
      </c>
      <c r="D304" t="s">
        <v>3082</v>
      </c>
      <c r="E304" t="str">
        <f t="shared" si="0"/>
        <v>Ferdias Muhammad Zafrullah Ketua Jemaat Cilegon</v>
      </c>
      <c r="F304" t="s">
        <v>3297</v>
      </c>
    </row>
    <row r="305" spans="1:6" x14ac:dyDescent="0.25">
      <c r="A305" t="s">
        <v>1685</v>
      </c>
      <c r="B305">
        <v>30818</v>
      </c>
      <c r="C305" t="s">
        <v>3298</v>
      </c>
      <c r="D305" t="s">
        <v>3082</v>
      </c>
      <c r="E305" t="str">
        <f t="shared" si="0"/>
        <v>Martono, Ketua Jemaat Kediri</v>
      </c>
      <c r="F305" t="s">
        <v>3299</v>
      </c>
    </row>
    <row r="306" spans="1:6" x14ac:dyDescent="0.25">
      <c r="A306" t="s">
        <v>1730</v>
      </c>
      <c r="B306">
        <v>36502</v>
      </c>
      <c r="C306" t="s">
        <v>3300</v>
      </c>
      <c r="D306" t="s">
        <v>3082</v>
      </c>
      <c r="E306" t="str">
        <f t="shared" si="0"/>
        <v>Frywanto Beny Ketua Jemaat Makassar</v>
      </c>
      <c r="F306" t="s">
        <v>3301</v>
      </c>
    </row>
    <row r="307" spans="1:6" x14ac:dyDescent="0.25">
      <c r="A307" t="s">
        <v>1813</v>
      </c>
      <c r="B307">
        <v>17152</v>
      </c>
      <c r="C307" t="s">
        <v>3302</v>
      </c>
      <c r="D307" t="s">
        <v>3082</v>
      </c>
      <c r="E307" t="str">
        <f t="shared" si="0"/>
        <v>Denny Muhamad Rizkiana Ketua Jemaat Bandung Tengah</v>
      </c>
      <c r="F307" t="s">
        <v>3303</v>
      </c>
    </row>
    <row r="308" spans="1:6" x14ac:dyDescent="0.25">
      <c r="A308" t="s">
        <v>1800</v>
      </c>
      <c r="B308">
        <v>25026</v>
      </c>
      <c r="C308" t="s">
        <v>3304</v>
      </c>
      <c r="D308" t="s">
        <v>3082</v>
      </c>
      <c r="E308" t="str">
        <f t="shared" si="0"/>
        <v>Sobri Ketua Jemaat Pulau Tidung</v>
      </c>
      <c r="F308" s="68" t="s">
        <v>3329</v>
      </c>
    </row>
    <row r="309" spans="1:6" x14ac:dyDescent="0.25">
      <c r="A309" t="s">
        <v>1563</v>
      </c>
      <c r="B309">
        <v>11457</v>
      </c>
      <c r="C309" t="s">
        <v>3305</v>
      </c>
      <c r="D309" t="s">
        <v>3082</v>
      </c>
      <c r="E309" t="str">
        <f t="shared" si="0"/>
        <v>Imron Kurniawan Ketua Jemaat Warungkiara</v>
      </c>
      <c r="F309" s="68" t="s">
        <v>3450</v>
      </c>
    </row>
    <row r="310" spans="1:6" x14ac:dyDescent="0.25">
      <c r="A310" t="s">
        <v>1850</v>
      </c>
      <c r="B310">
        <v>36715</v>
      </c>
      <c r="C310" t="s">
        <v>3306</v>
      </c>
      <c r="D310" t="s">
        <v>3082</v>
      </c>
      <c r="E310" t="str">
        <f t="shared" si="0"/>
        <v>Nasaruddin Ketua Jemaat Jalur Delapan</v>
      </c>
      <c r="F310" t="s">
        <v>3307</v>
      </c>
    </row>
    <row r="311" spans="1:6" x14ac:dyDescent="0.25">
      <c r="A311" t="s">
        <v>1712</v>
      </c>
      <c r="B311">
        <v>42925</v>
      </c>
      <c r="C311" t="s">
        <v>3308</v>
      </c>
      <c r="D311" t="s">
        <v>3082</v>
      </c>
      <c r="E311" t="str">
        <f t="shared" si="0"/>
        <v>Karsono Ketua Jemaat Balaigana</v>
      </c>
      <c r="F311" t="s">
        <v>3309</v>
      </c>
    </row>
    <row r="312" spans="1:6" x14ac:dyDescent="0.25">
      <c r="A312" t="s">
        <v>1688</v>
      </c>
      <c r="B312">
        <v>50166</v>
      </c>
      <c r="C312" t="s">
        <v>3310</v>
      </c>
      <c r="D312" t="s">
        <v>3311</v>
      </c>
      <c r="E312" t="str">
        <f t="shared" si="0"/>
        <v>Sampurno Pejabat Ketua Jemaat Puncu</v>
      </c>
    </row>
    <row r="313" spans="1:6" x14ac:dyDescent="0.25">
      <c r="A313" t="s">
        <v>1515</v>
      </c>
      <c r="B313">
        <v>26752</v>
      </c>
      <c r="C313" t="s">
        <v>3312</v>
      </c>
      <c r="D313" t="s">
        <v>3311</v>
      </c>
      <c r="E313" t="str">
        <f t="shared" si="0"/>
        <v>Mamat Pejabat Ketua Jemaat Budijaya</v>
      </c>
    </row>
    <row r="314" spans="1:6" x14ac:dyDescent="0.25">
      <c r="A314" t="s">
        <v>1676</v>
      </c>
      <c r="B314">
        <v>28472</v>
      </c>
      <c r="C314" t="s">
        <v>3313</v>
      </c>
      <c r="D314" t="s">
        <v>3311</v>
      </c>
      <c r="E314" t="str">
        <f t="shared" si="0"/>
        <v>Imam Haryanto Pejabat Ketua Jemaat Penawangan</v>
      </c>
      <c r="F314" s="68" t="s">
        <v>3444</v>
      </c>
    </row>
    <row r="315" spans="1:6" x14ac:dyDescent="0.25">
      <c r="A315" t="s">
        <v>1597</v>
      </c>
      <c r="B315">
        <v>34158</v>
      </c>
      <c r="C315" t="s">
        <v>3314</v>
      </c>
      <c r="D315" t="s">
        <v>3311</v>
      </c>
      <c r="E315" t="str">
        <f t="shared" si="0"/>
        <v>Agus Sukarya Pejabat Ketua Jemaat Sukawening</v>
      </c>
    </row>
    <row r="316" spans="1:6" x14ac:dyDescent="0.25">
      <c r="A316" t="s">
        <v>1816</v>
      </c>
      <c r="B316">
        <v>47955</v>
      </c>
      <c r="C316" t="s">
        <v>3315</v>
      </c>
      <c r="D316" t="s">
        <v>3311</v>
      </c>
      <c r="E316" t="str">
        <f t="shared" si="0"/>
        <v>Paryono Pejabat Ketua Jemaat Purwareja Klampok</v>
      </c>
    </row>
    <row r="317" spans="1:6" x14ac:dyDescent="0.25">
      <c r="A317" t="s">
        <v>1499</v>
      </c>
      <c r="B317">
        <v>50391</v>
      </c>
      <c r="C317" t="s">
        <v>3316</v>
      </c>
      <c r="D317" t="s">
        <v>3311</v>
      </c>
      <c r="E317" t="str">
        <f t="shared" si="0"/>
        <v>Abu Amin Pejabat Ketua Jemaat Duku</v>
      </c>
    </row>
    <row r="318" spans="1:6" x14ac:dyDescent="0.25">
      <c r="A318" t="s">
        <v>1899</v>
      </c>
      <c r="B318">
        <v>24822</v>
      </c>
      <c r="C318" t="s">
        <v>3317</v>
      </c>
      <c r="D318" t="s">
        <v>3311</v>
      </c>
      <c r="E318" t="str">
        <f t="shared" si="0"/>
        <v>Amin Nur Buono Pejabat Ketua Jemaat Keniten</v>
      </c>
    </row>
    <row r="319" spans="1:6" x14ac:dyDescent="0.25">
      <c r="A319" t="s">
        <v>1726</v>
      </c>
      <c r="B319">
        <v>63968</v>
      </c>
      <c r="C319" t="s">
        <v>3318</v>
      </c>
      <c r="D319" t="s">
        <v>3311</v>
      </c>
      <c r="E319" t="str">
        <f t="shared" si="0"/>
        <v>Sahabuddin Pejabat Ketua Jemaat Tarakan</v>
      </c>
    </row>
    <row r="320" spans="1:6" x14ac:dyDescent="0.25">
      <c r="A320" t="s">
        <v>1767</v>
      </c>
      <c r="B320">
        <v>52138</v>
      </c>
      <c r="C320" t="s">
        <v>3319</v>
      </c>
      <c r="D320" t="s">
        <v>3311</v>
      </c>
      <c r="E320" t="str">
        <f t="shared" si="0"/>
        <v>Saprianto Pejabat Ketua Jemaat Lima Puluh</v>
      </c>
    </row>
    <row r="321" spans="1:6" x14ac:dyDescent="0.25">
      <c r="A321" t="s">
        <v>1786</v>
      </c>
      <c r="B321">
        <v>51462</v>
      </c>
      <c r="C321" t="s">
        <v>3320</v>
      </c>
      <c r="D321" t="s">
        <v>3311</v>
      </c>
      <c r="E321" t="str">
        <f t="shared" si="0"/>
        <v>Nurdin Pejabat Ketua Jemaat Burnai Mulya</v>
      </c>
    </row>
    <row r="322" spans="1:6" x14ac:dyDescent="0.25">
      <c r="A322" t="s">
        <v>1490</v>
      </c>
      <c r="B322">
        <v>70690</v>
      </c>
      <c r="C322" t="s">
        <v>3321</v>
      </c>
      <c r="D322" t="s">
        <v>3311</v>
      </c>
      <c r="E322" t="str">
        <f t="shared" si="0"/>
        <v>Mahmud Ahmad Pejabat Ketua Jemaat Perawang</v>
      </c>
    </row>
    <row r="323" spans="1:6" x14ac:dyDescent="0.25">
      <c r="A323" t="s">
        <v>2555</v>
      </c>
      <c r="B323">
        <v>55575</v>
      </c>
      <c r="C323" t="s">
        <v>3445</v>
      </c>
      <c r="D323" t="s">
        <v>3082</v>
      </c>
      <c r="E323" t="str">
        <f t="shared" si="0"/>
        <v>Abdul Wahid Ketua Jemaat Tuban</v>
      </c>
    </row>
    <row r="324" spans="1:6" x14ac:dyDescent="0.25">
      <c r="A324" t="s">
        <v>3322</v>
      </c>
      <c r="B324">
        <v>50283</v>
      </c>
      <c r="C324" t="s">
        <v>3323</v>
      </c>
      <c r="D324" t="s">
        <v>3082</v>
      </c>
      <c r="E324" t="str">
        <f t="shared" si="0"/>
        <v>Syaibul Ammar Sahri Ketua Jemaat Pasaman Barat</v>
      </c>
    </row>
    <row r="325" spans="1:6" x14ac:dyDescent="0.25">
      <c r="A325" t="s">
        <v>3325</v>
      </c>
      <c r="B325">
        <v>55677</v>
      </c>
      <c r="C325" s="69" t="s">
        <v>3326</v>
      </c>
      <c r="D325" t="s">
        <v>3082</v>
      </c>
      <c r="E325" t="str">
        <f t="shared" si="0"/>
        <v>Zainu Asmadi Ketua Jemaat Entikong</v>
      </c>
    </row>
    <row r="326" spans="1:6" x14ac:dyDescent="0.25">
      <c r="A326" t="s">
        <v>1803</v>
      </c>
      <c r="B326">
        <v>46899</v>
      </c>
      <c r="C326" t="s">
        <v>3425</v>
      </c>
      <c r="D326" t="s">
        <v>3082</v>
      </c>
      <c r="E326" t="str">
        <f t="shared" ref="E326:E331" si="1">C326&amp;" "&amp;D326&amp;" "&amp;A326</f>
        <v>Viki Candra Tahir Ahmad Ketua Jemaat Tugu Selatan</v>
      </c>
    </row>
    <row r="327" spans="1:6" x14ac:dyDescent="0.25">
      <c r="A327" t="s">
        <v>1538</v>
      </c>
      <c r="B327">
        <v>44703</v>
      </c>
      <c r="C327" t="s">
        <v>3427</v>
      </c>
      <c r="D327" t="s">
        <v>3082</v>
      </c>
      <c r="E327" t="str">
        <f t="shared" si="1"/>
        <v>Hasan Kusnandar Ketua Jemaat Bojong</v>
      </c>
    </row>
    <row r="328" spans="1:6" x14ac:dyDescent="0.25">
      <c r="A328" t="s">
        <v>1655</v>
      </c>
      <c r="B328">
        <v>49212</v>
      </c>
      <c r="C328" t="s">
        <v>3428</v>
      </c>
      <c r="D328" t="s">
        <v>3082</v>
      </c>
      <c r="E328" t="str">
        <f t="shared" si="1"/>
        <v>Suryadi Prasetyo Ketua Jemaat Kebumen</v>
      </c>
      <c r="F328" s="68" t="s">
        <v>3430</v>
      </c>
    </row>
    <row r="329" spans="1:6" x14ac:dyDescent="0.25">
      <c r="A329" t="s">
        <v>1502</v>
      </c>
      <c r="B329">
        <v>26436</v>
      </c>
      <c r="C329" t="s">
        <v>3429</v>
      </c>
      <c r="D329" t="s">
        <v>3082</v>
      </c>
      <c r="E329" t="str">
        <f t="shared" si="1"/>
        <v>Habib Rahmatullah R Ketua Jemaat Payakumbuh</v>
      </c>
      <c r="F329" s="68" t="s">
        <v>3431</v>
      </c>
    </row>
    <row r="330" spans="1:6" x14ac:dyDescent="0.25">
      <c r="A330" t="s">
        <v>1528</v>
      </c>
      <c r="B330">
        <v>25957</v>
      </c>
      <c r="C330" t="s">
        <v>3451</v>
      </c>
      <c r="D330" t="s">
        <v>3082</v>
      </c>
      <c r="E330" t="str">
        <f t="shared" si="1"/>
        <v>Tahrudin Ketua Jemaat Tegal</v>
      </c>
      <c r="F330" s="68" t="s">
        <v>3453</v>
      </c>
    </row>
    <row r="331" spans="1:6" x14ac:dyDescent="0.25">
      <c r="A331" t="s">
        <v>1785</v>
      </c>
      <c r="B331">
        <v>46767</v>
      </c>
      <c r="C331" t="s">
        <v>3452</v>
      </c>
      <c r="D331" t="s">
        <v>3082</v>
      </c>
      <c r="E331" t="str">
        <f t="shared" si="1"/>
        <v>Mulyono Ketua Jemaat Sungai Merah</v>
      </c>
      <c r="F331" s="68" t="s">
        <v>3454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DD91-C101-4BAA-B7E5-2DFFDCA91F3D}">
  <dimension ref="A1:C49"/>
  <sheetViews>
    <sheetView topLeftCell="A19" workbookViewId="0">
      <selection activeCell="C46" sqref="C46"/>
    </sheetView>
  </sheetViews>
  <sheetFormatPr defaultRowHeight="15" x14ac:dyDescent="0.25"/>
  <cols>
    <col min="1" max="1" width="27.28515625" bestFit="1" customWidth="1"/>
    <col min="2" max="2" width="25.28515625" bestFit="1" customWidth="1"/>
    <col min="3" max="3" width="28.28515625" style="1" bestFit="1" customWidth="1"/>
  </cols>
  <sheetData>
    <row r="1" spans="1:3" x14ac:dyDescent="0.25">
      <c r="A1" s="70" t="s">
        <v>3330</v>
      </c>
      <c r="B1" s="70" t="s">
        <v>3331</v>
      </c>
      <c r="C1" s="70" t="s">
        <v>7</v>
      </c>
    </row>
    <row r="2" spans="1:3" x14ac:dyDescent="0.25">
      <c r="A2" s="71" t="s">
        <v>15</v>
      </c>
      <c r="B2" s="71" t="s">
        <v>1942</v>
      </c>
      <c r="C2" s="73" t="s">
        <v>3377</v>
      </c>
    </row>
    <row r="3" spans="1:3" x14ac:dyDescent="0.25">
      <c r="A3" s="71" t="s">
        <v>43</v>
      </c>
      <c r="B3" s="71" t="s">
        <v>3332</v>
      </c>
      <c r="C3" s="73" t="s">
        <v>3378</v>
      </c>
    </row>
    <row r="4" spans="1:3" x14ac:dyDescent="0.25">
      <c r="A4" s="71" t="s">
        <v>108</v>
      </c>
      <c r="B4" s="71" t="s">
        <v>3333</v>
      </c>
      <c r="C4" s="73" t="s">
        <v>3379</v>
      </c>
    </row>
    <row r="5" spans="1:3" x14ac:dyDescent="0.25">
      <c r="A5" s="71" t="s">
        <v>136</v>
      </c>
      <c r="B5" s="71" t="s">
        <v>3334</v>
      </c>
      <c r="C5" s="73" t="s">
        <v>3380</v>
      </c>
    </row>
    <row r="6" spans="1:3" x14ac:dyDescent="0.25">
      <c r="A6" s="71" t="s">
        <v>64</v>
      </c>
      <c r="B6" s="71" t="s">
        <v>3335</v>
      </c>
      <c r="C6" s="73" t="s">
        <v>3381</v>
      </c>
    </row>
    <row r="7" spans="1:3" x14ac:dyDescent="0.25">
      <c r="A7" s="71" t="s">
        <v>24</v>
      </c>
      <c r="B7" s="71" t="s">
        <v>3336</v>
      </c>
      <c r="C7" s="73" t="s">
        <v>3382</v>
      </c>
    </row>
    <row r="8" spans="1:3" x14ac:dyDescent="0.25">
      <c r="A8" s="71" t="s">
        <v>94</v>
      </c>
      <c r="B8" s="71" t="s">
        <v>3337</v>
      </c>
      <c r="C8" s="73" t="s">
        <v>3383</v>
      </c>
    </row>
    <row r="9" spans="1:3" x14ac:dyDescent="0.25">
      <c r="A9" s="71" t="s">
        <v>153</v>
      </c>
      <c r="B9" s="71" t="s">
        <v>3338</v>
      </c>
      <c r="C9" s="73" t="s">
        <v>3384</v>
      </c>
    </row>
    <row r="10" spans="1:3" x14ac:dyDescent="0.25">
      <c r="A10" s="71" t="s">
        <v>189</v>
      </c>
      <c r="B10" s="71" t="s">
        <v>3339</v>
      </c>
      <c r="C10" s="73" t="s">
        <v>3385</v>
      </c>
    </row>
    <row r="11" spans="1:3" x14ac:dyDescent="0.25">
      <c r="A11" s="71" t="s">
        <v>214</v>
      </c>
      <c r="B11" s="71" t="s">
        <v>3340</v>
      </c>
      <c r="C11" s="73" t="s">
        <v>3386</v>
      </c>
    </row>
    <row r="12" spans="1:3" x14ac:dyDescent="0.25">
      <c r="A12" s="71" t="s">
        <v>231</v>
      </c>
      <c r="B12" s="71" t="s">
        <v>3341</v>
      </c>
      <c r="C12" s="73" t="s">
        <v>3387</v>
      </c>
    </row>
    <row r="13" spans="1:3" x14ac:dyDescent="0.25">
      <c r="A13" s="71" t="s">
        <v>253</v>
      </c>
      <c r="B13" s="71" t="s">
        <v>3342</v>
      </c>
      <c r="C13" s="73" t="s">
        <v>3388</v>
      </c>
    </row>
    <row r="14" spans="1:3" x14ac:dyDescent="0.25">
      <c r="A14" s="71" t="s">
        <v>281</v>
      </c>
      <c r="B14" s="71" t="s">
        <v>3343</v>
      </c>
      <c r="C14" s="73" t="s">
        <v>3389</v>
      </c>
    </row>
    <row r="15" spans="1:3" x14ac:dyDescent="0.25">
      <c r="A15" s="71" t="s">
        <v>296</v>
      </c>
      <c r="B15" s="71" t="s">
        <v>3344</v>
      </c>
      <c r="C15" s="70" t="s">
        <v>3390</v>
      </c>
    </row>
    <row r="16" spans="1:3" x14ac:dyDescent="0.25">
      <c r="A16" s="71" t="s">
        <v>317</v>
      </c>
      <c r="B16" s="71" t="s">
        <v>3345</v>
      </c>
      <c r="C16" s="73" t="s">
        <v>3391</v>
      </c>
    </row>
    <row r="17" spans="1:3" x14ac:dyDescent="0.25">
      <c r="A17" s="71" t="s">
        <v>338</v>
      </c>
      <c r="B17" s="71" t="s">
        <v>3346</v>
      </c>
      <c r="C17" s="73" t="s">
        <v>3392</v>
      </c>
    </row>
    <row r="18" spans="1:3" x14ac:dyDescent="0.25">
      <c r="A18" s="71" t="s">
        <v>369</v>
      </c>
      <c r="B18" s="71" t="s">
        <v>3347</v>
      </c>
      <c r="C18" s="73" t="s">
        <v>3393</v>
      </c>
    </row>
    <row r="19" spans="1:3" x14ac:dyDescent="0.25">
      <c r="A19" s="71" t="s">
        <v>393</v>
      </c>
      <c r="B19" s="71" t="s">
        <v>3348</v>
      </c>
      <c r="C19" s="73" t="s">
        <v>3394</v>
      </c>
    </row>
    <row r="20" spans="1:3" x14ac:dyDescent="0.25">
      <c r="A20" s="71" t="s">
        <v>414</v>
      </c>
      <c r="B20" s="71" t="s">
        <v>3349</v>
      </c>
      <c r="C20" s="73" t="s">
        <v>3395</v>
      </c>
    </row>
    <row r="21" spans="1:3" x14ac:dyDescent="0.25">
      <c r="A21" s="71" t="s">
        <v>440</v>
      </c>
      <c r="B21" s="71" t="s">
        <v>3350</v>
      </c>
      <c r="C21" s="73" t="s">
        <v>3396</v>
      </c>
    </row>
    <row r="22" spans="1:3" x14ac:dyDescent="0.25">
      <c r="A22" s="71" t="s">
        <v>456</v>
      </c>
      <c r="B22" s="71" t="s">
        <v>3351</v>
      </c>
      <c r="C22" s="73" t="s">
        <v>3397</v>
      </c>
    </row>
    <row r="23" spans="1:3" x14ac:dyDescent="0.25">
      <c r="A23" s="71" t="s">
        <v>472</v>
      </c>
      <c r="B23" s="71" t="s">
        <v>3352</v>
      </c>
      <c r="C23" s="73" t="s">
        <v>3398</v>
      </c>
    </row>
    <row r="24" spans="1:3" x14ac:dyDescent="0.25">
      <c r="A24" s="71" t="s">
        <v>483</v>
      </c>
      <c r="B24" s="71" t="s">
        <v>3353</v>
      </c>
      <c r="C24" s="73" t="s">
        <v>3399</v>
      </c>
    </row>
    <row r="25" spans="1:3" x14ac:dyDescent="0.25">
      <c r="A25" s="71" t="s">
        <v>504</v>
      </c>
      <c r="B25" s="71" t="s">
        <v>3354</v>
      </c>
      <c r="C25" s="73" t="s">
        <v>3400</v>
      </c>
    </row>
    <row r="26" spans="1:3" x14ac:dyDescent="0.25">
      <c r="A26" s="71" t="s">
        <v>523</v>
      </c>
      <c r="B26" s="71" t="s">
        <v>3355</v>
      </c>
      <c r="C26" s="73" t="s">
        <v>3401</v>
      </c>
    </row>
    <row r="27" spans="1:3" x14ac:dyDescent="0.25">
      <c r="A27" s="71" t="s">
        <v>533</v>
      </c>
      <c r="B27" s="71" t="s">
        <v>3356</v>
      </c>
      <c r="C27" s="73" t="s">
        <v>3402</v>
      </c>
    </row>
    <row r="28" spans="1:3" x14ac:dyDescent="0.25">
      <c r="A28" s="71" t="s">
        <v>1476</v>
      </c>
      <c r="B28" s="71" t="s">
        <v>3357</v>
      </c>
      <c r="C28" s="73" t="s">
        <v>3403</v>
      </c>
    </row>
    <row r="29" spans="1:3" x14ac:dyDescent="0.25">
      <c r="A29" s="71" t="s">
        <v>1477</v>
      </c>
      <c r="B29" s="71" t="s">
        <v>3358</v>
      </c>
      <c r="C29" s="73" t="s">
        <v>3404</v>
      </c>
    </row>
    <row r="30" spans="1:3" x14ac:dyDescent="0.25">
      <c r="A30" s="71" t="s">
        <v>590</v>
      </c>
      <c r="B30" s="71" t="s">
        <v>3359</v>
      </c>
      <c r="C30" s="73" t="s">
        <v>3405</v>
      </c>
    </row>
    <row r="31" spans="1:3" x14ac:dyDescent="0.25">
      <c r="A31" s="71" t="s">
        <v>602</v>
      </c>
      <c r="B31" s="71" t="s">
        <v>3360</v>
      </c>
      <c r="C31" s="73" t="s">
        <v>3406</v>
      </c>
    </row>
    <row r="32" spans="1:3" x14ac:dyDescent="0.25">
      <c r="A32" s="71" t="s">
        <v>613</v>
      </c>
      <c r="B32" s="71" t="s">
        <v>3361</v>
      </c>
      <c r="C32" s="70" t="s">
        <v>3407</v>
      </c>
    </row>
    <row r="33" spans="1:3" x14ac:dyDescent="0.25">
      <c r="A33" s="71" t="s">
        <v>626</v>
      </c>
      <c r="B33" s="71" t="s">
        <v>3362</v>
      </c>
      <c r="C33" s="73" t="s">
        <v>3408</v>
      </c>
    </row>
    <row r="34" spans="1:3" x14ac:dyDescent="0.25">
      <c r="A34" s="71" t="s">
        <v>647</v>
      </c>
      <c r="B34" s="71" t="s">
        <v>3363</v>
      </c>
      <c r="C34" s="73" t="s">
        <v>3409</v>
      </c>
    </row>
    <row r="35" spans="1:3" x14ac:dyDescent="0.25">
      <c r="A35" s="71" t="s">
        <v>656</v>
      </c>
      <c r="B35" s="71" t="s">
        <v>3364</v>
      </c>
      <c r="C35" s="73" t="s">
        <v>3410</v>
      </c>
    </row>
    <row r="36" spans="1:3" x14ac:dyDescent="0.25">
      <c r="A36" s="71" t="s">
        <v>870</v>
      </c>
      <c r="B36" s="71" t="s">
        <v>3365</v>
      </c>
      <c r="C36" s="73" t="s">
        <v>3411</v>
      </c>
    </row>
    <row r="37" spans="1:3" x14ac:dyDescent="0.25">
      <c r="A37" s="71" t="s">
        <v>809</v>
      </c>
      <c r="B37" s="71" t="s">
        <v>3366</v>
      </c>
      <c r="C37" s="73" t="s">
        <v>3412</v>
      </c>
    </row>
    <row r="38" spans="1:3" x14ac:dyDescent="0.25">
      <c r="A38" s="71" t="s">
        <v>778</v>
      </c>
      <c r="B38" s="71" t="s">
        <v>3367</v>
      </c>
      <c r="C38" s="73" t="s">
        <v>3413</v>
      </c>
    </row>
    <row r="39" spans="1:3" x14ac:dyDescent="0.25">
      <c r="A39" s="71" t="s">
        <v>696</v>
      </c>
      <c r="B39" s="71" t="s">
        <v>3368</v>
      </c>
      <c r="C39" s="73" t="s">
        <v>3414</v>
      </c>
    </row>
    <row r="40" spans="1:3" x14ac:dyDescent="0.25">
      <c r="A40" s="71" t="s">
        <v>736</v>
      </c>
      <c r="B40" s="71" t="s">
        <v>3369</v>
      </c>
      <c r="C40" s="73" t="s">
        <v>3415</v>
      </c>
    </row>
    <row r="41" spans="1:3" x14ac:dyDescent="0.25">
      <c r="A41" s="71" t="s">
        <v>724</v>
      </c>
      <c r="B41" s="71" t="s">
        <v>3370</v>
      </c>
      <c r="C41" s="73" t="s">
        <v>3416</v>
      </c>
    </row>
    <row r="42" spans="1:3" x14ac:dyDescent="0.25">
      <c r="A42" s="71" t="s">
        <v>758</v>
      </c>
      <c r="B42" s="71" t="s">
        <v>3371</v>
      </c>
      <c r="C42" s="73" t="s">
        <v>3417</v>
      </c>
    </row>
    <row r="43" spans="1:3" x14ac:dyDescent="0.25">
      <c r="A43" s="71" t="s">
        <v>774</v>
      </c>
      <c r="B43" s="71" t="s">
        <v>3372</v>
      </c>
      <c r="C43" s="73" t="s">
        <v>3418</v>
      </c>
    </row>
    <row r="44" spans="1:3" x14ac:dyDescent="0.25">
      <c r="A44" s="71" t="s">
        <v>1951</v>
      </c>
      <c r="B44" s="71" t="s">
        <v>3373</v>
      </c>
      <c r="C44" s="73" t="s">
        <v>3419</v>
      </c>
    </row>
    <row r="45" spans="1:3" x14ac:dyDescent="0.25">
      <c r="A45" s="71" t="s">
        <v>881</v>
      </c>
      <c r="B45" s="71" t="s">
        <v>3374</v>
      </c>
      <c r="C45" s="73" t="s">
        <v>2516</v>
      </c>
    </row>
    <row r="46" spans="1:3" x14ac:dyDescent="0.25">
      <c r="A46" s="71" t="s">
        <v>892</v>
      </c>
      <c r="B46" s="71" t="s">
        <v>3375</v>
      </c>
      <c r="C46" s="73" t="s">
        <v>3420</v>
      </c>
    </row>
    <row r="47" spans="1:3" x14ac:dyDescent="0.25">
      <c r="A47" s="71" t="s">
        <v>902</v>
      </c>
      <c r="B47" s="71" t="s">
        <v>2479</v>
      </c>
      <c r="C47" s="73" t="s">
        <v>3421</v>
      </c>
    </row>
    <row r="48" spans="1:3" x14ac:dyDescent="0.25">
      <c r="A48" s="71" t="s">
        <v>910</v>
      </c>
      <c r="B48" s="71" t="s">
        <v>3321</v>
      </c>
      <c r="C48" s="73" t="s">
        <v>3422</v>
      </c>
    </row>
    <row r="49" spans="1:3" x14ac:dyDescent="0.25">
      <c r="A49" s="72" t="s">
        <v>927</v>
      </c>
      <c r="B49" s="72" t="s">
        <v>3376</v>
      </c>
      <c r="C49" s="70" t="s">
        <v>3423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1"/>
  <sheetViews>
    <sheetView topLeftCell="A268" workbookViewId="0">
      <selection activeCell="A287" sqref="A287"/>
    </sheetView>
  </sheetViews>
  <sheetFormatPr defaultRowHeight="15" x14ac:dyDescent="0.25"/>
  <cols>
    <col min="1" max="1" width="19.7109375" bestFit="1" customWidth="1"/>
    <col min="2" max="2" width="41.7109375" bestFit="1" customWidth="1"/>
  </cols>
  <sheetData>
    <row r="1" spans="1:3" x14ac:dyDescent="0.25">
      <c r="A1" t="s">
        <v>1882</v>
      </c>
      <c r="B1" t="s">
        <v>2026</v>
      </c>
      <c r="C1" t="s">
        <v>2027</v>
      </c>
    </row>
    <row r="2" spans="1:3" x14ac:dyDescent="0.25">
      <c r="A2" t="s">
        <v>1791</v>
      </c>
      <c r="B2" t="s">
        <v>2029</v>
      </c>
      <c r="C2" t="s">
        <v>2028</v>
      </c>
    </row>
    <row r="3" spans="1:3" x14ac:dyDescent="0.25">
      <c r="A3" t="s">
        <v>1564</v>
      </c>
      <c r="B3" t="s">
        <v>2030</v>
      </c>
      <c r="C3" t="s">
        <v>2028</v>
      </c>
    </row>
    <row r="4" spans="1:3" x14ac:dyDescent="0.25">
      <c r="A4" t="s">
        <v>1877</v>
      </c>
      <c r="B4" t="s">
        <v>2467</v>
      </c>
      <c r="C4" t="s">
        <v>2028</v>
      </c>
    </row>
    <row r="5" spans="1:3" x14ac:dyDescent="0.25">
      <c r="A5" t="s">
        <v>1708</v>
      </c>
      <c r="B5" t="s">
        <v>2031</v>
      </c>
      <c r="C5" t="s">
        <v>2028</v>
      </c>
    </row>
    <row r="6" spans="1:3" x14ac:dyDescent="0.25">
      <c r="A6" t="s">
        <v>1752</v>
      </c>
      <c r="B6" t="s">
        <v>2032</v>
      </c>
      <c r="C6" t="s">
        <v>2028</v>
      </c>
    </row>
    <row r="7" spans="1:3" x14ac:dyDescent="0.25">
      <c r="A7" t="s">
        <v>1714</v>
      </c>
      <c r="B7" t="s">
        <v>2033</v>
      </c>
      <c r="C7" t="s">
        <v>2028</v>
      </c>
    </row>
    <row r="8" spans="1:3" x14ac:dyDescent="0.25">
      <c r="A8" t="s">
        <v>2448</v>
      </c>
      <c r="B8" t="s">
        <v>2034</v>
      </c>
      <c r="C8" t="s">
        <v>2028</v>
      </c>
    </row>
    <row r="9" spans="1:3" x14ac:dyDescent="0.25">
      <c r="A9" t="s">
        <v>1577</v>
      </c>
      <c r="B9" t="s">
        <v>2035</v>
      </c>
      <c r="C9" t="s">
        <v>2028</v>
      </c>
    </row>
    <row r="10" spans="1:3" x14ac:dyDescent="0.25">
      <c r="A10" t="s">
        <v>1823</v>
      </c>
      <c r="B10" t="s">
        <v>2036</v>
      </c>
      <c r="C10" t="s">
        <v>2028</v>
      </c>
    </row>
    <row r="11" spans="1:3" x14ac:dyDescent="0.25">
      <c r="A11" t="s">
        <v>1763</v>
      </c>
      <c r="B11" t="s">
        <v>2037</v>
      </c>
      <c r="C11" t="s">
        <v>2028</v>
      </c>
    </row>
    <row r="12" spans="1:3" x14ac:dyDescent="0.25">
      <c r="A12" t="s">
        <v>1516</v>
      </c>
      <c r="B12" t="s">
        <v>2038</v>
      </c>
      <c r="C12" t="s">
        <v>2028</v>
      </c>
    </row>
    <row r="13" spans="1:3" x14ac:dyDescent="0.25">
      <c r="A13" t="s">
        <v>1712</v>
      </c>
      <c r="B13" t="s">
        <v>2039</v>
      </c>
      <c r="C13" t="s">
        <v>2028</v>
      </c>
    </row>
    <row r="14" spans="1:3" x14ac:dyDescent="0.25">
      <c r="A14" t="s">
        <v>1722</v>
      </c>
      <c r="B14" t="s">
        <v>2040</v>
      </c>
      <c r="C14" t="s">
        <v>2028</v>
      </c>
    </row>
    <row r="15" spans="1:3" x14ac:dyDescent="0.25">
      <c r="A15" t="s">
        <v>1759</v>
      </c>
      <c r="B15" t="s">
        <v>2041</v>
      </c>
      <c r="C15" t="s">
        <v>2028</v>
      </c>
    </row>
    <row r="16" spans="1:3" x14ac:dyDescent="0.25">
      <c r="A16" t="s">
        <v>1851</v>
      </c>
      <c r="B16" t="s">
        <v>2221</v>
      </c>
      <c r="C16" t="s">
        <v>2028</v>
      </c>
    </row>
    <row r="17" spans="1:3" x14ac:dyDescent="0.25">
      <c r="A17" t="s">
        <v>1812</v>
      </c>
      <c r="B17" t="s">
        <v>2042</v>
      </c>
      <c r="C17" t="s">
        <v>2028</v>
      </c>
    </row>
    <row r="18" spans="1:3" x14ac:dyDescent="0.25">
      <c r="A18" t="s">
        <v>1811</v>
      </c>
      <c r="B18" t="s">
        <v>2043</v>
      </c>
      <c r="C18" t="s">
        <v>2028</v>
      </c>
    </row>
    <row r="19" spans="1:3" x14ac:dyDescent="0.25">
      <c r="A19" t="s">
        <v>1813</v>
      </c>
      <c r="B19" t="s">
        <v>2044</v>
      </c>
      <c r="C19" t="s">
        <v>2028</v>
      </c>
    </row>
    <row r="20" spans="1:3" x14ac:dyDescent="0.25">
      <c r="A20" t="s">
        <v>1814</v>
      </c>
      <c r="B20" t="s">
        <v>2045</v>
      </c>
      <c r="C20" t="s">
        <v>2028</v>
      </c>
    </row>
    <row r="21" spans="1:3" x14ac:dyDescent="0.25">
      <c r="A21" t="s">
        <v>1691</v>
      </c>
      <c r="B21" t="s">
        <v>2046</v>
      </c>
      <c r="C21" t="s">
        <v>2028</v>
      </c>
    </row>
    <row r="22" spans="1:3" x14ac:dyDescent="0.25">
      <c r="A22" t="s">
        <v>1513</v>
      </c>
      <c r="B22" t="s">
        <v>2047</v>
      </c>
      <c r="C22" t="s">
        <v>2028</v>
      </c>
    </row>
    <row r="23" spans="1:3" x14ac:dyDescent="0.25">
      <c r="A23" t="s">
        <v>1762</v>
      </c>
      <c r="B23" t="s">
        <v>2048</v>
      </c>
      <c r="C23" t="s">
        <v>2028</v>
      </c>
    </row>
    <row r="24" spans="1:3" x14ac:dyDescent="0.25">
      <c r="A24" t="s">
        <v>1613</v>
      </c>
      <c r="B24" t="s">
        <v>2050</v>
      </c>
      <c r="C24" t="s">
        <v>2028</v>
      </c>
    </row>
    <row r="25" spans="1:3" x14ac:dyDescent="0.25">
      <c r="A25" t="s">
        <v>1578</v>
      </c>
      <c r="B25" t="s">
        <v>2051</v>
      </c>
      <c r="C25" t="s">
        <v>2028</v>
      </c>
    </row>
    <row r="26" spans="1:3" x14ac:dyDescent="0.25">
      <c r="A26" t="s">
        <v>1716</v>
      </c>
      <c r="B26" t="s">
        <v>2052</v>
      </c>
      <c r="C26" t="s">
        <v>2028</v>
      </c>
    </row>
    <row r="27" spans="1:3" x14ac:dyDescent="0.25">
      <c r="A27" t="s">
        <v>1650</v>
      </c>
      <c r="B27" t="s">
        <v>2049</v>
      </c>
      <c r="C27" t="s">
        <v>2028</v>
      </c>
    </row>
    <row r="28" spans="1:3" x14ac:dyDescent="0.25">
      <c r="A28" t="s">
        <v>1614</v>
      </c>
      <c r="B28" t="s">
        <v>2053</v>
      </c>
      <c r="C28" t="s">
        <v>2028</v>
      </c>
    </row>
    <row r="29" spans="1:3" x14ac:dyDescent="0.25">
      <c r="A29" t="s">
        <v>1566</v>
      </c>
      <c r="B29" t="s">
        <v>2054</v>
      </c>
      <c r="C29" t="s">
        <v>2028</v>
      </c>
    </row>
    <row r="30" spans="1:3" x14ac:dyDescent="0.25">
      <c r="A30" t="s">
        <v>1496</v>
      </c>
      <c r="B30" t="s">
        <v>2055</v>
      </c>
      <c r="C30" t="s">
        <v>2028</v>
      </c>
    </row>
    <row r="31" spans="1:3" x14ac:dyDescent="0.25">
      <c r="A31" t="s">
        <v>1666</v>
      </c>
      <c r="B31" t="s">
        <v>2056</v>
      </c>
      <c r="C31" t="s">
        <v>2028</v>
      </c>
    </row>
    <row r="32" spans="1:3" x14ac:dyDescent="0.25">
      <c r="A32" t="s">
        <v>1774</v>
      </c>
      <c r="B32" t="s">
        <v>2057</v>
      </c>
      <c r="C32" t="s">
        <v>2028</v>
      </c>
    </row>
    <row r="33" spans="1:3" x14ac:dyDescent="0.25">
      <c r="A33" t="s">
        <v>381</v>
      </c>
      <c r="B33" t="s">
        <v>2058</v>
      </c>
      <c r="C33" t="s">
        <v>2028</v>
      </c>
    </row>
    <row r="34" spans="1:3" x14ac:dyDescent="0.25">
      <c r="A34" t="s">
        <v>1506</v>
      </c>
      <c r="B34" t="s">
        <v>2059</v>
      </c>
      <c r="C34" t="s">
        <v>2028</v>
      </c>
    </row>
    <row r="35" spans="1:3" x14ac:dyDescent="0.25">
      <c r="A35" t="s">
        <v>1498</v>
      </c>
      <c r="B35" t="s">
        <v>2060</v>
      </c>
      <c r="C35" t="s">
        <v>2028</v>
      </c>
    </row>
    <row r="36" spans="1:3" x14ac:dyDescent="0.25">
      <c r="A36" t="s">
        <v>2465</v>
      </c>
      <c r="B36" t="s">
        <v>2061</v>
      </c>
      <c r="C36" t="s">
        <v>2028</v>
      </c>
    </row>
    <row r="37" spans="1:3" x14ac:dyDescent="0.25">
      <c r="A37" t="s">
        <v>1654</v>
      </c>
      <c r="B37" t="s">
        <v>2063</v>
      </c>
      <c r="C37" t="s">
        <v>2028</v>
      </c>
    </row>
    <row r="38" spans="1:3" x14ac:dyDescent="0.25">
      <c r="A38" t="s">
        <v>1818</v>
      </c>
      <c r="B38" t="s">
        <v>2062</v>
      </c>
      <c r="C38" t="s">
        <v>2028</v>
      </c>
    </row>
    <row r="39" spans="1:3" x14ac:dyDescent="0.25">
      <c r="A39" t="s">
        <v>2449</v>
      </c>
      <c r="B39" t="s">
        <v>2064</v>
      </c>
      <c r="C39" t="s">
        <v>2028</v>
      </c>
    </row>
    <row r="40" spans="1:3" x14ac:dyDescent="0.25">
      <c r="A40" t="s">
        <v>1787</v>
      </c>
      <c r="B40" t="s">
        <v>2065</v>
      </c>
      <c r="C40" t="s">
        <v>2028</v>
      </c>
    </row>
    <row r="41" spans="1:3" x14ac:dyDescent="0.25">
      <c r="A41" t="s">
        <v>1539</v>
      </c>
      <c r="B41" t="s">
        <v>2066</v>
      </c>
      <c r="C41" t="s">
        <v>2028</v>
      </c>
    </row>
    <row r="42" spans="1:3" x14ac:dyDescent="0.25">
      <c r="A42" t="s">
        <v>1482</v>
      </c>
      <c r="B42" t="s">
        <v>2067</v>
      </c>
      <c r="C42" t="s">
        <v>2028</v>
      </c>
    </row>
    <row r="43" spans="1:3" x14ac:dyDescent="0.25">
      <c r="A43" t="s">
        <v>1514</v>
      </c>
      <c r="B43" t="s">
        <v>2068</v>
      </c>
      <c r="C43" t="s">
        <v>2028</v>
      </c>
    </row>
    <row r="44" spans="1:3" x14ac:dyDescent="0.25">
      <c r="A44" t="s">
        <v>1649</v>
      </c>
      <c r="B44" t="s">
        <v>2069</v>
      </c>
      <c r="C44" t="s">
        <v>2028</v>
      </c>
    </row>
    <row r="45" spans="1:3" x14ac:dyDescent="0.25">
      <c r="A45" t="s">
        <v>1715</v>
      </c>
      <c r="B45" t="s">
        <v>2070</v>
      </c>
      <c r="C45" t="s">
        <v>2028</v>
      </c>
    </row>
    <row r="46" spans="1:3" x14ac:dyDescent="0.25">
      <c r="A46" t="s">
        <v>174</v>
      </c>
      <c r="B46" t="s">
        <v>2071</v>
      </c>
      <c r="C46" t="s">
        <v>2028</v>
      </c>
    </row>
    <row r="47" spans="1:3" x14ac:dyDescent="0.25">
      <c r="A47" t="s">
        <v>1680</v>
      </c>
      <c r="B47" t="s">
        <v>2176</v>
      </c>
      <c r="C47" t="s">
        <v>2028</v>
      </c>
    </row>
    <row r="48" spans="1:3" x14ac:dyDescent="0.25">
      <c r="A48" t="s">
        <v>1954</v>
      </c>
      <c r="B48" t="s">
        <v>2177</v>
      </c>
      <c r="C48" t="s">
        <v>2028</v>
      </c>
    </row>
    <row r="49" spans="1:3" x14ac:dyDescent="0.25">
      <c r="A49" t="s">
        <v>926</v>
      </c>
      <c r="B49" t="s">
        <v>2072</v>
      </c>
      <c r="C49" t="s">
        <v>2028</v>
      </c>
    </row>
    <row r="50" spans="1:3" x14ac:dyDescent="0.25">
      <c r="A50" t="s">
        <v>1538</v>
      </c>
      <c r="B50" t="s">
        <v>2075</v>
      </c>
      <c r="C50" t="s">
        <v>2028</v>
      </c>
    </row>
    <row r="51" spans="1:3" x14ac:dyDescent="0.25">
      <c r="A51" t="s">
        <v>1857</v>
      </c>
      <c r="B51" t="s">
        <v>2073</v>
      </c>
      <c r="C51" t="s">
        <v>2028</v>
      </c>
    </row>
    <row r="52" spans="1:3" x14ac:dyDescent="0.25">
      <c r="A52" t="s">
        <v>1599</v>
      </c>
      <c r="B52" t="s">
        <v>2074</v>
      </c>
      <c r="C52" t="s">
        <v>2028</v>
      </c>
    </row>
    <row r="53" spans="1:3" x14ac:dyDescent="0.25">
      <c r="A53" t="s">
        <v>1865</v>
      </c>
      <c r="B53" t="s">
        <v>2076</v>
      </c>
      <c r="C53" t="s">
        <v>2028</v>
      </c>
    </row>
    <row r="54" spans="1:3" x14ac:dyDescent="0.25">
      <c r="A54" t="s">
        <v>2450</v>
      </c>
      <c r="B54" t="s">
        <v>2077</v>
      </c>
      <c r="C54" t="s">
        <v>2028</v>
      </c>
    </row>
    <row r="55" spans="1:3" x14ac:dyDescent="0.25">
      <c r="A55" t="s">
        <v>1725</v>
      </c>
      <c r="B55" t="s">
        <v>2078</v>
      </c>
      <c r="C55" t="s">
        <v>2028</v>
      </c>
    </row>
    <row r="56" spans="1:3" x14ac:dyDescent="0.25">
      <c r="A56" t="s">
        <v>1955</v>
      </c>
      <c r="B56" t="s">
        <v>2079</v>
      </c>
      <c r="C56" t="s">
        <v>2028</v>
      </c>
    </row>
    <row r="57" spans="1:3" x14ac:dyDescent="0.25">
      <c r="A57" t="s">
        <v>1481</v>
      </c>
      <c r="B57" t="s">
        <v>2080</v>
      </c>
      <c r="C57" t="s">
        <v>2028</v>
      </c>
    </row>
    <row r="58" spans="1:3" x14ac:dyDescent="0.25">
      <c r="A58" t="s">
        <v>1642</v>
      </c>
      <c r="B58" t="s">
        <v>2081</v>
      </c>
      <c r="C58" t="s">
        <v>2028</v>
      </c>
    </row>
    <row r="59" spans="1:3" x14ac:dyDescent="0.25">
      <c r="A59" t="s">
        <v>1515</v>
      </c>
      <c r="B59" t="s">
        <v>2082</v>
      </c>
      <c r="C59" t="s">
        <v>2028</v>
      </c>
    </row>
    <row r="60" spans="1:3" x14ac:dyDescent="0.25">
      <c r="A60" t="s">
        <v>2543</v>
      </c>
      <c r="B60" t="s">
        <v>2083</v>
      </c>
      <c r="C60" t="s">
        <v>2028</v>
      </c>
    </row>
    <row r="61" spans="1:3" x14ac:dyDescent="0.25">
      <c r="A61" t="s">
        <v>1540</v>
      </c>
      <c r="B61" t="s">
        <v>2084</v>
      </c>
      <c r="C61" t="s">
        <v>2028</v>
      </c>
    </row>
    <row r="62" spans="1:3" x14ac:dyDescent="0.25">
      <c r="A62" t="s">
        <v>1727</v>
      </c>
      <c r="B62" t="s">
        <v>2085</v>
      </c>
      <c r="C62" t="s">
        <v>2028</v>
      </c>
    </row>
    <row r="63" spans="1:3" x14ac:dyDescent="0.25">
      <c r="A63" t="s">
        <v>1633</v>
      </c>
      <c r="B63" t="s">
        <v>2086</v>
      </c>
      <c r="C63" t="s">
        <v>2028</v>
      </c>
    </row>
    <row r="64" spans="1:3" x14ac:dyDescent="0.25">
      <c r="A64" t="s">
        <v>1565</v>
      </c>
      <c r="B64" t="s">
        <v>2087</v>
      </c>
      <c r="C64" t="s">
        <v>2028</v>
      </c>
    </row>
    <row r="65" spans="1:3" x14ac:dyDescent="0.25">
      <c r="A65" t="s">
        <v>1764</v>
      </c>
      <c r="B65" t="s">
        <v>2088</v>
      </c>
      <c r="C65" t="s">
        <v>2028</v>
      </c>
    </row>
    <row r="66" spans="1:3" x14ac:dyDescent="0.25">
      <c r="A66" t="s">
        <v>1786</v>
      </c>
      <c r="B66" t="s">
        <v>2089</v>
      </c>
      <c r="C66" t="s">
        <v>2028</v>
      </c>
    </row>
    <row r="67" spans="1:3" x14ac:dyDescent="0.25">
      <c r="A67" t="s">
        <v>1996</v>
      </c>
      <c r="B67" t="s">
        <v>2331</v>
      </c>
      <c r="C67" t="s">
        <v>2028</v>
      </c>
    </row>
    <row r="68" spans="1:3" x14ac:dyDescent="0.25">
      <c r="A68" t="s">
        <v>1511</v>
      </c>
      <c r="B68" t="s">
        <v>2429</v>
      </c>
      <c r="C68" t="s">
        <v>2028</v>
      </c>
    </row>
    <row r="69" spans="1:3" x14ac:dyDescent="0.25">
      <c r="A69" t="s">
        <v>1616</v>
      </c>
      <c r="B69" t="s">
        <v>2090</v>
      </c>
      <c r="C69" t="s">
        <v>2028</v>
      </c>
    </row>
    <row r="70" spans="1:3" x14ac:dyDescent="0.25">
      <c r="A70" t="s">
        <v>1568</v>
      </c>
      <c r="B70" t="s">
        <v>2091</v>
      </c>
      <c r="C70" t="s">
        <v>2028</v>
      </c>
    </row>
    <row r="71" spans="1:3" x14ac:dyDescent="0.25">
      <c r="A71" t="s">
        <v>1569</v>
      </c>
      <c r="B71" t="s">
        <v>2092</v>
      </c>
      <c r="C71" t="s">
        <v>2028</v>
      </c>
    </row>
    <row r="72" spans="1:3" x14ac:dyDescent="0.25">
      <c r="A72" t="s">
        <v>1550</v>
      </c>
      <c r="B72" t="s">
        <v>2093</v>
      </c>
      <c r="C72" t="s">
        <v>2028</v>
      </c>
    </row>
    <row r="73" spans="1:3" x14ac:dyDescent="0.25">
      <c r="A73" t="s">
        <v>1555</v>
      </c>
      <c r="B73" t="s">
        <v>2094</v>
      </c>
      <c r="C73" t="s">
        <v>2028</v>
      </c>
    </row>
    <row r="74" spans="1:3" x14ac:dyDescent="0.25">
      <c r="A74" t="s">
        <v>1600</v>
      </c>
      <c r="B74" t="s">
        <v>2095</v>
      </c>
      <c r="C74" t="s">
        <v>2028</v>
      </c>
    </row>
    <row r="75" spans="1:3" x14ac:dyDescent="0.25">
      <c r="A75" t="s">
        <v>1585</v>
      </c>
      <c r="B75" t="s">
        <v>2096</v>
      </c>
      <c r="C75" t="s">
        <v>2028</v>
      </c>
    </row>
    <row r="76" spans="1:3" x14ac:dyDescent="0.25">
      <c r="A76" t="s">
        <v>1544</v>
      </c>
      <c r="B76" t="s">
        <v>2097</v>
      </c>
      <c r="C76" t="s">
        <v>2028</v>
      </c>
    </row>
    <row r="77" spans="1:3" x14ac:dyDescent="0.25">
      <c r="A77" t="s">
        <v>1549</v>
      </c>
      <c r="B77" t="s">
        <v>2098</v>
      </c>
      <c r="C77" t="s">
        <v>2028</v>
      </c>
    </row>
    <row r="78" spans="1:3" x14ac:dyDescent="0.25">
      <c r="A78" t="s">
        <v>1802</v>
      </c>
      <c r="B78" t="s">
        <v>2099</v>
      </c>
      <c r="C78" t="s">
        <v>2028</v>
      </c>
    </row>
    <row r="79" spans="1:3" x14ac:dyDescent="0.25">
      <c r="A79" t="s">
        <v>1567</v>
      </c>
      <c r="B79" t="s">
        <v>2100</v>
      </c>
      <c r="C79" t="s">
        <v>2028</v>
      </c>
    </row>
    <row r="80" spans="1:3" x14ac:dyDescent="0.25">
      <c r="A80" t="s">
        <v>1579</v>
      </c>
      <c r="B80" t="s">
        <v>2101</v>
      </c>
      <c r="C80" t="s">
        <v>2028</v>
      </c>
    </row>
    <row r="81" spans="1:3" x14ac:dyDescent="0.25">
      <c r="A81" t="s">
        <v>1586</v>
      </c>
      <c r="B81" t="s">
        <v>2102</v>
      </c>
      <c r="C81" t="s">
        <v>2028</v>
      </c>
    </row>
    <row r="82" spans="1:3" x14ac:dyDescent="0.25">
      <c r="A82" t="s">
        <v>1643</v>
      </c>
      <c r="B82" t="s">
        <v>2103</v>
      </c>
      <c r="C82" t="s">
        <v>2028</v>
      </c>
    </row>
    <row r="83" spans="1:3" x14ac:dyDescent="0.25">
      <c r="A83" t="s">
        <v>2451</v>
      </c>
      <c r="B83" t="s">
        <v>2104</v>
      </c>
      <c r="C83" t="s">
        <v>2028</v>
      </c>
    </row>
    <row r="84" spans="1:3" x14ac:dyDescent="0.25">
      <c r="A84" t="s">
        <v>1602</v>
      </c>
      <c r="B84" t="s">
        <v>2105</v>
      </c>
      <c r="C84" t="s">
        <v>2028</v>
      </c>
    </row>
    <row r="85" spans="1:3" x14ac:dyDescent="0.25">
      <c r="A85" t="s">
        <v>1545</v>
      </c>
      <c r="B85" t="s">
        <v>2106</v>
      </c>
      <c r="C85" t="s">
        <v>2028</v>
      </c>
    </row>
    <row r="86" spans="1:3" x14ac:dyDescent="0.25">
      <c r="A86" t="s">
        <v>1806</v>
      </c>
      <c r="B86" t="s">
        <v>2107</v>
      </c>
      <c r="C86" t="s">
        <v>2028</v>
      </c>
    </row>
    <row r="87" spans="1:3" x14ac:dyDescent="0.25">
      <c r="A87" t="s">
        <v>1541</v>
      </c>
      <c r="B87" t="s">
        <v>2108</v>
      </c>
      <c r="C87" t="s">
        <v>2028</v>
      </c>
    </row>
    <row r="88" spans="1:3" x14ac:dyDescent="0.25">
      <c r="A88" t="s">
        <v>1801</v>
      </c>
      <c r="B88" t="s">
        <v>2109</v>
      </c>
      <c r="C88" t="s">
        <v>2028</v>
      </c>
    </row>
    <row r="89" spans="1:3" x14ac:dyDescent="0.25">
      <c r="A89" t="s">
        <v>1623</v>
      </c>
      <c r="B89" t="s">
        <v>2110</v>
      </c>
      <c r="C89" t="s">
        <v>2028</v>
      </c>
    </row>
    <row r="90" spans="1:3" x14ac:dyDescent="0.25">
      <c r="A90" t="s">
        <v>1556</v>
      </c>
      <c r="B90" t="s">
        <v>2111</v>
      </c>
      <c r="C90" t="s">
        <v>2028</v>
      </c>
    </row>
    <row r="91" spans="1:3" x14ac:dyDescent="0.25">
      <c r="A91" t="s">
        <v>1644</v>
      </c>
      <c r="B91" t="s">
        <v>2112</v>
      </c>
      <c r="C91" t="s">
        <v>2028</v>
      </c>
    </row>
    <row r="92" spans="1:3" x14ac:dyDescent="0.25">
      <c r="A92" t="s">
        <v>1624</v>
      </c>
      <c r="B92" t="s">
        <v>2113</v>
      </c>
      <c r="C92" t="s">
        <v>2028</v>
      </c>
    </row>
    <row r="93" spans="1:3" x14ac:dyDescent="0.25">
      <c r="A93" t="s">
        <v>1522</v>
      </c>
      <c r="B93" t="s">
        <v>2114</v>
      </c>
      <c r="C93" t="s">
        <v>2028</v>
      </c>
    </row>
    <row r="94" spans="1:3" x14ac:dyDescent="0.25">
      <c r="A94" t="s">
        <v>1547</v>
      </c>
      <c r="B94" t="s">
        <v>2115</v>
      </c>
      <c r="C94" t="s">
        <v>2028</v>
      </c>
    </row>
    <row r="95" spans="1:3" x14ac:dyDescent="0.25">
      <c r="A95" t="s">
        <v>1587</v>
      </c>
      <c r="B95" t="s">
        <v>2116</v>
      </c>
      <c r="C95" t="s">
        <v>2028</v>
      </c>
    </row>
    <row r="96" spans="1:3" x14ac:dyDescent="0.25">
      <c r="A96" t="s">
        <v>1634</v>
      </c>
      <c r="B96" t="s">
        <v>2117</v>
      </c>
      <c r="C96" t="s">
        <v>2028</v>
      </c>
    </row>
    <row r="97" spans="1:3" x14ac:dyDescent="0.25">
      <c r="A97" t="s">
        <v>1615</v>
      </c>
      <c r="B97" t="s">
        <v>2118</v>
      </c>
      <c r="C97" t="s">
        <v>2028</v>
      </c>
    </row>
    <row r="98" spans="1:3" x14ac:dyDescent="0.25">
      <c r="A98" t="s">
        <v>1548</v>
      </c>
      <c r="B98" t="s">
        <v>2119</v>
      </c>
      <c r="C98" t="s">
        <v>2028</v>
      </c>
    </row>
    <row r="99" spans="1:3" x14ac:dyDescent="0.25">
      <c r="A99" t="s">
        <v>1570</v>
      </c>
      <c r="B99" t="s">
        <v>2120</v>
      </c>
      <c r="C99" t="s">
        <v>2028</v>
      </c>
    </row>
    <row r="100" spans="1:3" x14ac:dyDescent="0.25">
      <c r="A100" t="s">
        <v>1572</v>
      </c>
      <c r="B100" t="s">
        <v>2121</v>
      </c>
      <c r="C100" t="s">
        <v>2028</v>
      </c>
    </row>
    <row r="101" spans="1:3" x14ac:dyDescent="0.25">
      <c r="A101" t="s">
        <v>1625</v>
      </c>
      <c r="B101" t="s">
        <v>2122</v>
      </c>
      <c r="C101" t="s">
        <v>2028</v>
      </c>
    </row>
    <row r="102" spans="1:3" x14ac:dyDescent="0.25">
      <c r="A102" t="s">
        <v>1557</v>
      </c>
      <c r="B102" t="s">
        <v>2123</v>
      </c>
      <c r="C102" t="s">
        <v>2028</v>
      </c>
    </row>
    <row r="103" spans="1:3" x14ac:dyDescent="0.25">
      <c r="A103" t="s">
        <v>1546</v>
      </c>
      <c r="B103" t="s">
        <v>2124</v>
      </c>
      <c r="C103" t="s">
        <v>2028</v>
      </c>
    </row>
    <row r="104" spans="1:3" x14ac:dyDescent="0.25">
      <c r="A104" t="s">
        <v>1635</v>
      </c>
      <c r="B104" t="s">
        <v>2125</v>
      </c>
      <c r="C104" t="s">
        <v>2028</v>
      </c>
    </row>
    <row r="105" spans="1:3" x14ac:dyDescent="0.25">
      <c r="A105" t="s">
        <v>2536</v>
      </c>
      <c r="B105" t="s">
        <v>2538</v>
      </c>
      <c r="C105" t="s">
        <v>2028</v>
      </c>
    </row>
    <row r="106" spans="1:3" x14ac:dyDescent="0.25">
      <c r="A106" t="s">
        <v>1523</v>
      </c>
      <c r="B106" t="s">
        <v>2126</v>
      </c>
      <c r="C106" t="s">
        <v>2028</v>
      </c>
    </row>
    <row r="107" spans="1:3" x14ac:dyDescent="0.25">
      <c r="A107" t="s">
        <v>1571</v>
      </c>
      <c r="B107" t="s">
        <v>2154</v>
      </c>
      <c r="C107" t="s">
        <v>2028</v>
      </c>
    </row>
    <row r="108" spans="1:3" x14ac:dyDescent="0.25">
      <c r="A108" t="s">
        <v>1558</v>
      </c>
      <c r="B108" t="s">
        <v>2127</v>
      </c>
      <c r="C108" t="s">
        <v>2028</v>
      </c>
    </row>
    <row r="109" spans="1:3" x14ac:dyDescent="0.25">
      <c r="A109" t="s">
        <v>1601</v>
      </c>
      <c r="B109" t="s">
        <v>2128</v>
      </c>
      <c r="C109" t="s">
        <v>2028</v>
      </c>
    </row>
    <row r="110" spans="1:3" x14ac:dyDescent="0.25">
      <c r="A110" t="s">
        <v>1551</v>
      </c>
      <c r="B110" t="s">
        <v>2129</v>
      </c>
      <c r="C110" t="s">
        <v>2028</v>
      </c>
    </row>
    <row r="111" spans="1:3" x14ac:dyDescent="0.25">
      <c r="A111" t="s">
        <v>1512</v>
      </c>
      <c r="B111" t="s">
        <v>2130</v>
      </c>
      <c r="C111" t="s">
        <v>2028</v>
      </c>
    </row>
    <row r="112" spans="1:3" x14ac:dyDescent="0.25">
      <c r="A112" t="s">
        <v>1807</v>
      </c>
      <c r="B112" t="s">
        <v>2131</v>
      </c>
      <c r="C112" t="s">
        <v>2028</v>
      </c>
    </row>
    <row r="113" spans="1:3" x14ac:dyDescent="0.25">
      <c r="A113" t="s">
        <v>1694</v>
      </c>
      <c r="B113" t="s">
        <v>2132</v>
      </c>
      <c r="C113" t="s">
        <v>2028</v>
      </c>
    </row>
    <row r="114" spans="1:3" x14ac:dyDescent="0.25">
      <c r="A114" t="s">
        <v>1537</v>
      </c>
      <c r="B114" t="s">
        <v>2464</v>
      </c>
      <c r="C114" t="s">
        <v>2028</v>
      </c>
    </row>
    <row r="115" spans="1:3" x14ac:dyDescent="0.25">
      <c r="A115" t="s">
        <v>1709</v>
      </c>
      <c r="B115" t="s">
        <v>2133</v>
      </c>
      <c r="C115" t="s">
        <v>2028</v>
      </c>
    </row>
    <row r="116" spans="1:3" x14ac:dyDescent="0.25">
      <c r="A116" t="s">
        <v>1765</v>
      </c>
      <c r="B116" t="s">
        <v>2134</v>
      </c>
      <c r="C116" t="s">
        <v>2028</v>
      </c>
    </row>
    <row r="117" spans="1:3" x14ac:dyDescent="0.25">
      <c r="A117" t="s">
        <v>1499</v>
      </c>
      <c r="B117" t="s">
        <v>2135</v>
      </c>
      <c r="C117" t="s">
        <v>2028</v>
      </c>
    </row>
    <row r="118" spans="1:3" x14ac:dyDescent="0.25">
      <c r="A118" t="s">
        <v>1861</v>
      </c>
      <c r="B118" t="s">
        <v>2136</v>
      </c>
      <c r="C118" t="s">
        <v>2028</v>
      </c>
    </row>
    <row r="119" spans="1:3" x14ac:dyDescent="0.25">
      <c r="A119" t="s">
        <v>1588</v>
      </c>
      <c r="B119" t="s">
        <v>2137</v>
      </c>
      <c r="C119" t="s">
        <v>2028</v>
      </c>
    </row>
    <row r="120" spans="1:3" x14ac:dyDescent="0.25">
      <c r="A120" t="s">
        <v>1681</v>
      </c>
      <c r="B120" t="s">
        <v>2138</v>
      </c>
      <c r="C120" t="s">
        <v>2028</v>
      </c>
    </row>
    <row r="121" spans="1:3" x14ac:dyDescent="0.25">
      <c r="A121" t="s">
        <v>1698</v>
      </c>
      <c r="B121" t="s">
        <v>2139</v>
      </c>
      <c r="C121" t="s">
        <v>2028</v>
      </c>
    </row>
    <row r="122" spans="1:3" x14ac:dyDescent="0.25">
      <c r="A122" t="s">
        <v>1667</v>
      </c>
      <c r="B122" t="s">
        <v>2140</v>
      </c>
      <c r="C122" t="s">
        <v>2028</v>
      </c>
    </row>
    <row r="123" spans="1:3" x14ac:dyDescent="0.25">
      <c r="A123" t="s">
        <v>1668</v>
      </c>
      <c r="B123" t="s">
        <v>2141</v>
      </c>
      <c r="C123" t="s">
        <v>2028</v>
      </c>
    </row>
    <row r="124" spans="1:3" x14ac:dyDescent="0.25">
      <c r="A124" t="s">
        <v>1651</v>
      </c>
      <c r="B124" t="s">
        <v>2142</v>
      </c>
      <c r="C124" t="s">
        <v>2028</v>
      </c>
    </row>
    <row r="125" spans="1:3" x14ac:dyDescent="0.25">
      <c r="A125" t="s">
        <v>1529</v>
      </c>
      <c r="B125" t="s">
        <v>2143</v>
      </c>
      <c r="C125" t="s">
        <v>2028</v>
      </c>
    </row>
    <row r="126" spans="1:3" x14ac:dyDescent="0.25">
      <c r="A126" t="s">
        <v>877</v>
      </c>
      <c r="B126" t="s">
        <v>2144</v>
      </c>
      <c r="C126" t="s">
        <v>2028</v>
      </c>
    </row>
    <row r="127" spans="1:3" x14ac:dyDescent="0.25">
      <c r="A127" t="s">
        <v>1728</v>
      </c>
      <c r="B127" t="s">
        <v>2155</v>
      </c>
      <c r="C127" t="s">
        <v>2028</v>
      </c>
    </row>
    <row r="128" spans="1:3" x14ac:dyDescent="0.25">
      <c r="A128" t="s">
        <v>1682</v>
      </c>
      <c r="B128" t="s">
        <v>2145</v>
      </c>
      <c r="C128" t="s">
        <v>2028</v>
      </c>
    </row>
    <row r="129" spans="1:3" x14ac:dyDescent="0.25">
      <c r="A129" t="s">
        <v>135</v>
      </c>
      <c r="B129" t="s">
        <v>2380</v>
      </c>
      <c r="C129" t="s">
        <v>2028</v>
      </c>
    </row>
    <row r="130" spans="1:3" x14ac:dyDescent="0.25">
      <c r="A130" t="s">
        <v>1783</v>
      </c>
      <c r="B130" t="s">
        <v>2146</v>
      </c>
      <c r="C130" t="s">
        <v>2028</v>
      </c>
    </row>
    <row r="131" spans="1:3" x14ac:dyDescent="0.25">
      <c r="A131" t="s">
        <v>1820</v>
      </c>
      <c r="B131" t="s">
        <v>2147</v>
      </c>
      <c r="C131" t="s">
        <v>2028</v>
      </c>
    </row>
    <row r="132" spans="1:3" x14ac:dyDescent="0.25">
      <c r="A132" t="s">
        <v>1819</v>
      </c>
      <c r="B132" t="s">
        <v>2148</v>
      </c>
      <c r="C132" t="s">
        <v>2028</v>
      </c>
    </row>
    <row r="133" spans="1:3" x14ac:dyDescent="0.25">
      <c r="A133" t="s">
        <v>1483</v>
      </c>
      <c r="B133" t="s">
        <v>2149</v>
      </c>
      <c r="C133" t="s">
        <v>2028</v>
      </c>
    </row>
    <row r="134" spans="1:3" x14ac:dyDescent="0.25">
      <c r="A134" t="s">
        <v>1792</v>
      </c>
      <c r="B134" t="s">
        <v>2150</v>
      </c>
      <c r="C134" t="s">
        <v>2028</v>
      </c>
    </row>
    <row r="135" spans="1:3" x14ac:dyDescent="0.25">
      <c r="A135" t="s">
        <v>1603</v>
      </c>
      <c r="B135" t="s">
        <v>2151</v>
      </c>
      <c r="C135" t="s">
        <v>2028</v>
      </c>
    </row>
    <row r="136" spans="1:3" x14ac:dyDescent="0.25">
      <c r="A136" t="s">
        <v>1626</v>
      </c>
      <c r="B136" t="s">
        <v>2152</v>
      </c>
      <c r="C136" t="s">
        <v>2028</v>
      </c>
    </row>
    <row r="137" spans="1:3" x14ac:dyDescent="0.25">
      <c r="A137" t="s">
        <v>1755</v>
      </c>
      <c r="B137" t="s">
        <v>2153</v>
      </c>
      <c r="C137" t="s">
        <v>2028</v>
      </c>
    </row>
    <row r="138" spans="1:3" x14ac:dyDescent="0.25">
      <c r="A138" t="s">
        <v>252</v>
      </c>
      <c r="B138" t="s">
        <v>2161</v>
      </c>
      <c r="C138" t="s">
        <v>2028</v>
      </c>
    </row>
    <row r="139" spans="1:3" x14ac:dyDescent="0.25">
      <c r="A139" t="s">
        <v>259</v>
      </c>
      <c r="B139" t="s">
        <v>2162</v>
      </c>
      <c r="C139" t="s">
        <v>2028</v>
      </c>
    </row>
    <row r="140" spans="1:3" x14ac:dyDescent="0.25">
      <c r="A140" t="s">
        <v>261</v>
      </c>
      <c r="B140" t="s">
        <v>2163</v>
      </c>
      <c r="C140" t="s">
        <v>2028</v>
      </c>
    </row>
    <row r="141" spans="1:3" x14ac:dyDescent="0.25">
      <c r="A141" t="s">
        <v>265</v>
      </c>
      <c r="B141" t="s">
        <v>2164</v>
      </c>
      <c r="C141" t="s">
        <v>2028</v>
      </c>
    </row>
    <row r="142" spans="1:3" x14ac:dyDescent="0.25">
      <c r="A142" t="s">
        <v>1850</v>
      </c>
      <c r="B142" t="s">
        <v>2165</v>
      </c>
      <c r="C142" t="s">
        <v>2028</v>
      </c>
    </row>
    <row r="143" spans="1:3" x14ac:dyDescent="0.25">
      <c r="A143" t="s">
        <v>136</v>
      </c>
      <c r="B143" t="s">
        <v>2171</v>
      </c>
      <c r="C143" t="s">
        <v>2028</v>
      </c>
    </row>
    <row r="144" spans="1:3" x14ac:dyDescent="0.25">
      <c r="A144" t="s">
        <v>1804</v>
      </c>
      <c r="B144" t="s">
        <v>2172</v>
      </c>
      <c r="C144" t="s">
        <v>2028</v>
      </c>
    </row>
    <row r="145" spans="1:3" x14ac:dyDescent="0.25">
      <c r="A145" t="s">
        <v>1507</v>
      </c>
      <c r="B145" t="s">
        <v>2173</v>
      </c>
      <c r="C145" t="s">
        <v>2028</v>
      </c>
    </row>
    <row r="146" spans="1:3" x14ac:dyDescent="0.25">
      <c r="A146" t="s">
        <v>1653</v>
      </c>
      <c r="B146" t="s">
        <v>2174</v>
      </c>
      <c r="C146" t="s">
        <v>2028</v>
      </c>
    </row>
    <row r="147" spans="1:3" x14ac:dyDescent="0.25">
      <c r="A147" t="s">
        <v>1754</v>
      </c>
      <c r="B147" t="s">
        <v>2175</v>
      </c>
      <c r="C147" t="s">
        <v>2028</v>
      </c>
    </row>
    <row r="148" spans="1:3" x14ac:dyDescent="0.25">
      <c r="A148" t="s">
        <v>2179</v>
      </c>
      <c r="B148" t="s">
        <v>2178</v>
      </c>
      <c r="C148" t="s">
        <v>2028</v>
      </c>
    </row>
    <row r="149" spans="1:3" x14ac:dyDescent="0.25">
      <c r="A149" t="s">
        <v>1692</v>
      </c>
      <c r="B149" t="s">
        <v>2181</v>
      </c>
      <c r="C149" t="s">
        <v>2028</v>
      </c>
    </row>
    <row r="150" spans="1:3" x14ac:dyDescent="0.25">
      <c r="A150" t="s">
        <v>1729</v>
      </c>
      <c r="B150" t="s">
        <v>2182</v>
      </c>
      <c r="C150" t="s">
        <v>2028</v>
      </c>
    </row>
    <row r="151" spans="1:3" x14ac:dyDescent="0.25">
      <c r="A151" t="s">
        <v>1652</v>
      </c>
      <c r="B151" t="s">
        <v>2183</v>
      </c>
      <c r="C151" t="s">
        <v>2028</v>
      </c>
    </row>
    <row r="152" spans="1:3" x14ac:dyDescent="0.25">
      <c r="A152" t="s">
        <v>1484</v>
      </c>
      <c r="B152" t="s">
        <v>2184</v>
      </c>
      <c r="C152" t="s">
        <v>2028</v>
      </c>
    </row>
    <row r="153" spans="1:3" x14ac:dyDescent="0.25">
      <c r="A153" t="s">
        <v>1628</v>
      </c>
      <c r="B153" t="s">
        <v>2185</v>
      </c>
      <c r="C153" t="s">
        <v>2028</v>
      </c>
    </row>
    <row r="154" spans="1:3" x14ac:dyDescent="0.25">
      <c r="A154" t="s">
        <v>2452</v>
      </c>
      <c r="B154" t="s">
        <v>2186</v>
      </c>
      <c r="C154" t="s">
        <v>2028</v>
      </c>
    </row>
    <row r="155" spans="1:3" x14ac:dyDescent="0.25">
      <c r="A155" t="s">
        <v>1617</v>
      </c>
      <c r="B155" t="s">
        <v>2187</v>
      </c>
      <c r="C155" t="s">
        <v>2028</v>
      </c>
    </row>
    <row r="156" spans="1:3" x14ac:dyDescent="0.25">
      <c r="A156" t="s">
        <v>1825</v>
      </c>
      <c r="B156" t="s">
        <v>2188</v>
      </c>
      <c r="C156" t="s">
        <v>2028</v>
      </c>
    </row>
    <row r="157" spans="1:3" x14ac:dyDescent="0.25">
      <c r="A157" t="s">
        <v>1796</v>
      </c>
      <c r="B157" t="s">
        <v>2189</v>
      </c>
      <c r="C157" t="s">
        <v>2028</v>
      </c>
    </row>
    <row r="158" spans="1:3" x14ac:dyDescent="0.25">
      <c r="A158" t="s">
        <v>1805</v>
      </c>
      <c r="B158" t="s">
        <v>2190</v>
      </c>
      <c r="C158" t="s">
        <v>2028</v>
      </c>
    </row>
    <row r="159" spans="1:3" x14ac:dyDescent="0.25">
      <c r="A159" t="s">
        <v>1589</v>
      </c>
      <c r="B159" t="s">
        <v>2191</v>
      </c>
      <c r="C159" t="s">
        <v>2028</v>
      </c>
    </row>
    <row r="160" spans="1:3" x14ac:dyDescent="0.25">
      <c r="A160" t="s">
        <v>1542</v>
      </c>
      <c r="B160" t="s">
        <v>2192</v>
      </c>
      <c r="C160" t="s">
        <v>2028</v>
      </c>
    </row>
    <row r="161" spans="1:3" x14ac:dyDescent="0.25">
      <c r="A161" t="s">
        <v>1552</v>
      </c>
      <c r="B161" t="s">
        <v>2193</v>
      </c>
      <c r="C161" t="s">
        <v>2028</v>
      </c>
    </row>
    <row r="162" spans="1:3" x14ac:dyDescent="0.25">
      <c r="A162" t="s">
        <v>1494</v>
      </c>
      <c r="B162" t="s">
        <v>2194</v>
      </c>
      <c r="C162" t="s">
        <v>2028</v>
      </c>
    </row>
    <row r="163" spans="1:3" x14ac:dyDescent="0.25">
      <c r="A163" t="s">
        <v>1605</v>
      </c>
      <c r="B163" t="s">
        <v>2195</v>
      </c>
      <c r="C163" t="s">
        <v>2028</v>
      </c>
    </row>
    <row r="164" spans="1:3" x14ac:dyDescent="0.25">
      <c r="A164" t="s">
        <v>1536</v>
      </c>
      <c r="B164" t="s">
        <v>2196</v>
      </c>
      <c r="C164" t="s">
        <v>2028</v>
      </c>
    </row>
    <row r="165" spans="1:3" x14ac:dyDescent="0.25">
      <c r="A165" t="s">
        <v>1808</v>
      </c>
      <c r="B165" t="s">
        <v>2197</v>
      </c>
      <c r="C165" t="s">
        <v>2028</v>
      </c>
    </row>
    <row r="166" spans="1:3" x14ac:dyDescent="0.25">
      <c r="A166" t="s">
        <v>1655</v>
      </c>
      <c r="B166" t="s">
        <v>2198</v>
      </c>
      <c r="C166" t="s">
        <v>2028</v>
      </c>
    </row>
    <row r="167" spans="1:3" x14ac:dyDescent="0.25">
      <c r="A167" t="s">
        <v>1685</v>
      </c>
      <c r="B167" t="s">
        <v>2199</v>
      </c>
      <c r="C167" t="s">
        <v>2028</v>
      </c>
    </row>
    <row r="168" spans="1:3" x14ac:dyDescent="0.25">
      <c r="A168" t="s">
        <v>1815</v>
      </c>
      <c r="B168" t="s">
        <v>2200</v>
      </c>
      <c r="C168" t="s">
        <v>2028</v>
      </c>
    </row>
    <row r="169" spans="1:3" x14ac:dyDescent="0.25">
      <c r="A169" t="s">
        <v>1757</v>
      </c>
      <c r="B169" t="s">
        <v>2156</v>
      </c>
      <c r="C169" t="s">
        <v>2028</v>
      </c>
    </row>
    <row r="170" spans="1:3" x14ac:dyDescent="0.25">
      <c r="A170" t="s">
        <v>1737</v>
      </c>
      <c r="B170" t="s">
        <v>2201</v>
      </c>
      <c r="C170" t="s">
        <v>2028</v>
      </c>
    </row>
    <row r="171" spans="1:3" x14ac:dyDescent="0.25">
      <c r="A171" t="s">
        <v>1899</v>
      </c>
      <c r="B171" t="s">
        <v>2166</v>
      </c>
      <c r="C171" t="s">
        <v>2028</v>
      </c>
    </row>
    <row r="172" spans="1:3" x14ac:dyDescent="0.25">
      <c r="A172" t="s">
        <v>1604</v>
      </c>
      <c r="B172" t="s">
        <v>2202</v>
      </c>
      <c r="C172" t="s">
        <v>2028</v>
      </c>
    </row>
    <row r="173" spans="1:3" x14ac:dyDescent="0.25">
      <c r="A173" t="s">
        <v>1590</v>
      </c>
      <c r="B173" t="s">
        <v>2203</v>
      </c>
      <c r="C173" t="s">
        <v>2028</v>
      </c>
    </row>
    <row r="174" spans="1:3" x14ac:dyDescent="0.25">
      <c r="A174" t="s">
        <v>1699</v>
      </c>
      <c r="B174" t="s">
        <v>2204</v>
      </c>
      <c r="C174" t="s">
        <v>2028</v>
      </c>
    </row>
    <row r="175" spans="1:3" x14ac:dyDescent="0.25">
      <c r="A175" t="s">
        <v>1747</v>
      </c>
      <c r="B175" t="s">
        <v>2206</v>
      </c>
      <c r="C175" t="s">
        <v>2028</v>
      </c>
    </row>
    <row r="176" spans="1:3" x14ac:dyDescent="0.25">
      <c r="A176" t="s">
        <v>2466</v>
      </c>
      <c r="B176" t="s">
        <v>2207</v>
      </c>
      <c r="C176" t="s">
        <v>2028</v>
      </c>
    </row>
    <row r="177" spans="1:3" x14ac:dyDescent="0.25">
      <c r="A177" t="s">
        <v>1736</v>
      </c>
      <c r="B177" t="s">
        <v>2208</v>
      </c>
      <c r="C177" t="s">
        <v>2028</v>
      </c>
    </row>
    <row r="178" spans="1:3" x14ac:dyDescent="0.25">
      <c r="A178" t="s">
        <v>1944</v>
      </c>
      <c r="B178" t="s">
        <v>2209</v>
      </c>
      <c r="C178" t="s">
        <v>2028</v>
      </c>
    </row>
    <row r="179" spans="1:3" x14ac:dyDescent="0.25">
      <c r="A179" t="s">
        <v>1748</v>
      </c>
      <c r="B179" t="s">
        <v>2210</v>
      </c>
      <c r="C179" t="s">
        <v>2028</v>
      </c>
    </row>
    <row r="180" spans="1:3" x14ac:dyDescent="0.25">
      <c r="A180" t="s">
        <v>1772</v>
      </c>
      <c r="B180" t="s">
        <v>2211</v>
      </c>
      <c r="C180" t="s">
        <v>2028</v>
      </c>
    </row>
    <row r="181" spans="1:3" x14ac:dyDescent="0.25">
      <c r="A181" t="s">
        <v>1840</v>
      </c>
      <c r="B181" t="s">
        <v>2212</v>
      </c>
      <c r="C181" t="s">
        <v>2028</v>
      </c>
    </row>
    <row r="182" spans="1:3" x14ac:dyDescent="0.25">
      <c r="A182" t="s">
        <v>1760</v>
      </c>
      <c r="B182" t="s">
        <v>2205</v>
      </c>
      <c r="C182" t="s">
        <v>2028</v>
      </c>
    </row>
    <row r="183" spans="1:3" x14ac:dyDescent="0.25">
      <c r="A183" t="s">
        <v>911</v>
      </c>
      <c r="B183" t="s">
        <v>2382</v>
      </c>
      <c r="C183" t="s">
        <v>2028</v>
      </c>
    </row>
    <row r="184" spans="1:3" x14ac:dyDescent="0.25">
      <c r="A184" t="s">
        <v>1746</v>
      </c>
      <c r="B184" t="s">
        <v>2213</v>
      </c>
      <c r="C184" t="s">
        <v>2028</v>
      </c>
    </row>
    <row r="185" spans="1:3" x14ac:dyDescent="0.25">
      <c r="A185" t="s">
        <v>1766</v>
      </c>
      <c r="B185" t="s">
        <v>2214</v>
      </c>
      <c r="C185" t="s">
        <v>2028</v>
      </c>
    </row>
    <row r="186" spans="1:3" x14ac:dyDescent="0.25">
      <c r="A186" t="s">
        <v>1493</v>
      </c>
      <c r="B186" t="s">
        <v>2180</v>
      </c>
      <c r="C186" t="s">
        <v>2028</v>
      </c>
    </row>
    <row r="187" spans="1:3" x14ac:dyDescent="0.25">
      <c r="A187" t="s">
        <v>1629</v>
      </c>
      <c r="B187" t="s">
        <v>2215</v>
      </c>
      <c r="C187" t="s">
        <v>2028</v>
      </c>
    </row>
    <row r="188" spans="1:3" x14ac:dyDescent="0.25">
      <c r="A188" t="s">
        <v>1846</v>
      </c>
      <c r="B188" t="s">
        <v>2157</v>
      </c>
      <c r="C188" t="s">
        <v>2028</v>
      </c>
    </row>
    <row r="189" spans="1:3" x14ac:dyDescent="0.25">
      <c r="A189" t="s">
        <v>1710</v>
      </c>
      <c r="B189" t="s">
        <v>2216</v>
      </c>
      <c r="C189" t="s">
        <v>2028</v>
      </c>
    </row>
    <row r="190" spans="1:3" x14ac:dyDescent="0.25">
      <c r="A190" t="s">
        <v>1841</v>
      </c>
      <c r="B190" t="s">
        <v>2217</v>
      </c>
      <c r="C190" t="s">
        <v>2028</v>
      </c>
    </row>
    <row r="191" spans="1:3" x14ac:dyDescent="0.25">
      <c r="A191" t="s">
        <v>1829</v>
      </c>
      <c r="B191" t="s">
        <v>2218</v>
      </c>
      <c r="C191" t="s">
        <v>2028</v>
      </c>
    </row>
    <row r="192" spans="1:3" x14ac:dyDescent="0.25">
      <c r="A192" t="s">
        <v>824</v>
      </c>
      <c r="B192" t="s">
        <v>2219</v>
      </c>
      <c r="C192" t="s">
        <v>2028</v>
      </c>
    </row>
    <row r="193" spans="1:3" x14ac:dyDescent="0.25">
      <c r="A193" t="s">
        <v>1508</v>
      </c>
      <c r="B193" t="s">
        <v>2220</v>
      </c>
      <c r="C193" t="s">
        <v>2028</v>
      </c>
    </row>
    <row r="194" spans="1:3" x14ac:dyDescent="0.25">
      <c r="A194" t="s">
        <v>1719</v>
      </c>
      <c r="B194" t="s">
        <v>2222</v>
      </c>
      <c r="C194" t="s">
        <v>2028</v>
      </c>
    </row>
    <row r="195" spans="1:3" x14ac:dyDescent="0.25">
      <c r="A195" t="s">
        <v>1559</v>
      </c>
      <c r="B195" t="s">
        <v>2224</v>
      </c>
      <c r="C195" t="s">
        <v>2028</v>
      </c>
    </row>
    <row r="196" spans="1:3" x14ac:dyDescent="0.25">
      <c r="A196" t="s">
        <v>2453</v>
      </c>
      <c r="B196" t="s">
        <v>2225</v>
      </c>
      <c r="C196" t="s">
        <v>2226</v>
      </c>
    </row>
    <row r="197" spans="1:3" x14ac:dyDescent="0.25">
      <c r="A197" t="s">
        <v>1636</v>
      </c>
      <c r="B197" t="s">
        <v>2227</v>
      </c>
      <c r="C197" t="s">
        <v>2028</v>
      </c>
    </row>
    <row r="198" spans="1:3" x14ac:dyDescent="0.25">
      <c r="A198" t="s">
        <v>1656</v>
      </c>
      <c r="B198" t="s">
        <v>2228</v>
      </c>
      <c r="C198" t="s">
        <v>2028</v>
      </c>
    </row>
    <row r="199" spans="1:3" x14ac:dyDescent="0.25">
      <c r="A199" t="s">
        <v>1799</v>
      </c>
      <c r="B199" t="s">
        <v>2229</v>
      </c>
      <c r="C199" t="s">
        <v>2028</v>
      </c>
    </row>
    <row r="200" spans="1:3" x14ac:dyDescent="0.25">
      <c r="A200" t="s">
        <v>1858</v>
      </c>
      <c r="B200" t="s">
        <v>2230</v>
      </c>
      <c r="C200" t="s">
        <v>2028</v>
      </c>
    </row>
    <row r="201" spans="1:3" x14ac:dyDescent="0.25">
      <c r="A201" t="s">
        <v>1553</v>
      </c>
      <c r="B201" t="s">
        <v>2231</v>
      </c>
      <c r="C201" t="s">
        <v>2028</v>
      </c>
    </row>
    <row r="202" spans="1:3" x14ac:dyDescent="0.25">
      <c r="A202" t="s">
        <v>2454</v>
      </c>
      <c r="B202" t="s">
        <v>2232</v>
      </c>
      <c r="C202" t="s">
        <v>2028</v>
      </c>
    </row>
    <row r="203" spans="1:3" x14ac:dyDescent="0.25">
      <c r="A203" t="s">
        <v>1767</v>
      </c>
      <c r="B203" t="s">
        <v>2233</v>
      </c>
      <c r="C203" t="s">
        <v>2028</v>
      </c>
    </row>
    <row r="204" spans="1:3" x14ac:dyDescent="0.25">
      <c r="A204" t="s">
        <v>1749</v>
      </c>
      <c r="B204" t="s">
        <v>2234</v>
      </c>
      <c r="C204" t="s">
        <v>2028</v>
      </c>
    </row>
    <row r="205" spans="1:3" x14ac:dyDescent="0.25">
      <c r="A205" t="s">
        <v>1788</v>
      </c>
      <c r="B205" t="s">
        <v>2235</v>
      </c>
      <c r="C205" t="s">
        <v>2028</v>
      </c>
    </row>
    <row r="206" spans="1:3" x14ac:dyDescent="0.25">
      <c r="A206" t="s">
        <v>1781</v>
      </c>
      <c r="B206" t="s">
        <v>2236</v>
      </c>
      <c r="C206" t="s">
        <v>2028</v>
      </c>
    </row>
    <row r="207" spans="1:3" x14ac:dyDescent="0.25">
      <c r="A207" t="s">
        <v>1832</v>
      </c>
      <c r="B207" t="s">
        <v>2237</v>
      </c>
      <c r="C207" t="s">
        <v>2028</v>
      </c>
    </row>
    <row r="208" spans="1:3" x14ac:dyDescent="0.25">
      <c r="A208" t="s">
        <v>1686</v>
      </c>
      <c r="B208" t="s">
        <v>2238</v>
      </c>
      <c r="C208" t="s">
        <v>2028</v>
      </c>
    </row>
    <row r="209" spans="1:3" x14ac:dyDescent="0.25">
      <c r="A209" t="s">
        <v>1657</v>
      </c>
      <c r="B209" t="s">
        <v>2239</v>
      </c>
      <c r="C209" t="s">
        <v>2028</v>
      </c>
    </row>
    <row r="210" spans="1:3" x14ac:dyDescent="0.25">
      <c r="A210" t="s">
        <v>1663</v>
      </c>
      <c r="B210" t="s">
        <v>2240</v>
      </c>
      <c r="C210" t="s">
        <v>2028</v>
      </c>
    </row>
    <row r="211" spans="1:3" x14ac:dyDescent="0.25">
      <c r="A211" t="s">
        <v>1687</v>
      </c>
      <c r="B211" t="s">
        <v>2241</v>
      </c>
      <c r="C211" t="s">
        <v>2028</v>
      </c>
    </row>
    <row r="212" spans="1:3" x14ac:dyDescent="0.25">
      <c r="A212" t="s">
        <v>1580</v>
      </c>
      <c r="B212" t="s">
        <v>2242</v>
      </c>
      <c r="C212" t="s">
        <v>2028</v>
      </c>
    </row>
    <row r="213" spans="1:3" x14ac:dyDescent="0.25">
      <c r="A213" t="s">
        <v>1630</v>
      </c>
      <c r="B213" t="s">
        <v>2243</v>
      </c>
      <c r="C213" t="s">
        <v>2028</v>
      </c>
    </row>
    <row r="214" spans="1:3" x14ac:dyDescent="0.25">
      <c r="A214" t="s">
        <v>1730</v>
      </c>
      <c r="B214" t="s">
        <v>2244</v>
      </c>
      <c r="C214" t="s">
        <v>2028</v>
      </c>
    </row>
    <row r="215" spans="1:3" x14ac:dyDescent="0.25">
      <c r="A215" t="s">
        <v>1693</v>
      </c>
      <c r="B215" t="s">
        <v>2245</v>
      </c>
      <c r="C215" t="s">
        <v>2028</v>
      </c>
    </row>
    <row r="216" spans="1:3" x14ac:dyDescent="0.25">
      <c r="A216" t="s">
        <v>1591</v>
      </c>
      <c r="B216" t="s">
        <v>2246</v>
      </c>
      <c r="C216" t="s">
        <v>2028</v>
      </c>
    </row>
    <row r="217" spans="1:3" x14ac:dyDescent="0.25">
      <c r="A217" t="s">
        <v>1664</v>
      </c>
      <c r="B217" t="s">
        <v>2247</v>
      </c>
      <c r="C217" t="s">
        <v>2028</v>
      </c>
    </row>
    <row r="218" spans="1:3" x14ac:dyDescent="0.25">
      <c r="A218" t="s">
        <v>2455</v>
      </c>
      <c r="B218" t="s">
        <v>2248</v>
      </c>
      <c r="C218" t="s">
        <v>2028</v>
      </c>
    </row>
    <row r="219" spans="1:3" x14ac:dyDescent="0.25">
      <c r="A219" t="s">
        <v>1750</v>
      </c>
      <c r="B219" t="s">
        <v>2249</v>
      </c>
      <c r="C219" t="s">
        <v>2028</v>
      </c>
    </row>
    <row r="220" spans="1:3" x14ac:dyDescent="0.25">
      <c r="A220" t="s">
        <v>2545</v>
      </c>
      <c r="B220" t="s">
        <v>2250</v>
      </c>
      <c r="C220" t="s">
        <v>2028</v>
      </c>
    </row>
    <row r="221" spans="1:3" x14ac:dyDescent="0.25">
      <c r="A221" t="s">
        <v>1637</v>
      </c>
      <c r="B221" t="s">
        <v>2251</v>
      </c>
      <c r="C221" t="s">
        <v>2028</v>
      </c>
    </row>
    <row r="222" spans="1:3" x14ac:dyDescent="0.25">
      <c r="A222" t="s">
        <v>1631</v>
      </c>
      <c r="B222" t="s">
        <v>2252</v>
      </c>
      <c r="C222" t="s">
        <v>2028</v>
      </c>
    </row>
    <row r="223" spans="1:3" x14ac:dyDescent="0.25">
      <c r="A223" t="s">
        <v>1756</v>
      </c>
      <c r="B223" t="s">
        <v>2254</v>
      </c>
      <c r="C223" t="s">
        <v>2028</v>
      </c>
    </row>
    <row r="224" spans="1:3" x14ac:dyDescent="0.25">
      <c r="A224" t="s">
        <v>1976</v>
      </c>
      <c r="B224" t="s">
        <v>2253</v>
      </c>
      <c r="C224" t="s">
        <v>2028</v>
      </c>
    </row>
    <row r="225" spans="1:3" x14ac:dyDescent="0.25">
      <c r="A225" t="s">
        <v>1618</v>
      </c>
      <c r="B225" t="s">
        <v>2255</v>
      </c>
      <c r="C225" t="s">
        <v>2028</v>
      </c>
    </row>
    <row r="226" spans="1:3" x14ac:dyDescent="0.25">
      <c r="A226" t="s">
        <v>927</v>
      </c>
      <c r="B226" t="s">
        <v>2256</v>
      </c>
      <c r="C226" t="s">
        <v>2028</v>
      </c>
    </row>
    <row r="227" spans="1:3" x14ac:dyDescent="0.25">
      <c r="A227" t="s">
        <v>1739</v>
      </c>
      <c r="B227" t="s">
        <v>2257</v>
      </c>
      <c r="C227" t="s">
        <v>2028</v>
      </c>
    </row>
    <row r="228" spans="1:3" x14ac:dyDescent="0.25">
      <c r="A228" t="s">
        <v>1700</v>
      </c>
      <c r="B228" t="s">
        <v>2258</v>
      </c>
      <c r="C228" t="s">
        <v>2028</v>
      </c>
    </row>
    <row r="229" spans="1:3" x14ac:dyDescent="0.25">
      <c r="A229" t="s">
        <v>1606</v>
      </c>
      <c r="B229" t="s">
        <v>2259</v>
      </c>
      <c r="C229" t="s">
        <v>2028</v>
      </c>
    </row>
    <row r="230" spans="1:3" x14ac:dyDescent="0.25">
      <c r="A230" t="s">
        <v>1485</v>
      </c>
      <c r="B230" t="s">
        <v>2260</v>
      </c>
      <c r="C230" t="s">
        <v>2028</v>
      </c>
    </row>
    <row r="231" spans="1:3" x14ac:dyDescent="0.25">
      <c r="A231" t="s">
        <v>1957</v>
      </c>
      <c r="B231" t="s">
        <v>2261</v>
      </c>
      <c r="C231" t="s">
        <v>2028</v>
      </c>
    </row>
    <row r="232" spans="1:3" x14ac:dyDescent="0.25">
      <c r="A232" t="s">
        <v>1723</v>
      </c>
      <c r="B232" t="s">
        <v>2262</v>
      </c>
      <c r="C232" t="s">
        <v>2028</v>
      </c>
    </row>
    <row r="233" spans="1:3" x14ac:dyDescent="0.25">
      <c r="A233" t="s">
        <v>1517</v>
      </c>
      <c r="B233" t="s">
        <v>2263</v>
      </c>
      <c r="C233" t="s">
        <v>2028</v>
      </c>
    </row>
    <row r="234" spans="1:3" x14ac:dyDescent="0.25">
      <c r="A234" t="s">
        <v>1524</v>
      </c>
      <c r="B234" t="s">
        <v>2264</v>
      </c>
      <c r="C234" t="s">
        <v>2028</v>
      </c>
    </row>
    <row r="235" spans="1:3" x14ac:dyDescent="0.25">
      <c r="A235" t="s">
        <v>1504</v>
      </c>
      <c r="B235" t="s">
        <v>2265</v>
      </c>
      <c r="C235" t="s">
        <v>2028</v>
      </c>
    </row>
    <row r="236" spans="1:3" x14ac:dyDescent="0.25">
      <c r="A236" t="s">
        <v>1830</v>
      </c>
      <c r="B236" t="s">
        <v>2266</v>
      </c>
      <c r="C236" t="s">
        <v>2028</v>
      </c>
    </row>
    <row r="237" spans="1:3" x14ac:dyDescent="0.25">
      <c r="A237" t="s">
        <v>1738</v>
      </c>
      <c r="B237" t="s">
        <v>2267</v>
      </c>
      <c r="C237" t="s">
        <v>2028</v>
      </c>
    </row>
    <row r="238" spans="1:3" x14ac:dyDescent="0.25">
      <c r="A238" t="s">
        <v>1991</v>
      </c>
      <c r="B238" t="s">
        <v>2223</v>
      </c>
      <c r="C238" t="s">
        <v>2028</v>
      </c>
    </row>
    <row r="239" spans="1:3" x14ac:dyDescent="0.25">
      <c r="A239" t="s">
        <v>1758</v>
      </c>
      <c r="B239" t="s">
        <v>2268</v>
      </c>
      <c r="C239" t="s">
        <v>2028</v>
      </c>
    </row>
    <row r="240" spans="1:3" x14ac:dyDescent="0.25">
      <c r="A240" t="s">
        <v>1848</v>
      </c>
      <c r="B240" t="s">
        <v>2269</v>
      </c>
      <c r="C240" t="s">
        <v>2028</v>
      </c>
    </row>
    <row r="241" spans="1:3" x14ac:dyDescent="0.25">
      <c r="A241" t="s">
        <v>832</v>
      </c>
      <c r="B241" t="s">
        <v>2167</v>
      </c>
      <c r="C241" t="s">
        <v>2028</v>
      </c>
    </row>
    <row r="242" spans="1:3" x14ac:dyDescent="0.25">
      <c r="A242" t="s">
        <v>1607</v>
      </c>
      <c r="B242" t="s">
        <v>2270</v>
      </c>
      <c r="C242" t="s">
        <v>2028</v>
      </c>
    </row>
    <row r="243" spans="1:3" x14ac:dyDescent="0.25">
      <c r="A243" t="s">
        <v>1486</v>
      </c>
      <c r="B243" t="s">
        <v>2271</v>
      </c>
      <c r="C243" t="s">
        <v>2028</v>
      </c>
    </row>
    <row r="244" spans="1:3" x14ac:dyDescent="0.25">
      <c r="A244" t="s">
        <v>1573</v>
      </c>
      <c r="B244" t="s">
        <v>2272</v>
      </c>
      <c r="C244" t="s">
        <v>2028</v>
      </c>
    </row>
    <row r="245" spans="1:3" x14ac:dyDescent="0.25">
      <c r="A245" t="s">
        <v>1690</v>
      </c>
      <c r="B245" t="s">
        <v>2273</v>
      </c>
      <c r="C245" t="s">
        <v>2028</v>
      </c>
    </row>
    <row r="246" spans="1:3" x14ac:dyDescent="0.25">
      <c r="A246" t="s">
        <v>2456</v>
      </c>
      <c r="B246" t="s">
        <v>2274</v>
      </c>
      <c r="C246" t="s">
        <v>2028</v>
      </c>
    </row>
    <row r="247" spans="1:3" x14ac:dyDescent="0.25">
      <c r="A247" t="s">
        <v>1675</v>
      </c>
      <c r="B247" t="s">
        <v>2275</v>
      </c>
      <c r="C247" t="s">
        <v>2028</v>
      </c>
    </row>
    <row r="248" spans="1:3" x14ac:dyDescent="0.25">
      <c r="A248" t="s">
        <v>1497</v>
      </c>
      <c r="B248" t="s">
        <v>2276</v>
      </c>
      <c r="C248" t="s">
        <v>2028</v>
      </c>
    </row>
    <row r="249" spans="1:3" x14ac:dyDescent="0.25">
      <c r="A249" t="s">
        <v>2457</v>
      </c>
      <c r="B249" t="s">
        <v>2277</v>
      </c>
      <c r="C249" t="s">
        <v>2028</v>
      </c>
    </row>
    <row r="250" spans="1:3" x14ac:dyDescent="0.25">
      <c r="A250" t="s">
        <v>1592</v>
      </c>
      <c r="B250" t="s">
        <v>2278</v>
      </c>
      <c r="C250" t="s">
        <v>2028</v>
      </c>
    </row>
    <row r="251" spans="1:3" x14ac:dyDescent="0.25">
      <c r="A251" t="s">
        <v>1638</v>
      </c>
      <c r="B251" t="s">
        <v>2279</v>
      </c>
      <c r="C251" t="s">
        <v>2028</v>
      </c>
    </row>
    <row r="252" spans="1:3" x14ac:dyDescent="0.25">
      <c r="A252" t="s">
        <v>1500</v>
      </c>
      <c r="B252" t="s">
        <v>2280</v>
      </c>
      <c r="C252" t="s">
        <v>2028</v>
      </c>
    </row>
    <row r="253" spans="1:3" x14ac:dyDescent="0.25">
      <c r="A253" t="s">
        <v>1530</v>
      </c>
      <c r="B253" t="s">
        <v>2281</v>
      </c>
      <c r="C253" t="s">
        <v>2028</v>
      </c>
    </row>
    <row r="254" spans="1:3" x14ac:dyDescent="0.25">
      <c r="A254" t="s">
        <v>1518</v>
      </c>
      <c r="B254" t="s">
        <v>2282</v>
      </c>
      <c r="C254" t="s">
        <v>2028</v>
      </c>
    </row>
    <row r="255" spans="1:3" x14ac:dyDescent="0.25">
      <c r="A255" t="s">
        <v>1658</v>
      </c>
      <c r="B255" t="s">
        <v>2283</v>
      </c>
      <c r="C255" t="s">
        <v>2028</v>
      </c>
    </row>
    <row r="256" spans="1:3" x14ac:dyDescent="0.25">
      <c r="A256" t="s">
        <v>1826</v>
      </c>
      <c r="B256" t="s">
        <v>2284</v>
      </c>
      <c r="C256" t="s">
        <v>2028</v>
      </c>
    </row>
    <row r="257" spans="1:3" x14ac:dyDescent="0.25">
      <c r="A257" t="s">
        <v>1717</v>
      </c>
      <c r="B257" t="s">
        <v>2316</v>
      </c>
      <c r="C257" t="s">
        <v>2028</v>
      </c>
    </row>
    <row r="258" spans="1:3" x14ac:dyDescent="0.25">
      <c r="A258" t="s">
        <v>1720</v>
      </c>
      <c r="B258" t="s">
        <v>2285</v>
      </c>
      <c r="C258" t="s">
        <v>2028</v>
      </c>
    </row>
    <row r="259" spans="1:3" x14ac:dyDescent="0.25">
      <c r="A259" t="s">
        <v>1509</v>
      </c>
      <c r="B259" t="s">
        <v>2286</v>
      </c>
      <c r="C259" t="s">
        <v>2028</v>
      </c>
    </row>
    <row r="260" spans="1:3" x14ac:dyDescent="0.25">
      <c r="A260" t="s">
        <v>1744</v>
      </c>
      <c r="B260" t="s">
        <v>2287</v>
      </c>
      <c r="C260" t="s">
        <v>2028</v>
      </c>
    </row>
    <row r="261" spans="1:3" x14ac:dyDescent="0.25">
      <c r="A261" t="s">
        <v>1842</v>
      </c>
      <c r="B261" t="s">
        <v>2317</v>
      </c>
      <c r="C261" t="s">
        <v>2028</v>
      </c>
    </row>
    <row r="262" spans="1:3" x14ac:dyDescent="0.25">
      <c r="A262" t="s">
        <v>1593</v>
      </c>
      <c r="B262" t="s">
        <v>2288</v>
      </c>
      <c r="C262" t="s">
        <v>2028</v>
      </c>
    </row>
    <row r="263" spans="1:3" x14ac:dyDescent="0.25">
      <c r="A263" t="s">
        <v>1501</v>
      </c>
      <c r="B263" t="s">
        <v>2289</v>
      </c>
      <c r="C263" t="s">
        <v>2028</v>
      </c>
    </row>
    <row r="264" spans="1:3" x14ac:dyDescent="0.25">
      <c r="A264" t="s">
        <v>1621</v>
      </c>
      <c r="B264" t="s">
        <v>2290</v>
      </c>
      <c r="C264" t="s">
        <v>2028</v>
      </c>
    </row>
    <row r="265" spans="1:3" x14ac:dyDescent="0.25">
      <c r="A265" t="s">
        <v>1702</v>
      </c>
      <c r="B265" t="s">
        <v>2291</v>
      </c>
      <c r="C265" t="s">
        <v>2028</v>
      </c>
    </row>
    <row r="266" spans="1:3" x14ac:dyDescent="0.25">
      <c r="A266" t="s">
        <v>1525</v>
      </c>
      <c r="B266" t="s">
        <v>2292</v>
      </c>
      <c r="C266" t="s">
        <v>2028</v>
      </c>
    </row>
    <row r="267" spans="1:3" x14ac:dyDescent="0.25">
      <c r="A267" t="s">
        <v>1582</v>
      </c>
      <c r="B267" t="s">
        <v>2293</v>
      </c>
      <c r="C267" t="s">
        <v>2028</v>
      </c>
    </row>
    <row r="268" spans="1:3" x14ac:dyDescent="0.25">
      <c r="A268" t="s">
        <v>1619</v>
      </c>
      <c r="B268" t="s">
        <v>2294</v>
      </c>
      <c r="C268" t="s">
        <v>2028</v>
      </c>
    </row>
    <row r="269" spans="1:3" x14ac:dyDescent="0.25">
      <c r="A269" t="s">
        <v>1945</v>
      </c>
      <c r="B269" t="s">
        <v>2295</v>
      </c>
      <c r="C269" t="s">
        <v>2028</v>
      </c>
    </row>
    <row r="270" spans="1:3" x14ac:dyDescent="0.25">
      <c r="A270" t="s">
        <v>1828</v>
      </c>
      <c r="B270" t="s">
        <v>2296</v>
      </c>
      <c r="C270" t="s">
        <v>2028</v>
      </c>
    </row>
    <row r="271" spans="1:3" x14ac:dyDescent="0.25">
      <c r="A271" t="s">
        <v>1843</v>
      </c>
      <c r="B271" t="s">
        <v>2297</v>
      </c>
      <c r="C271" t="s">
        <v>2028</v>
      </c>
    </row>
    <row r="272" spans="1:3" x14ac:dyDescent="0.25">
      <c r="A272" t="s">
        <v>1827</v>
      </c>
      <c r="B272" t="s">
        <v>2298</v>
      </c>
      <c r="C272" t="s">
        <v>2028</v>
      </c>
    </row>
    <row r="273" spans="1:3" x14ac:dyDescent="0.25">
      <c r="A273" t="s">
        <v>1531</v>
      </c>
      <c r="B273" t="s">
        <v>2320</v>
      </c>
      <c r="C273" t="s">
        <v>2028</v>
      </c>
    </row>
    <row r="274" spans="1:3" x14ac:dyDescent="0.25">
      <c r="A274" t="s">
        <v>1560</v>
      </c>
      <c r="B274" t="s">
        <v>2299</v>
      </c>
      <c r="C274" t="s">
        <v>2028</v>
      </c>
    </row>
    <row r="275" spans="1:3" x14ac:dyDescent="0.25">
      <c r="A275" t="s">
        <v>1854</v>
      </c>
      <c r="B275" t="s">
        <v>2300</v>
      </c>
      <c r="C275" t="s">
        <v>2028</v>
      </c>
    </row>
    <row r="276" spans="1:3" x14ac:dyDescent="0.25">
      <c r="A276" t="s">
        <v>1855</v>
      </c>
      <c r="B276" t="s">
        <v>2301</v>
      </c>
      <c r="C276" t="s">
        <v>2028</v>
      </c>
    </row>
    <row r="277" spans="1:3" x14ac:dyDescent="0.25">
      <c r="A277" t="s">
        <v>1574</v>
      </c>
      <c r="B277" t="s">
        <v>2302</v>
      </c>
      <c r="C277" t="s">
        <v>2028</v>
      </c>
    </row>
    <row r="278" spans="1:3" x14ac:dyDescent="0.25">
      <c r="A278" t="s">
        <v>1701</v>
      </c>
      <c r="B278" t="s">
        <v>2303</v>
      </c>
      <c r="C278" t="s">
        <v>2028</v>
      </c>
    </row>
    <row r="279" spans="1:3" x14ac:dyDescent="0.25">
      <c r="A279" t="s">
        <v>1561</v>
      </c>
      <c r="B279" t="s">
        <v>2304</v>
      </c>
      <c r="C279" t="s">
        <v>2028</v>
      </c>
    </row>
    <row r="280" spans="1:3" x14ac:dyDescent="0.25">
      <c r="A280" t="s">
        <v>1732</v>
      </c>
      <c r="B280" t="s">
        <v>2305</v>
      </c>
      <c r="C280" t="s">
        <v>2028</v>
      </c>
    </row>
    <row r="281" spans="1:3" x14ac:dyDescent="0.25">
      <c r="A281" t="s">
        <v>1620</v>
      </c>
      <c r="B281" t="s">
        <v>2306</v>
      </c>
      <c r="C281" t="s">
        <v>2028</v>
      </c>
    </row>
    <row r="282" spans="1:3" x14ac:dyDescent="0.25">
      <c r="A282" t="s">
        <v>1833</v>
      </c>
      <c r="B282" t="s">
        <v>2169</v>
      </c>
      <c r="C282" t="s">
        <v>2028</v>
      </c>
    </row>
    <row r="283" spans="1:3" x14ac:dyDescent="0.25">
      <c r="A283" t="s">
        <v>1784</v>
      </c>
      <c r="B283" t="s">
        <v>2307</v>
      </c>
      <c r="C283" t="s">
        <v>2028</v>
      </c>
    </row>
    <row r="284" spans="1:3" x14ac:dyDescent="0.25">
      <c r="A284" t="s">
        <v>1834</v>
      </c>
      <c r="B284" t="s">
        <v>2308</v>
      </c>
      <c r="C284" t="s">
        <v>2028</v>
      </c>
    </row>
    <row r="285" spans="1:3" x14ac:dyDescent="0.25">
      <c r="A285" t="s">
        <v>1847</v>
      </c>
      <c r="B285" t="s">
        <v>2309</v>
      </c>
      <c r="C285" t="s">
        <v>2028</v>
      </c>
    </row>
    <row r="286" spans="1:3" x14ac:dyDescent="0.25">
      <c r="A286" t="s">
        <v>3273</v>
      </c>
      <c r="B286" t="s">
        <v>2310</v>
      </c>
      <c r="C286" t="s">
        <v>2028</v>
      </c>
    </row>
    <row r="287" spans="1:3" x14ac:dyDescent="0.25">
      <c r="A287" t="s">
        <v>1669</v>
      </c>
      <c r="B287" t="s">
        <v>2311</v>
      </c>
      <c r="C287" t="s">
        <v>2028</v>
      </c>
    </row>
    <row r="288" spans="1:3" x14ac:dyDescent="0.25">
      <c r="A288" t="s">
        <v>1647</v>
      </c>
      <c r="B288" t="s">
        <v>2312</v>
      </c>
      <c r="C288" t="s">
        <v>2028</v>
      </c>
    </row>
    <row r="289" spans="1:3" x14ac:dyDescent="0.25">
      <c r="A289" t="s">
        <v>1768</v>
      </c>
      <c r="B289" t="s">
        <v>2313</v>
      </c>
      <c r="C289" t="s">
        <v>2028</v>
      </c>
    </row>
    <row r="290" spans="1:3" x14ac:dyDescent="0.25">
      <c r="A290" t="s">
        <v>1502</v>
      </c>
      <c r="B290" t="s">
        <v>2314</v>
      </c>
      <c r="C290" t="s">
        <v>2028</v>
      </c>
    </row>
    <row r="291" spans="1:3" x14ac:dyDescent="0.25">
      <c r="A291" t="s">
        <v>1489</v>
      </c>
      <c r="B291" t="s">
        <v>2315</v>
      </c>
      <c r="C291" t="s">
        <v>2028</v>
      </c>
    </row>
    <row r="292" spans="1:3" x14ac:dyDescent="0.25">
      <c r="A292" t="s">
        <v>1789</v>
      </c>
      <c r="B292" t="s">
        <v>2318</v>
      </c>
      <c r="C292" t="s">
        <v>2028</v>
      </c>
    </row>
    <row r="293" spans="1:3" x14ac:dyDescent="0.25">
      <c r="A293" t="s">
        <v>1676</v>
      </c>
      <c r="B293" t="s">
        <v>2319</v>
      </c>
      <c r="C293" t="s">
        <v>2028</v>
      </c>
    </row>
    <row r="294" spans="1:3" x14ac:dyDescent="0.25">
      <c r="A294" t="s">
        <v>1695</v>
      </c>
      <c r="B294" t="s">
        <v>2321</v>
      </c>
      <c r="C294" t="s">
        <v>2028</v>
      </c>
    </row>
    <row r="295" spans="1:3" x14ac:dyDescent="0.25">
      <c r="A295" t="s">
        <v>1824</v>
      </c>
      <c r="B295" t="s">
        <v>2322</v>
      </c>
      <c r="C295" t="s">
        <v>2028</v>
      </c>
    </row>
    <row r="296" spans="1:3" x14ac:dyDescent="0.25">
      <c r="A296" t="s">
        <v>1490</v>
      </c>
      <c r="B296" t="s">
        <v>2158</v>
      </c>
      <c r="C296" t="s">
        <v>2028</v>
      </c>
    </row>
    <row r="297" spans="1:3" x14ac:dyDescent="0.25">
      <c r="A297" t="s">
        <v>1532</v>
      </c>
      <c r="B297" t="s">
        <v>2323</v>
      </c>
      <c r="C297" t="s">
        <v>2028</v>
      </c>
    </row>
    <row r="298" spans="1:3" x14ac:dyDescent="0.25">
      <c r="A298" t="s">
        <v>1581</v>
      </c>
      <c r="B298" t="s">
        <v>2324</v>
      </c>
      <c r="C298" t="s">
        <v>2028</v>
      </c>
    </row>
    <row r="299" spans="1:3" x14ac:dyDescent="0.25">
      <c r="A299" t="s">
        <v>1677</v>
      </c>
      <c r="B299" t="s">
        <v>2325</v>
      </c>
      <c r="C299" t="s">
        <v>2028</v>
      </c>
    </row>
    <row r="300" spans="1:3" x14ac:dyDescent="0.25">
      <c r="A300" t="s">
        <v>1689</v>
      </c>
      <c r="B300" t="s">
        <v>2326</v>
      </c>
      <c r="C300" t="s">
        <v>2028</v>
      </c>
    </row>
    <row r="301" spans="1:3" x14ac:dyDescent="0.25">
      <c r="A301" t="s">
        <v>1741</v>
      </c>
      <c r="B301" t="s">
        <v>2168</v>
      </c>
      <c r="C301" t="s">
        <v>2028</v>
      </c>
    </row>
    <row r="302" spans="1:3" x14ac:dyDescent="0.25">
      <c r="A302" t="s">
        <v>1711</v>
      </c>
      <c r="B302" t="s">
        <v>2327</v>
      </c>
      <c r="C302" t="s">
        <v>2028</v>
      </c>
    </row>
    <row r="303" spans="1:3" x14ac:dyDescent="0.25">
      <c r="A303" t="s">
        <v>1745</v>
      </c>
      <c r="B303" t="s">
        <v>2328</v>
      </c>
      <c r="C303" t="s">
        <v>2028</v>
      </c>
    </row>
    <row r="304" spans="1:3" x14ac:dyDescent="0.25">
      <c r="A304" t="s">
        <v>1703</v>
      </c>
      <c r="B304" t="s">
        <v>2329</v>
      </c>
      <c r="C304" t="s">
        <v>2028</v>
      </c>
    </row>
    <row r="305" spans="1:3" x14ac:dyDescent="0.25">
      <c r="A305" t="s">
        <v>1519</v>
      </c>
      <c r="B305" t="s">
        <v>2330</v>
      </c>
      <c r="C305" t="s">
        <v>2028</v>
      </c>
    </row>
    <row r="306" spans="1:3" x14ac:dyDescent="0.25">
      <c r="A306" t="s">
        <v>1776</v>
      </c>
      <c r="B306" t="s">
        <v>2332</v>
      </c>
      <c r="C306" t="s">
        <v>2028</v>
      </c>
    </row>
    <row r="307" spans="1:3" x14ac:dyDescent="0.25">
      <c r="A307" t="s">
        <v>1790</v>
      </c>
      <c r="B307" t="s">
        <v>2333</v>
      </c>
      <c r="C307" t="s">
        <v>2028</v>
      </c>
    </row>
    <row r="308" spans="1:3" x14ac:dyDescent="0.25">
      <c r="A308" t="s">
        <v>1800</v>
      </c>
      <c r="B308" t="s">
        <v>2334</v>
      </c>
      <c r="C308" t="s">
        <v>2028</v>
      </c>
    </row>
    <row r="309" spans="1:3" x14ac:dyDescent="0.25">
      <c r="A309" t="s">
        <v>1688</v>
      </c>
      <c r="B309" t="s">
        <v>2335</v>
      </c>
      <c r="C309" t="s">
        <v>2028</v>
      </c>
    </row>
    <row r="310" spans="1:3" x14ac:dyDescent="0.25">
      <c r="A310" t="s">
        <v>1639</v>
      </c>
      <c r="B310" t="s">
        <v>2336</v>
      </c>
      <c r="C310" t="s">
        <v>2028</v>
      </c>
    </row>
    <row r="311" spans="1:3" x14ac:dyDescent="0.25">
      <c r="A311" t="s">
        <v>1816</v>
      </c>
      <c r="B311" t="s">
        <v>2170</v>
      </c>
      <c r="C311" t="s">
        <v>2028</v>
      </c>
    </row>
    <row r="312" spans="1:3" x14ac:dyDescent="0.25">
      <c r="A312" t="s">
        <v>1645</v>
      </c>
      <c r="B312" t="s">
        <v>2338</v>
      </c>
      <c r="C312" t="s">
        <v>2028</v>
      </c>
    </row>
    <row r="313" spans="1:3" x14ac:dyDescent="0.25">
      <c r="A313" t="s">
        <v>1860</v>
      </c>
      <c r="B313" t="s">
        <v>2337</v>
      </c>
      <c r="C313" t="s">
        <v>2028</v>
      </c>
    </row>
    <row r="314" spans="1:3" x14ac:dyDescent="0.25">
      <c r="A314" t="s">
        <v>1659</v>
      </c>
      <c r="B314" t="s">
        <v>2339</v>
      </c>
      <c r="C314" t="s">
        <v>2028</v>
      </c>
    </row>
    <row r="315" spans="1:3" x14ac:dyDescent="0.25">
      <c r="A315" t="s">
        <v>1640</v>
      </c>
      <c r="B315" t="s">
        <v>2340</v>
      </c>
      <c r="C315" t="s">
        <v>2028</v>
      </c>
    </row>
    <row r="316" spans="1:3" x14ac:dyDescent="0.25">
      <c r="A316" t="s">
        <v>1533</v>
      </c>
      <c r="B316" t="s">
        <v>2341</v>
      </c>
      <c r="C316" t="s">
        <v>2028</v>
      </c>
    </row>
    <row r="317" spans="1:3" x14ac:dyDescent="0.25">
      <c r="A317" t="s">
        <v>1809</v>
      </c>
      <c r="B317" t="s">
        <v>2342</v>
      </c>
      <c r="C317" t="s">
        <v>2028</v>
      </c>
    </row>
    <row r="318" spans="1:3" x14ac:dyDescent="0.25">
      <c r="A318" t="s">
        <v>1526</v>
      </c>
      <c r="B318" t="s">
        <v>2343</v>
      </c>
      <c r="C318" t="s">
        <v>2028</v>
      </c>
    </row>
    <row r="319" spans="1:3" x14ac:dyDescent="0.25">
      <c r="A319" t="s">
        <v>2458</v>
      </c>
      <c r="B319" t="s">
        <v>2344</v>
      </c>
      <c r="C319" t="s">
        <v>2028</v>
      </c>
    </row>
    <row r="320" spans="1:3" x14ac:dyDescent="0.25">
      <c r="A320" t="s">
        <v>1852</v>
      </c>
      <c r="B320" t="s">
        <v>2345</v>
      </c>
      <c r="C320" t="s">
        <v>2028</v>
      </c>
    </row>
    <row r="321" spans="1:3" x14ac:dyDescent="0.25">
      <c r="A321" t="s">
        <v>1704</v>
      </c>
      <c r="B321" t="s">
        <v>2346</v>
      </c>
      <c r="C321" t="s">
        <v>2028</v>
      </c>
    </row>
    <row r="322" spans="1:3" x14ac:dyDescent="0.25">
      <c r="A322" t="s">
        <v>1492</v>
      </c>
      <c r="B322" t="s">
        <v>2347</v>
      </c>
      <c r="C322" t="s">
        <v>2028</v>
      </c>
    </row>
    <row r="323" spans="1:3" x14ac:dyDescent="0.25">
      <c r="A323" t="s">
        <v>1632</v>
      </c>
      <c r="B323" t="s">
        <v>2348</v>
      </c>
      <c r="C323" t="s">
        <v>2028</v>
      </c>
    </row>
    <row r="324" spans="1:3" x14ac:dyDescent="0.25">
      <c r="A324" t="s">
        <v>2459</v>
      </c>
      <c r="B324" t="s">
        <v>2349</v>
      </c>
      <c r="C324" t="s">
        <v>2028</v>
      </c>
    </row>
    <row r="325" spans="1:3" x14ac:dyDescent="0.25">
      <c r="A325" t="s">
        <v>1671</v>
      </c>
      <c r="B325" t="s">
        <v>2350</v>
      </c>
      <c r="C325" t="s">
        <v>2028</v>
      </c>
    </row>
    <row r="326" spans="1:3" x14ac:dyDescent="0.25">
      <c r="A326" t="s">
        <v>1594</v>
      </c>
      <c r="B326" t="s">
        <v>2351</v>
      </c>
      <c r="C326" t="s">
        <v>2028</v>
      </c>
    </row>
    <row r="327" spans="1:3" x14ac:dyDescent="0.25">
      <c r="A327" t="s">
        <v>1724</v>
      </c>
      <c r="B327" t="s">
        <v>2352</v>
      </c>
      <c r="C327" t="s">
        <v>2028</v>
      </c>
    </row>
    <row r="328" spans="1:3" x14ac:dyDescent="0.25">
      <c r="A328" t="s">
        <v>1742</v>
      </c>
      <c r="B328" t="s">
        <v>2353</v>
      </c>
      <c r="C328" t="s">
        <v>2028</v>
      </c>
    </row>
    <row r="329" spans="1:3" x14ac:dyDescent="0.25">
      <c r="A329" t="s">
        <v>1721</v>
      </c>
      <c r="B329" t="s">
        <v>2354</v>
      </c>
      <c r="C329" t="s">
        <v>2028</v>
      </c>
    </row>
    <row r="330" spans="1:3" x14ac:dyDescent="0.25">
      <c r="A330" t="s">
        <v>1596</v>
      </c>
      <c r="B330" t="s">
        <v>2355</v>
      </c>
      <c r="C330" t="s">
        <v>2028</v>
      </c>
    </row>
    <row r="331" spans="1:3" x14ac:dyDescent="0.25">
      <c r="A331" t="s">
        <v>1866</v>
      </c>
      <c r="B331" t="s">
        <v>2356</v>
      </c>
      <c r="C331" t="s">
        <v>2028</v>
      </c>
    </row>
    <row r="332" spans="1:3" x14ac:dyDescent="0.25">
      <c r="A332" t="s">
        <v>1718</v>
      </c>
      <c r="B332" t="s">
        <v>2357</v>
      </c>
      <c r="C332" t="s">
        <v>2028</v>
      </c>
    </row>
    <row r="333" spans="1:3" x14ac:dyDescent="0.25">
      <c r="A333" t="s">
        <v>2460</v>
      </c>
      <c r="B333" t="s">
        <v>2358</v>
      </c>
      <c r="C333" t="s">
        <v>2028</v>
      </c>
    </row>
    <row r="334" spans="1:3" x14ac:dyDescent="0.25">
      <c r="A334" t="s">
        <v>1627</v>
      </c>
      <c r="B334" t="s">
        <v>2359</v>
      </c>
      <c r="C334" t="s">
        <v>2028</v>
      </c>
    </row>
    <row r="335" spans="1:3" x14ac:dyDescent="0.25">
      <c r="A335" t="s">
        <v>1672</v>
      </c>
      <c r="B335" t="s">
        <v>2360</v>
      </c>
      <c r="C335" t="s">
        <v>2028</v>
      </c>
    </row>
    <row r="336" spans="1:3" x14ac:dyDescent="0.25">
      <c r="A336" t="s">
        <v>1707</v>
      </c>
      <c r="B336" t="s">
        <v>2361</v>
      </c>
      <c r="C336" t="s">
        <v>2028</v>
      </c>
    </row>
    <row r="337" spans="1:3" x14ac:dyDescent="0.25">
      <c r="A337" t="s">
        <v>1527</v>
      </c>
      <c r="B337" t="s">
        <v>2362</v>
      </c>
      <c r="C337" t="s">
        <v>2028</v>
      </c>
    </row>
    <row r="338" spans="1:3" x14ac:dyDescent="0.25">
      <c r="A338" t="s">
        <v>1534</v>
      </c>
      <c r="B338" t="s">
        <v>2363</v>
      </c>
      <c r="C338" t="s">
        <v>2028</v>
      </c>
    </row>
    <row r="339" spans="1:3" x14ac:dyDescent="0.25">
      <c r="A339" t="s">
        <v>1844</v>
      </c>
      <c r="B339" t="s">
        <v>2364</v>
      </c>
      <c r="C339" t="s">
        <v>2028</v>
      </c>
    </row>
    <row r="340" spans="1:3" x14ac:dyDescent="0.25">
      <c r="A340" t="s">
        <v>1622</v>
      </c>
      <c r="B340" t="s">
        <v>2365</v>
      </c>
      <c r="C340" t="s">
        <v>2028</v>
      </c>
    </row>
    <row r="341" spans="1:3" x14ac:dyDescent="0.25">
      <c r="A341" t="s">
        <v>2461</v>
      </c>
      <c r="B341" t="s">
        <v>2159</v>
      </c>
      <c r="C341" t="s">
        <v>2028</v>
      </c>
    </row>
    <row r="342" spans="1:3" x14ac:dyDescent="0.25">
      <c r="A342" t="s">
        <v>1520</v>
      </c>
      <c r="B342" t="s">
        <v>2366</v>
      </c>
      <c r="C342" t="s">
        <v>2028</v>
      </c>
    </row>
    <row r="343" spans="1:3" x14ac:dyDescent="0.25">
      <c r="A343" t="s">
        <v>1521</v>
      </c>
      <c r="B343" t="s">
        <v>2367</v>
      </c>
      <c r="C343" t="s">
        <v>2028</v>
      </c>
    </row>
    <row r="344" spans="1:3" x14ac:dyDescent="0.25">
      <c r="A344" t="s">
        <v>1835</v>
      </c>
      <c r="B344" t="s">
        <v>2368</v>
      </c>
      <c r="C344" t="s">
        <v>2028</v>
      </c>
    </row>
    <row r="345" spans="1:3" x14ac:dyDescent="0.25">
      <c r="A345" t="s">
        <v>1775</v>
      </c>
      <c r="B345" t="s">
        <v>2369</v>
      </c>
      <c r="C345" t="s">
        <v>2028</v>
      </c>
    </row>
    <row r="346" spans="1:3" x14ac:dyDescent="0.25">
      <c r="A346" t="s">
        <v>1554</v>
      </c>
      <c r="B346" t="s">
        <v>2370</v>
      </c>
      <c r="C346" t="s">
        <v>2028</v>
      </c>
    </row>
    <row r="347" spans="1:3" x14ac:dyDescent="0.25">
      <c r="A347" t="s">
        <v>1575</v>
      </c>
      <c r="B347" t="s">
        <v>2371</v>
      </c>
      <c r="C347" t="s">
        <v>2028</v>
      </c>
    </row>
    <row r="348" spans="1:3" x14ac:dyDescent="0.25">
      <c r="A348" t="s">
        <v>1609</v>
      </c>
      <c r="B348" t="s">
        <v>2372</v>
      </c>
      <c r="C348" t="s">
        <v>2028</v>
      </c>
    </row>
    <row r="349" spans="1:3" x14ac:dyDescent="0.25">
      <c r="A349" t="s">
        <v>1696</v>
      </c>
      <c r="B349" t="s">
        <v>2373</v>
      </c>
      <c r="C349" t="s">
        <v>2028</v>
      </c>
    </row>
    <row r="350" spans="1:3" x14ac:dyDescent="0.25">
      <c r="A350" t="s">
        <v>1491</v>
      </c>
      <c r="B350" t="s">
        <v>2374</v>
      </c>
      <c r="C350" t="s">
        <v>2028</v>
      </c>
    </row>
    <row r="351" spans="1:3" x14ac:dyDescent="0.25">
      <c r="A351" t="s">
        <v>1505</v>
      </c>
      <c r="B351" t="s">
        <v>2375</v>
      </c>
      <c r="C351" t="s">
        <v>2028</v>
      </c>
    </row>
    <row r="352" spans="1:3" x14ac:dyDescent="0.25">
      <c r="A352" t="s">
        <v>1713</v>
      </c>
      <c r="B352" t="s">
        <v>2376</v>
      </c>
      <c r="C352" t="s">
        <v>2028</v>
      </c>
    </row>
    <row r="353" spans="1:3" x14ac:dyDescent="0.25">
      <c r="A353" t="s">
        <v>1678</v>
      </c>
      <c r="B353" t="s">
        <v>2377</v>
      </c>
      <c r="C353" t="s">
        <v>2028</v>
      </c>
    </row>
    <row r="354" spans="1:3" x14ac:dyDescent="0.25">
      <c r="A354" t="s">
        <v>1673</v>
      </c>
      <c r="B354" t="s">
        <v>2378</v>
      </c>
      <c r="C354" t="s">
        <v>2028</v>
      </c>
    </row>
    <row r="355" spans="1:3" x14ac:dyDescent="0.25">
      <c r="A355" t="s">
        <v>1782</v>
      </c>
      <c r="B355" t="s">
        <v>2379</v>
      </c>
      <c r="C355" t="s">
        <v>2028</v>
      </c>
    </row>
    <row r="356" spans="1:3" x14ac:dyDescent="0.25">
      <c r="A356" t="s">
        <v>1584</v>
      </c>
      <c r="B356" t="s">
        <v>2381</v>
      </c>
      <c r="C356" t="s">
        <v>2028</v>
      </c>
    </row>
    <row r="357" spans="1:3" x14ac:dyDescent="0.25">
      <c r="A357" t="s">
        <v>1488</v>
      </c>
      <c r="B357" t="s">
        <v>2383</v>
      </c>
      <c r="C357" t="s">
        <v>2028</v>
      </c>
    </row>
    <row r="358" spans="1:3" x14ac:dyDescent="0.25">
      <c r="A358" t="s">
        <v>1641</v>
      </c>
      <c r="B358" t="s">
        <v>2384</v>
      </c>
      <c r="C358" t="s">
        <v>2028</v>
      </c>
    </row>
    <row r="359" spans="1:3" x14ac:dyDescent="0.25">
      <c r="A359" t="s">
        <v>1562</v>
      </c>
      <c r="B359" t="s">
        <v>2385</v>
      </c>
      <c r="C359" t="s">
        <v>2028</v>
      </c>
    </row>
    <row r="360" spans="1:3" x14ac:dyDescent="0.25">
      <c r="A360" t="s">
        <v>1595</v>
      </c>
      <c r="B360" t="s">
        <v>2386</v>
      </c>
      <c r="C360" t="s">
        <v>2028</v>
      </c>
    </row>
    <row r="361" spans="1:3" x14ac:dyDescent="0.25">
      <c r="A361" t="s">
        <v>1705</v>
      </c>
      <c r="B361" t="s">
        <v>2387</v>
      </c>
      <c r="C361" t="s">
        <v>2028</v>
      </c>
    </row>
    <row r="362" spans="1:3" x14ac:dyDescent="0.25">
      <c r="A362" t="s">
        <v>1608</v>
      </c>
      <c r="B362" t="s">
        <v>2388</v>
      </c>
      <c r="C362" t="s">
        <v>2028</v>
      </c>
    </row>
    <row r="363" spans="1:3" x14ac:dyDescent="0.25">
      <c r="A363" t="s">
        <v>1610</v>
      </c>
      <c r="B363" t="s">
        <v>2389</v>
      </c>
      <c r="C363" t="s">
        <v>2028</v>
      </c>
    </row>
    <row r="364" spans="1:3" x14ac:dyDescent="0.25">
      <c r="A364" t="s">
        <v>1583</v>
      </c>
      <c r="B364" t="s">
        <v>2390</v>
      </c>
      <c r="C364" t="s">
        <v>2028</v>
      </c>
    </row>
    <row r="365" spans="1:3" x14ac:dyDescent="0.25">
      <c r="A365" t="s">
        <v>1597</v>
      </c>
      <c r="B365" t="s">
        <v>2391</v>
      </c>
      <c r="C365" t="s">
        <v>2028</v>
      </c>
    </row>
    <row r="366" spans="1:3" x14ac:dyDescent="0.25">
      <c r="A366" t="s">
        <v>1648</v>
      </c>
      <c r="B366" t="s">
        <v>2392</v>
      </c>
      <c r="C366" t="s">
        <v>2028</v>
      </c>
    </row>
    <row r="367" spans="1:3" x14ac:dyDescent="0.25">
      <c r="A367" t="s">
        <v>1706</v>
      </c>
      <c r="B367" t="s">
        <v>2393</v>
      </c>
      <c r="C367" t="s">
        <v>2028</v>
      </c>
    </row>
    <row r="368" spans="1:3" x14ac:dyDescent="0.25">
      <c r="A368" t="s">
        <v>2462</v>
      </c>
      <c r="B368" t="s">
        <v>2394</v>
      </c>
      <c r="C368" t="s">
        <v>2028</v>
      </c>
    </row>
    <row r="369" spans="1:3" x14ac:dyDescent="0.25">
      <c r="A369" t="s">
        <v>1785</v>
      </c>
      <c r="B369" t="s">
        <v>2395</v>
      </c>
      <c r="C369" t="s">
        <v>2028</v>
      </c>
    </row>
    <row r="370" spans="1:3" x14ac:dyDescent="0.25">
      <c r="A370" t="s">
        <v>1777</v>
      </c>
      <c r="B370" t="s">
        <v>2396</v>
      </c>
      <c r="C370" t="s">
        <v>2028</v>
      </c>
    </row>
    <row r="371" spans="1:3" x14ac:dyDescent="0.25">
      <c r="A371" t="s">
        <v>1510</v>
      </c>
      <c r="B371" t="s">
        <v>2397</v>
      </c>
      <c r="C371" t="s">
        <v>2028</v>
      </c>
    </row>
    <row r="372" spans="1:3" x14ac:dyDescent="0.25">
      <c r="A372" t="s">
        <v>1683</v>
      </c>
      <c r="B372" t="s">
        <v>2398</v>
      </c>
      <c r="C372" t="s">
        <v>2028</v>
      </c>
    </row>
    <row r="373" spans="1:3" x14ac:dyDescent="0.25">
      <c r="A373" t="s">
        <v>1670</v>
      </c>
      <c r="B373" t="s">
        <v>2399</v>
      </c>
      <c r="C373" t="s">
        <v>2028</v>
      </c>
    </row>
    <row r="374" spans="1:3" x14ac:dyDescent="0.25">
      <c r="A374" t="s">
        <v>1731</v>
      </c>
      <c r="B374" t="s">
        <v>2400</v>
      </c>
      <c r="C374" t="s">
        <v>2028</v>
      </c>
    </row>
    <row r="375" spans="1:3" x14ac:dyDescent="0.25">
      <c r="A375" t="s">
        <v>1576</v>
      </c>
      <c r="B375" t="s">
        <v>2401</v>
      </c>
      <c r="C375" t="s">
        <v>2028</v>
      </c>
    </row>
    <row r="376" spans="1:3" x14ac:dyDescent="0.25">
      <c r="A376" t="s">
        <v>1503</v>
      </c>
      <c r="B376" t="s">
        <v>2403</v>
      </c>
      <c r="C376" t="s">
        <v>2028</v>
      </c>
    </row>
    <row r="377" spans="1:3" x14ac:dyDescent="0.25">
      <c r="A377" t="s">
        <v>1794</v>
      </c>
      <c r="B377" t="s">
        <v>2402</v>
      </c>
      <c r="C377" t="s">
        <v>2028</v>
      </c>
    </row>
    <row r="378" spans="1:3" x14ac:dyDescent="0.25">
      <c r="A378" t="s">
        <v>1684</v>
      </c>
      <c r="B378" t="s">
        <v>2404</v>
      </c>
      <c r="C378" t="s">
        <v>2028</v>
      </c>
    </row>
    <row r="379" spans="1:3" x14ac:dyDescent="0.25">
      <c r="A379" t="s">
        <v>1543</v>
      </c>
      <c r="B379" t="s">
        <v>2405</v>
      </c>
      <c r="C379" t="s">
        <v>2028</v>
      </c>
    </row>
    <row r="380" spans="1:3" x14ac:dyDescent="0.25">
      <c r="A380" t="s">
        <v>1831</v>
      </c>
      <c r="B380" t="s">
        <v>2406</v>
      </c>
      <c r="C380" t="s">
        <v>2028</v>
      </c>
    </row>
    <row r="381" spans="1:3" x14ac:dyDescent="0.25">
      <c r="A381" t="s">
        <v>1535</v>
      </c>
      <c r="B381" t="s">
        <v>2408</v>
      </c>
      <c r="C381" t="s">
        <v>2028</v>
      </c>
    </row>
    <row r="382" spans="1:3" x14ac:dyDescent="0.25">
      <c r="A382" t="s">
        <v>1874</v>
      </c>
      <c r="B382" t="s">
        <v>2409</v>
      </c>
      <c r="C382" t="s">
        <v>2028</v>
      </c>
    </row>
    <row r="383" spans="1:3" x14ac:dyDescent="0.25">
      <c r="A383" t="s">
        <v>1770</v>
      </c>
      <c r="B383" t="s">
        <v>2410</v>
      </c>
      <c r="C383" t="s">
        <v>2028</v>
      </c>
    </row>
    <row r="384" spans="1:3" x14ac:dyDescent="0.25">
      <c r="A384" t="s">
        <v>1869</v>
      </c>
      <c r="B384" t="s">
        <v>2407</v>
      </c>
      <c r="C384" t="s">
        <v>2028</v>
      </c>
    </row>
    <row r="385" spans="1:3" x14ac:dyDescent="0.25">
      <c r="A385" t="s">
        <v>1761</v>
      </c>
      <c r="B385" t="s">
        <v>2411</v>
      </c>
      <c r="C385" t="s">
        <v>2028</v>
      </c>
    </row>
    <row r="386" spans="1:3" x14ac:dyDescent="0.25">
      <c r="A386" t="s">
        <v>1778</v>
      </c>
      <c r="B386" t="s">
        <v>2412</v>
      </c>
      <c r="C386" t="s">
        <v>2028</v>
      </c>
    </row>
    <row r="387" spans="1:3" x14ac:dyDescent="0.25">
      <c r="A387" t="s">
        <v>1487</v>
      </c>
      <c r="B387" t="s">
        <v>2413</v>
      </c>
      <c r="C387" t="s">
        <v>2028</v>
      </c>
    </row>
    <row r="388" spans="1:3" x14ac:dyDescent="0.25">
      <c r="A388" t="s">
        <v>2463</v>
      </c>
      <c r="B388" t="s">
        <v>2414</v>
      </c>
      <c r="C388" t="s">
        <v>2028</v>
      </c>
    </row>
    <row r="389" spans="1:3" x14ac:dyDescent="0.25">
      <c r="A389" t="s">
        <v>1726</v>
      </c>
      <c r="B389" t="s">
        <v>2415</v>
      </c>
      <c r="C389" t="s">
        <v>2028</v>
      </c>
    </row>
    <row r="390" spans="1:3" x14ac:dyDescent="0.25">
      <c r="A390" t="s">
        <v>1836</v>
      </c>
      <c r="B390" t="s">
        <v>2416</v>
      </c>
      <c r="C390" t="s">
        <v>2028</v>
      </c>
    </row>
    <row r="391" spans="1:3" x14ac:dyDescent="0.25">
      <c r="A391" t="s">
        <v>1611</v>
      </c>
      <c r="B391" t="s">
        <v>2417</v>
      </c>
      <c r="C391" t="s">
        <v>2028</v>
      </c>
    </row>
    <row r="392" spans="1:3" x14ac:dyDescent="0.25">
      <c r="A392" t="s">
        <v>1674</v>
      </c>
      <c r="B392" t="s">
        <v>2418</v>
      </c>
      <c r="C392" t="s">
        <v>2028</v>
      </c>
    </row>
    <row r="393" spans="1:3" x14ac:dyDescent="0.25">
      <c r="A393" t="s">
        <v>1771</v>
      </c>
      <c r="B393" t="s">
        <v>2419</v>
      </c>
      <c r="C393" t="s">
        <v>2028</v>
      </c>
    </row>
    <row r="394" spans="1:3" x14ac:dyDescent="0.25">
      <c r="A394" t="s">
        <v>1528</v>
      </c>
      <c r="B394" t="s">
        <v>2421</v>
      </c>
      <c r="C394" t="s">
        <v>2028</v>
      </c>
    </row>
    <row r="395" spans="1:3" x14ac:dyDescent="0.25">
      <c r="A395" t="s">
        <v>1795</v>
      </c>
      <c r="B395" t="s">
        <v>2420</v>
      </c>
      <c r="C395" t="s">
        <v>2028</v>
      </c>
    </row>
    <row r="396" spans="1:3" x14ac:dyDescent="0.25">
      <c r="A396" t="s">
        <v>1697</v>
      </c>
      <c r="B396" t="s">
        <v>2422</v>
      </c>
      <c r="C396" t="s">
        <v>2028</v>
      </c>
    </row>
    <row r="397" spans="1:3" x14ac:dyDescent="0.25">
      <c r="A397" t="s">
        <v>1793</v>
      </c>
      <c r="B397" t="s">
        <v>2423</v>
      </c>
      <c r="C397" t="s">
        <v>2028</v>
      </c>
    </row>
    <row r="398" spans="1:3" x14ac:dyDescent="0.25">
      <c r="A398" t="s">
        <v>1845</v>
      </c>
      <c r="B398" t="s">
        <v>2160</v>
      </c>
      <c r="C398" t="s">
        <v>2028</v>
      </c>
    </row>
    <row r="399" spans="1:3" x14ac:dyDescent="0.25">
      <c r="A399" t="s">
        <v>1665</v>
      </c>
      <c r="B399" t="s">
        <v>2424</v>
      </c>
      <c r="C399" t="s">
        <v>2028</v>
      </c>
    </row>
    <row r="400" spans="1:3" x14ac:dyDescent="0.25">
      <c r="A400" t="s">
        <v>1753</v>
      </c>
      <c r="B400" t="s">
        <v>2425</v>
      </c>
      <c r="C400" t="s">
        <v>2028</v>
      </c>
    </row>
    <row r="401" spans="1:3" x14ac:dyDescent="0.25">
      <c r="A401" t="s">
        <v>1878</v>
      </c>
      <c r="B401" t="s">
        <v>2426</v>
      </c>
      <c r="C401" t="s">
        <v>2028</v>
      </c>
    </row>
    <row r="402" spans="1:3" x14ac:dyDescent="0.25">
      <c r="A402" t="s">
        <v>1743</v>
      </c>
      <c r="B402" t="s">
        <v>2427</v>
      </c>
      <c r="C402" t="s">
        <v>2028</v>
      </c>
    </row>
    <row r="403" spans="1:3" x14ac:dyDescent="0.25">
      <c r="A403" t="s">
        <v>1733</v>
      </c>
      <c r="B403" t="s">
        <v>2428</v>
      </c>
      <c r="C403" t="s">
        <v>2028</v>
      </c>
    </row>
    <row r="404" spans="1:3" x14ac:dyDescent="0.25">
      <c r="A404" t="s">
        <v>1773</v>
      </c>
      <c r="B404" t="s">
        <v>2430</v>
      </c>
      <c r="C404" t="s">
        <v>2028</v>
      </c>
    </row>
    <row r="405" spans="1:3" x14ac:dyDescent="0.25">
      <c r="A405" t="s">
        <v>1803</v>
      </c>
      <c r="B405" t="s">
        <v>2431</v>
      </c>
      <c r="C405" t="s">
        <v>2028</v>
      </c>
    </row>
    <row r="406" spans="1:3" x14ac:dyDescent="0.25">
      <c r="A406" t="s">
        <v>1821</v>
      </c>
      <c r="B406" t="s">
        <v>2432</v>
      </c>
      <c r="C406" t="s">
        <v>2028</v>
      </c>
    </row>
    <row r="407" spans="1:3" x14ac:dyDescent="0.25">
      <c r="A407" t="s">
        <v>1780</v>
      </c>
      <c r="B407" t="s">
        <v>2433</v>
      </c>
      <c r="C407" t="s">
        <v>2028</v>
      </c>
    </row>
    <row r="408" spans="1:3" x14ac:dyDescent="0.25">
      <c r="A408" t="s">
        <v>1817</v>
      </c>
      <c r="B408" t="s">
        <v>2434</v>
      </c>
      <c r="C408" t="s">
        <v>2028</v>
      </c>
    </row>
    <row r="409" spans="1:3" x14ac:dyDescent="0.25">
      <c r="A409" t="s">
        <v>1751</v>
      </c>
      <c r="B409" t="s">
        <v>2435</v>
      </c>
      <c r="C409" t="s">
        <v>2028</v>
      </c>
    </row>
    <row r="410" spans="1:3" x14ac:dyDescent="0.25">
      <c r="A410" t="s">
        <v>1734</v>
      </c>
      <c r="B410" t="s">
        <v>2436</v>
      </c>
      <c r="C410" t="s">
        <v>2028</v>
      </c>
    </row>
    <row r="411" spans="1:3" x14ac:dyDescent="0.25">
      <c r="A411" t="s">
        <v>1856</v>
      </c>
      <c r="B411" t="s">
        <v>2437</v>
      </c>
      <c r="C411" t="s">
        <v>2028</v>
      </c>
    </row>
    <row r="412" spans="1:3" x14ac:dyDescent="0.25">
      <c r="A412" t="s">
        <v>1598</v>
      </c>
      <c r="B412" t="s">
        <v>2438</v>
      </c>
      <c r="C412" t="s">
        <v>2028</v>
      </c>
    </row>
    <row r="413" spans="1:3" x14ac:dyDescent="0.25">
      <c r="A413" t="s">
        <v>1612</v>
      </c>
      <c r="B413" t="s">
        <v>2440</v>
      </c>
      <c r="C413" t="s">
        <v>2028</v>
      </c>
    </row>
    <row r="414" spans="1:3" x14ac:dyDescent="0.25">
      <c r="A414" t="s">
        <v>1859</v>
      </c>
      <c r="B414" t="s">
        <v>2439</v>
      </c>
      <c r="C414" t="s">
        <v>2028</v>
      </c>
    </row>
    <row r="415" spans="1:3" x14ac:dyDescent="0.25">
      <c r="A415" t="s">
        <v>1810</v>
      </c>
      <c r="B415" t="s">
        <v>2441</v>
      </c>
      <c r="C415" t="s">
        <v>2028</v>
      </c>
    </row>
    <row r="416" spans="1:3" x14ac:dyDescent="0.25">
      <c r="A416" t="s">
        <v>1798</v>
      </c>
      <c r="B416" t="s">
        <v>2442</v>
      </c>
      <c r="C416" t="s">
        <v>2028</v>
      </c>
    </row>
    <row r="417" spans="1:3" x14ac:dyDescent="0.25">
      <c r="A417" t="s">
        <v>1563</v>
      </c>
      <c r="B417" t="s">
        <v>2443</v>
      </c>
      <c r="C417" t="s">
        <v>2028</v>
      </c>
    </row>
    <row r="418" spans="1:3" x14ac:dyDescent="0.25">
      <c r="A418" t="s">
        <v>1661</v>
      </c>
      <c r="B418" t="s">
        <v>2444</v>
      </c>
      <c r="C418" t="s">
        <v>2028</v>
      </c>
    </row>
    <row r="419" spans="1:3" x14ac:dyDescent="0.25">
      <c r="A419" t="s">
        <v>1660</v>
      </c>
      <c r="B419" t="s">
        <v>2445</v>
      </c>
      <c r="C419" t="s">
        <v>2028</v>
      </c>
    </row>
    <row r="420" spans="1:3" x14ac:dyDescent="0.25">
      <c r="A420" t="s">
        <v>1662</v>
      </c>
      <c r="B420" t="s">
        <v>2446</v>
      </c>
      <c r="C420" t="s">
        <v>2028</v>
      </c>
    </row>
    <row r="421" spans="1:3" x14ac:dyDescent="0.25">
      <c r="A421" t="s">
        <v>1679</v>
      </c>
      <c r="B421" t="s">
        <v>2447</v>
      </c>
      <c r="C421" t="s">
        <v>2028</v>
      </c>
    </row>
  </sheetData>
  <autoFilter ref="A1:C419" xr:uid="{00000000-0009-0000-0000-000001000000}">
    <sortState xmlns:xlrd2="http://schemas.microsoft.com/office/spreadsheetml/2017/richdata2" ref="A2:C421">
      <sortCondition ref="A1:A419"/>
    </sortState>
  </autoFilter>
  <hyperlinks>
    <hyperlink ref="B105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9"/>
  <sheetViews>
    <sheetView topLeftCell="A373" workbookViewId="0">
      <selection activeCell="A394" sqref="A394"/>
    </sheetView>
  </sheetViews>
  <sheetFormatPr defaultRowHeight="15" x14ac:dyDescent="0.25"/>
  <cols>
    <col min="1" max="1" width="24.85546875" bestFit="1" customWidth="1"/>
    <col min="2" max="2" width="24.85546875" customWidth="1"/>
    <col min="3" max="3" width="12.42578125" bestFit="1" customWidth="1"/>
  </cols>
  <sheetData>
    <row r="1" spans="1:3" x14ac:dyDescent="0.25">
      <c r="A1" s="1" t="s">
        <v>10</v>
      </c>
      <c r="B1" s="1" t="s">
        <v>1</v>
      </c>
      <c r="C1" t="s">
        <v>9</v>
      </c>
    </row>
    <row r="2" spans="1:3" x14ac:dyDescent="0.25">
      <c r="A2" t="s">
        <v>1759</v>
      </c>
      <c r="B2" t="s">
        <v>15</v>
      </c>
      <c r="C2" s="1">
        <v>163</v>
      </c>
    </row>
    <row r="3" spans="1:3" x14ac:dyDescent="0.25">
      <c r="A3" t="s">
        <v>1480</v>
      </c>
      <c r="B3" t="s">
        <v>15</v>
      </c>
      <c r="C3" s="1">
        <v>133</v>
      </c>
    </row>
    <row r="4" spans="1:3" x14ac:dyDescent="0.25">
      <c r="A4" t="s">
        <v>1481</v>
      </c>
      <c r="B4" t="s">
        <v>15</v>
      </c>
      <c r="C4" s="1">
        <v>146</v>
      </c>
    </row>
    <row r="5" spans="1:3" x14ac:dyDescent="0.25">
      <c r="A5" t="s">
        <v>1482</v>
      </c>
      <c r="B5" t="s">
        <v>15</v>
      </c>
      <c r="C5" s="1">
        <v>319</v>
      </c>
    </row>
    <row r="6" spans="1:3" x14ac:dyDescent="0.25">
      <c r="A6" t="s">
        <v>1483</v>
      </c>
      <c r="B6" t="s">
        <v>15</v>
      </c>
      <c r="C6" s="1">
        <v>228</v>
      </c>
    </row>
    <row r="7" spans="1:3" x14ac:dyDescent="0.25">
      <c r="A7" t="s">
        <v>1484</v>
      </c>
      <c r="B7" t="s">
        <v>15</v>
      </c>
      <c r="C7" s="1">
        <v>323</v>
      </c>
    </row>
    <row r="8" spans="1:3" x14ac:dyDescent="0.25">
      <c r="A8" t="s">
        <v>1485</v>
      </c>
      <c r="B8" t="s">
        <v>15</v>
      </c>
      <c r="C8" s="1">
        <v>36</v>
      </c>
    </row>
    <row r="9" spans="1:3" x14ac:dyDescent="0.25">
      <c r="A9" t="s">
        <v>1486</v>
      </c>
      <c r="B9" t="s">
        <v>15</v>
      </c>
      <c r="C9" s="1">
        <v>166</v>
      </c>
    </row>
    <row r="10" spans="1:3" x14ac:dyDescent="0.25">
      <c r="A10" t="s">
        <v>1761</v>
      </c>
      <c r="B10" t="s">
        <v>15</v>
      </c>
      <c r="C10" s="1">
        <v>320</v>
      </c>
    </row>
    <row r="11" spans="1:3" x14ac:dyDescent="0.25">
      <c r="A11" t="s">
        <v>1487</v>
      </c>
      <c r="B11" t="s">
        <v>15</v>
      </c>
      <c r="C11" s="1">
        <v>165</v>
      </c>
    </row>
    <row r="12" spans="1:3" x14ac:dyDescent="0.25">
      <c r="A12" t="s">
        <v>932</v>
      </c>
      <c r="B12" t="s">
        <v>15</v>
      </c>
      <c r="C12" s="1" t="e">
        <v>#N/A</v>
      </c>
    </row>
    <row r="13" spans="1:3" x14ac:dyDescent="0.25">
      <c r="A13" t="s">
        <v>1762</v>
      </c>
      <c r="B13" t="s">
        <v>43</v>
      </c>
      <c r="C13" s="1">
        <v>191</v>
      </c>
    </row>
    <row r="14" spans="1:3" x14ac:dyDescent="0.25">
      <c r="A14" t="s">
        <v>1763</v>
      </c>
      <c r="B14" t="s">
        <v>43</v>
      </c>
      <c r="C14" s="1">
        <v>307</v>
      </c>
    </row>
    <row r="15" spans="1:3" x14ac:dyDescent="0.25">
      <c r="A15" t="s">
        <v>1764</v>
      </c>
      <c r="B15" t="s">
        <v>43</v>
      </c>
      <c r="C15" s="1">
        <v>205</v>
      </c>
    </row>
    <row r="16" spans="1:3" x14ac:dyDescent="0.25">
      <c r="A16" t="s">
        <v>1765</v>
      </c>
      <c r="B16" t="s">
        <v>43</v>
      </c>
      <c r="C16" s="1">
        <v>167</v>
      </c>
    </row>
    <row r="17" spans="1:3" x14ac:dyDescent="0.25">
      <c r="A17" t="s">
        <v>1766</v>
      </c>
      <c r="B17" t="s">
        <v>43</v>
      </c>
      <c r="C17" s="1">
        <v>192</v>
      </c>
    </row>
    <row r="18" spans="1:3" x14ac:dyDescent="0.25">
      <c r="A18" t="s">
        <v>1767</v>
      </c>
      <c r="B18" t="s">
        <v>43</v>
      </c>
      <c r="C18" s="1">
        <v>206</v>
      </c>
    </row>
    <row r="19" spans="1:3" x14ac:dyDescent="0.25">
      <c r="A19" t="s">
        <v>1842</v>
      </c>
      <c r="B19" t="s">
        <v>43</v>
      </c>
      <c r="C19" s="1">
        <v>159</v>
      </c>
    </row>
    <row r="20" spans="1:3" x14ac:dyDescent="0.25">
      <c r="A20" t="s">
        <v>1768</v>
      </c>
      <c r="B20" t="s">
        <v>43</v>
      </c>
      <c r="C20" s="1">
        <v>391</v>
      </c>
    </row>
    <row r="21" spans="1:3" x14ac:dyDescent="0.25">
      <c r="A21" t="s">
        <v>1769</v>
      </c>
      <c r="B21" t="s">
        <v>43</v>
      </c>
      <c r="C21" s="1">
        <v>304</v>
      </c>
    </row>
    <row r="22" spans="1:3" x14ac:dyDescent="0.25">
      <c r="A22" t="s">
        <v>1488</v>
      </c>
      <c r="B22" t="s">
        <v>43</v>
      </c>
      <c r="C22" s="1">
        <v>164</v>
      </c>
    </row>
    <row r="23" spans="1:3" x14ac:dyDescent="0.25">
      <c r="A23" t="s">
        <v>1770</v>
      </c>
      <c r="B23" t="s">
        <v>43</v>
      </c>
      <c r="C23" s="1">
        <v>34</v>
      </c>
    </row>
    <row r="24" spans="1:3" x14ac:dyDescent="0.25">
      <c r="A24" t="s">
        <v>1771</v>
      </c>
      <c r="B24" t="s">
        <v>43</v>
      </c>
      <c r="C24" s="1">
        <v>35</v>
      </c>
    </row>
    <row r="25" spans="1:3" x14ac:dyDescent="0.25">
      <c r="A25" t="s">
        <v>1489</v>
      </c>
      <c r="B25" t="s">
        <v>64</v>
      </c>
      <c r="C25" s="1">
        <v>38</v>
      </c>
    </row>
    <row r="26" spans="1:3" x14ac:dyDescent="0.25">
      <c r="A26" t="s">
        <v>1843</v>
      </c>
      <c r="B26" t="s">
        <v>64</v>
      </c>
      <c r="C26" s="1">
        <v>362</v>
      </c>
    </row>
    <row r="27" spans="1:3" x14ac:dyDescent="0.25">
      <c r="A27" t="s">
        <v>1490</v>
      </c>
      <c r="B27" t="s">
        <v>64</v>
      </c>
      <c r="C27" s="1">
        <v>370</v>
      </c>
    </row>
    <row r="28" spans="1:3" x14ac:dyDescent="0.25">
      <c r="A28" t="s">
        <v>1491</v>
      </c>
      <c r="B28" t="s">
        <v>64</v>
      </c>
      <c r="C28" s="1">
        <v>173</v>
      </c>
    </row>
    <row r="29" spans="1:3" x14ac:dyDescent="0.25">
      <c r="A29" t="s">
        <v>1772</v>
      </c>
      <c r="B29" t="s">
        <v>64</v>
      </c>
      <c r="C29" s="1">
        <v>140</v>
      </c>
    </row>
    <row r="30" spans="1:3" x14ac:dyDescent="0.25">
      <c r="A30" t="s">
        <v>1844</v>
      </c>
      <c r="B30" t="s">
        <v>64</v>
      </c>
      <c r="C30" s="1">
        <v>371</v>
      </c>
    </row>
    <row r="31" spans="1:3" x14ac:dyDescent="0.25">
      <c r="A31" t="s">
        <v>1773</v>
      </c>
      <c r="B31" t="s">
        <v>64</v>
      </c>
      <c r="C31" s="1">
        <v>331</v>
      </c>
    </row>
    <row r="32" spans="1:3" x14ac:dyDescent="0.25">
      <c r="A32" t="s">
        <v>1845</v>
      </c>
      <c r="B32" t="s">
        <v>64</v>
      </c>
      <c r="C32" s="1">
        <v>363</v>
      </c>
    </row>
    <row r="33" spans="1:3" x14ac:dyDescent="0.25">
      <c r="A33" t="s">
        <v>1492</v>
      </c>
      <c r="B33" t="s">
        <v>24</v>
      </c>
      <c r="C33" s="1">
        <v>353</v>
      </c>
    </row>
    <row r="34" spans="1:3" x14ac:dyDescent="0.25">
      <c r="A34" t="s">
        <v>1492</v>
      </c>
      <c r="B34" t="s">
        <v>24</v>
      </c>
      <c r="C34" s="1">
        <v>353</v>
      </c>
    </row>
    <row r="35" spans="1:3" x14ac:dyDescent="0.25">
      <c r="A35" t="s">
        <v>1774</v>
      </c>
      <c r="B35" t="s">
        <v>24</v>
      </c>
      <c r="C35" s="1">
        <v>364</v>
      </c>
    </row>
    <row r="36" spans="1:3" x14ac:dyDescent="0.25">
      <c r="A36" t="s">
        <v>1775</v>
      </c>
      <c r="B36" t="s">
        <v>24</v>
      </c>
      <c r="C36" s="1">
        <v>236</v>
      </c>
    </row>
    <row r="37" spans="1:3" x14ac:dyDescent="0.25">
      <c r="A37" t="s">
        <v>1493</v>
      </c>
      <c r="B37" t="s">
        <v>24</v>
      </c>
      <c r="C37" s="1">
        <v>402</v>
      </c>
    </row>
    <row r="38" spans="1:3" x14ac:dyDescent="0.25">
      <c r="A38" t="s">
        <v>1846</v>
      </c>
      <c r="B38" t="s">
        <v>24</v>
      </c>
      <c r="C38" s="1">
        <v>365</v>
      </c>
    </row>
    <row r="39" spans="1:3" x14ac:dyDescent="0.25">
      <c r="A39" t="s">
        <v>1494</v>
      </c>
      <c r="B39" t="s">
        <v>24</v>
      </c>
      <c r="C39" s="1">
        <v>194</v>
      </c>
    </row>
    <row r="40" spans="1:3" x14ac:dyDescent="0.25">
      <c r="A40" t="s">
        <v>1495</v>
      </c>
      <c r="B40" t="s">
        <v>24</v>
      </c>
      <c r="C40" s="1">
        <v>162</v>
      </c>
    </row>
    <row r="41" spans="1:3" x14ac:dyDescent="0.25">
      <c r="A41" t="s">
        <v>1776</v>
      </c>
      <c r="B41" t="s">
        <v>24</v>
      </c>
      <c r="C41" s="1">
        <v>202</v>
      </c>
    </row>
    <row r="42" spans="1:3" x14ac:dyDescent="0.25">
      <c r="A42" t="s">
        <v>1847</v>
      </c>
      <c r="B42" t="s">
        <v>24</v>
      </c>
      <c r="C42" s="1">
        <v>376</v>
      </c>
    </row>
    <row r="43" spans="1:3" x14ac:dyDescent="0.25">
      <c r="A43" t="s">
        <v>1777</v>
      </c>
      <c r="B43" t="s">
        <v>24</v>
      </c>
      <c r="C43" s="1">
        <v>223</v>
      </c>
    </row>
    <row r="44" spans="1:3" x14ac:dyDescent="0.25">
      <c r="A44" t="s">
        <v>1869</v>
      </c>
      <c r="B44" t="s">
        <v>24</v>
      </c>
      <c r="C44" s="1">
        <v>207</v>
      </c>
    </row>
    <row r="45" spans="1:3" x14ac:dyDescent="0.25">
      <c r="A45" t="s">
        <v>1760</v>
      </c>
      <c r="B45" t="s">
        <v>24</v>
      </c>
      <c r="C45" s="1">
        <v>190</v>
      </c>
    </row>
    <row r="46" spans="1:3" x14ac:dyDescent="0.25">
      <c r="A46" t="s">
        <v>1496</v>
      </c>
      <c r="B46" t="s">
        <v>94</v>
      </c>
      <c r="C46" s="1">
        <v>220</v>
      </c>
    </row>
    <row r="47" spans="1:3" x14ac:dyDescent="0.25">
      <c r="A47" t="s">
        <v>1497</v>
      </c>
      <c r="B47" t="s">
        <v>94</v>
      </c>
      <c r="C47" s="1">
        <v>243</v>
      </c>
    </row>
    <row r="48" spans="1:3" x14ac:dyDescent="0.25">
      <c r="A48" t="s">
        <v>1778</v>
      </c>
      <c r="B48" t="s">
        <v>94</v>
      </c>
      <c r="C48" s="1">
        <v>232</v>
      </c>
    </row>
    <row r="49" spans="1:3" x14ac:dyDescent="0.25">
      <c r="A49" t="s">
        <v>1770</v>
      </c>
      <c r="B49" t="s">
        <v>43</v>
      </c>
      <c r="C49" s="1">
        <v>34</v>
      </c>
    </row>
    <row r="50" spans="1:3" x14ac:dyDescent="0.25">
      <c r="A50" t="s">
        <v>105</v>
      </c>
      <c r="B50" t="s">
        <v>94</v>
      </c>
      <c r="C50" s="1" t="e">
        <v>#N/A</v>
      </c>
    </row>
    <row r="51" spans="1:3" x14ac:dyDescent="0.25">
      <c r="A51" t="s">
        <v>1498</v>
      </c>
      <c r="B51" t="s">
        <v>108</v>
      </c>
      <c r="C51" s="1">
        <v>50</v>
      </c>
    </row>
    <row r="52" spans="1:3" x14ac:dyDescent="0.25">
      <c r="A52" t="s">
        <v>1779</v>
      </c>
      <c r="B52" t="s">
        <v>108</v>
      </c>
      <c r="C52" s="1">
        <v>78</v>
      </c>
    </row>
    <row r="53" spans="1:3" x14ac:dyDescent="0.25">
      <c r="A53" t="s">
        <v>1499</v>
      </c>
      <c r="B53" t="s">
        <v>108</v>
      </c>
      <c r="C53" s="1">
        <v>82</v>
      </c>
    </row>
    <row r="54" spans="1:3" x14ac:dyDescent="0.25">
      <c r="A54" t="s">
        <v>1500</v>
      </c>
      <c r="B54" t="s">
        <v>108</v>
      </c>
      <c r="C54" s="1">
        <v>29</v>
      </c>
    </row>
    <row r="55" spans="1:3" x14ac:dyDescent="0.25">
      <c r="A55" t="s">
        <v>1501</v>
      </c>
      <c r="B55" t="s">
        <v>108</v>
      </c>
      <c r="C55" s="1">
        <v>51</v>
      </c>
    </row>
    <row r="56" spans="1:3" x14ac:dyDescent="0.25">
      <c r="A56" t="s">
        <v>1780</v>
      </c>
      <c r="B56" t="s">
        <v>108</v>
      </c>
      <c r="C56" s="1">
        <v>227</v>
      </c>
    </row>
    <row r="57" spans="1:3" x14ac:dyDescent="0.25">
      <c r="A57" t="s">
        <v>119</v>
      </c>
      <c r="B57" t="s">
        <v>108</v>
      </c>
      <c r="C57" s="1" t="e">
        <v>#N/A</v>
      </c>
    </row>
    <row r="58" spans="1:3" x14ac:dyDescent="0.25">
      <c r="A58" t="s">
        <v>1781</v>
      </c>
      <c r="B58" t="s">
        <v>121</v>
      </c>
      <c r="C58" s="1">
        <v>67</v>
      </c>
    </row>
    <row r="59" spans="1:3" x14ac:dyDescent="0.25">
      <c r="A59" t="s">
        <v>1848</v>
      </c>
      <c r="B59" t="s">
        <v>121</v>
      </c>
      <c r="C59" s="1">
        <v>196</v>
      </c>
    </row>
    <row r="60" spans="1:3" x14ac:dyDescent="0.25">
      <c r="A60" t="s">
        <v>1502</v>
      </c>
      <c r="B60" t="s">
        <v>108</v>
      </c>
      <c r="C60" s="1">
        <v>350</v>
      </c>
    </row>
    <row r="61" spans="1:3" x14ac:dyDescent="0.25">
      <c r="A61" t="s">
        <v>1503</v>
      </c>
      <c r="B61" t="s">
        <v>121</v>
      </c>
      <c r="C61" s="1">
        <v>30</v>
      </c>
    </row>
    <row r="62" spans="1:3" x14ac:dyDescent="0.25">
      <c r="A62" t="s">
        <v>1782</v>
      </c>
      <c r="B62" t="s">
        <v>121</v>
      </c>
      <c r="C62" s="1">
        <v>326</v>
      </c>
    </row>
    <row r="63" spans="1:3" x14ac:dyDescent="0.25">
      <c r="A63" t="s">
        <v>1849</v>
      </c>
      <c r="B63" t="s">
        <v>121</v>
      </c>
      <c r="C63" s="1">
        <v>49</v>
      </c>
    </row>
    <row r="64" spans="1:3" x14ac:dyDescent="0.25">
      <c r="A64" t="s">
        <v>1783</v>
      </c>
      <c r="B64" t="s">
        <v>136</v>
      </c>
      <c r="C64" s="1">
        <v>141</v>
      </c>
    </row>
    <row r="65" spans="1:3" x14ac:dyDescent="0.25">
      <c r="A65" t="s">
        <v>136</v>
      </c>
      <c r="B65" t="s">
        <v>136</v>
      </c>
      <c r="C65" s="1">
        <v>294</v>
      </c>
    </row>
    <row r="66" spans="1:3" x14ac:dyDescent="0.25">
      <c r="A66" t="s">
        <v>1758</v>
      </c>
      <c r="B66" t="s">
        <v>136</v>
      </c>
      <c r="C66" s="1">
        <v>351</v>
      </c>
    </row>
    <row r="67" spans="1:3" x14ac:dyDescent="0.25">
      <c r="A67" t="s">
        <v>1504</v>
      </c>
      <c r="B67" t="s">
        <v>136</v>
      </c>
      <c r="C67" s="1">
        <v>235</v>
      </c>
    </row>
    <row r="68" spans="1:3" x14ac:dyDescent="0.25">
      <c r="A68" t="s">
        <v>1784</v>
      </c>
      <c r="B68" t="s">
        <v>136</v>
      </c>
      <c r="C68" s="1">
        <v>379</v>
      </c>
    </row>
    <row r="69" spans="1:3" x14ac:dyDescent="0.25">
      <c r="A69" t="s">
        <v>1785</v>
      </c>
      <c r="B69" t="s">
        <v>136</v>
      </c>
      <c r="C69" s="1">
        <v>329</v>
      </c>
    </row>
    <row r="70" spans="1:3" x14ac:dyDescent="0.25">
      <c r="A70" t="s">
        <v>1505</v>
      </c>
      <c r="B70" t="s">
        <v>136</v>
      </c>
      <c r="C70" s="1">
        <v>124</v>
      </c>
    </row>
    <row r="71" spans="1:3" x14ac:dyDescent="0.25">
      <c r="A71" t="s">
        <v>1786</v>
      </c>
      <c r="B71" t="s">
        <v>153</v>
      </c>
      <c r="C71" s="1">
        <v>185</v>
      </c>
    </row>
    <row r="72" spans="1:3" x14ac:dyDescent="0.25">
      <c r="A72" t="s">
        <v>1506</v>
      </c>
      <c r="B72" t="s">
        <v>153</v>
      </c>
      <c r="C72" s="1">
        <v>33</v>
      </c>
    </row>
    <row r="73" spans="1:3" x14ac:dyDescent="0.25">
      <c r="A73" t="s">
        <v>1787</v>
      </c>
      <c r="B73" t="s">
        <v>153</v>
      </c>
      <c r="C73" s="1">
        <v>334</v>
      </c>
    </row>
    <row r="74" spans="1:3" x14ac:dyDescent="0.25">
      <c r="A74" t="s">
        <v>1850</v>
      </c>
      <c r="B74" t="s">
        <v>153</v>
      </c>
      <c r="C74" s="1">
        <v>136</v>
      </c>
    </row>
    <row r="75" spans="1:3" x14ac:dyDescent="0.25">
      <c r="A75" t="s">
        <v>1507</v>
      </c>
      <c r="B75" t="s">
        <v>153</v>
      </c>
      <c r="C75" s="1">
        <v>32</v>
      </c>
    </row>
    <row r="76" spans="1:3" x14ac:dyDescent="0.25">
      <c r="A76" t="s">
        <v>1508</v>
      </c>
      <c r="B76" t="s">
        <v>153</v>
      </c>
      <c r="C76" s="1">
        <v>31</v>
      </c>
    </row>
    <row r="77" spans="1:3" x14ac:dyDescent="0.25">
      <c r="A77" t="s">
        <v>1788</v>
      </c>
      <c r="B77" t="s">
        <v>153</v>
      </c>
      <c r="C77" s="1">
        <v>43</v>
      </c>
    </row>
    <row r="78" spans="1:3" x14ac:dyDescent="0.25">
      <c r="A78" t="s">
        <v>1509</v>
      </c>
      <c r="B78" t="s">
        <v>153</v>
      </c>
      <c r="C78" s="1">
        <v>41</v>
      </c>
    </row>
    <row r="79" spans="1:3" x14ac:dyDescent="0.25">
      <c r="A79" t="s">
        <v>1789</v>
      </c>
      <c r="B79" t="s">
        <v>153</v>
      </c>
      <c r="C79" s="1">
        <v>290</v>
      </c>
    </row>
    <row r="80" spans="1:3" x14ac:dyDescent="0.25">
      <c r="A80" t="s">
        <v>1790</v>
      </c>
      <c r="B80" t="s">
        <v>153</v>
      </c>
      <c r="C80" s="1">
        <v>308</v>
      </c>
    </row>
    <row r="81" spans="1:3" x14ac:dyDescent="0.25">
      <c r="A81" t="s">
        <v>1510</v>
      </c>
      <c r="B81" t="s">
        <v>153</v>
      </c>
      <c r="C81" s="1">
        <v>68</v>
      </c>
    </row>
    <row r="82" spans="1:3" x14ac:dyDescent="0.25">
      <c r="A82" t="s">
        <v>1511</v>
      </c>
      <c r="B82" t="s">
        <v>153</v>
      </c>
      <c r="C82" s="1">
        <v>131</v>
      </c>
    </row>
    <row r="83" spans="1:3" x14ac:dyDescent="0.25">
      <c r="A83" t="s">
        <v>174</v>
      </c>
      <c r="B83" t="s">
        <v>174</v>
      </c>
      <c r="C83" s="1">
        <v>152</v>
      </c>
    </row>
    <row r="84" spans="1:3" x14ac:dyDescent="0.25">
      <c r="A84" t="s">
        <v>1512</v>
      </c>
      <c r="B84" t="s">
        <v>174</v>
      </c>
      <c r="C84" s="1">
        <v>56</v>
      </c>
    </row>
    <row r="85" spans="1:3" x14ac:dyDescent="0.25">
      <c r="A85" t="s">
        <v>1513</v>
      </c>
      <c r="B85" t="s">
        <v>181</v>
      </c>
      <c r="C85" s="1">
        <v>156</v>
      </c>
    </row>
    <row r="86" spans="1:3" x14ac:dyDescent="0.25">
      <c r="A86" t="s">
        <v>1514</v>
      </c>
      <c r="B86" t="s">
        <v>181</v>
      </c>
      <c r="C86" s="1">
        <v>343</v>
      </c>
    </row>
    <row r="87" spans="1:3" x14ac:dyDescent="0.25">
      <c r="A87" t="s">
        <v>1791</v>
      </c>
      <c r="B87" t="s">
        <v>189</v>
      </c>
      <c r="C87" s="1">
        <v>262</v>
      </c>
    </row>
    <row r="88" spans="1:3" x14ac:dyDescent="0.25">
      <c r="A88" t="s">
        <v>1515</v>
      </c>
      <c r="B88" t="s">
        <v>189</v>
      </c>
      <c r="C88" s="1">
        <v>184</v>
      </c>
    </row>
    <row r="89" spans="1:3" x14ac:dyDescent="0.25">
      <c r="A89" t="s">
        <v>1516</v>
      </c>
      <c r="B89" t="s">
        <v>189</v>
      </c>
      <c r="C89" s="1">
        <v>209</v>
      </c>
    </row>
    <row r="90" spans="1:3" x14ac:dyDescent="0.25">
      <c r="A90" t="s">
        <v>1792</v>
      </c>
      <c r="B90" t="s">
        <v>189</v>
      </c>
      <c r="C90" s="1">
        <v>69</v>
      </c>
    </row>
    <row r="91" spans="1:3" x14ac:dyDescent="0.25">
      <c r="A91" t="s">
        <v>1851</v>
      </c>
      <c r="B91" t="s">
        <v>189</v>
      </c>
      <c r="C91" s="1">
        <v>39</v>
      </c>
    </row>
    <row r="92" spans="1:3" x14ac:dyDescent="0.25">
      <c r="A92" t="s">
        <v>1517</v>
      </c>
      <c r="B92" t="s">
        <v>189</v>
      </c>
      <c r="C92" s="1">
        <v>177</v>
      </c>
    </row>
    <row r="93" spans="1:3" x14ac:dyDescent="0.25">
      <c r="A93" t="s">
        <v>1518</v>
      </c>
      <c r="B93" t="s">
        <v>189</v>
      </c>
      <c r="C93" s="1">
        <v>204</v>
      </c>
    </row>
    <row r="94" spans="1:3" x14ac:dyDescent="0.25">
      <c r="A94" t="s">
        <v>1519</v>
      </c>
      <c r="B94" t="s">
        <v>189</v>
      </c>
      <c r="C94" s="1">
        <v>339</v>
      </c>
    </row>
    <row r="95" spans="1:3" x14ac:dyDescent="0.25">
      <c r="A95" t="s">
        <v>1852</v>
      </c>
      <c r="B95" t="s">
        <v>189</v>
      </c>
      <c r="C95" s="1">
        <v>301</v>
      </c>
    </row>
    <row r="96" spans="1:3" x14ac:dyDescent="0.25">
      <c r="A96" t="s">
        <v>1520</v>
      </c>
      <c r="B96" t="s">
        <v>189</v>
      </c>
      <c r="C96" s="1">
        <v>142</v>
      </c>
    </row>
    <row r="97" spans="1:3" x14ac:dyDescent="0.25">
      <c r="A97" t="s">
        <v>1521</v>
      </c>
      <c r="B97" t="s">
        <v>189</v>
      </c>
      <c r="C97" s="1">
        <v>234</v>
      </c>
    </row>
    <row r="98" spans="1:3" x14ac:dyDescent="0.25">
      <c r="A98" t="s">
        <v>1793</v>
      </c>
      <c r="B98" t="s">
        <v>189</v>
      </c>
      <c r="C98" s="1">
        <v>70</v>
      </c>
    </row>
    <row r="99" spans="1:3" x14ac:dyDescent="0.25">
      <c r="A99" t="s">
        <v>1794</v>
      </c>
      <c r="B99" t="s">
        <v>189</v>
      </c>
      <c r="C99" s="1">
        <v>285</v>
      </c>
    </row>
    <row r="100" spans="1:3" x14ac:dyDescent="0.25">
      <c r="A100" t="s">
        <v>1522</v>
      </c>
      <c r="B100" t="s">
        <v>214</v>
      </c>
      <c r="C100" s="1">
        <v>44</v>
      </c>
    </row>
    <row r="101" spans="1:3" x14ac:dyDescent="0.25">
      <c r="A101" t="s">
        <v>1523</v>
      </c>
      <c r="B101" t="s">
        <v>214</v>
      </c>
      <c r="C101" s="1">
        <v>229</v>
      </c>
    </row>
    <row r="102" spans="1:3" x14ac:dyDescent="0.25">
      <c r="A102" t="s">
        <v>1524</v>
      </c>
      <c r="B102" t="s">
        <v>214</v>
      </c>
      <c r="C102" s="1">
        <v>137</v>
      </c>
    </row>
    <row r="103" spans="1:3" x14ac:dyDescent="0.25">
      <c r="A103" t="s">
        <v>1525</v>
      </c>
      <c r="B103" t="s">
        <v>214</v>
      </c>
      <c r="C103" s="1">
        <v>279</v>
      </c>
    </row>
    <row r="104" spans="1:3" x14ac:dyDescent="0.25">
      <c r="A104" t="s">
        <v>1526</v>
      </c>
      <c r="B104" t="s">
        <v>214</v>
      </c>
      <c r="C104" s="1">
        <v>20</v>
      </c>
    </row>
    <row r="105" spans="1:3" x14ac:dyDescent="0.25">
      <c r="A105" t="s">
        <v>1527</v>
      </c>
      <c r="B105" t="s">
        <v>214</v>
      </c>
      <c r="C105" s="1">
        <v>282</v>
      </c>
    </row>
    <row r="106" spans="1:3" x14ac:dyDescent="0.25">
      <c r="A106" t="s">
        <v>1795</v>
      </c>
      <c r="B106" t="s">
        <v>214</v>
      </c>
      <c r="C106" s="1">
        <v>254</v>
      </c>
    </row>
    <row r="107" spans="1:3" x14ac:dyDescent="0.25">
      <c r="A107" t="s">
        <v>1853</v>
      </c>
      <c r="B107" t="s">
        <v>214</v>
      </c>
      <c r="C107" s="1">
        <v>269</v>
      </c>
    </row>
    <row r="108" spans="1:3" x14ac:dyDescent="0.25">
      <c r="A108" t="s">
        <v>1529</v>
      </c>
      <c r="B108" t="s">
        <v>231</v>
      </c>
      <c r="C108" s="1">
        <v>9</v>
      </c>
    </row>
    <row r="109" spans="1:3" x14ac:dyDescent="0.25">
      <c r="A109" t="s">
        <v>1796</v>
      </c>
      <c r="B109" t="s">
        <v>231</v>
      </c>
      <c r="C109" s="1">
        <v>322</v>
      </c>
    </row>
    <row r="110" spans="1:3" x14ac:dyDescent="0.25">
      <c r="A110" t="s">
        <v>1530</v>
      </c>
      <c r="B110" t="s">
        <v>231</v>
      </c>
      <c r="C110" s="1">
        <v>384</v>
      </c>
    </row>
    <row r="111" spans="1:3" x14ac:dyDescent="0.25">
      <c r="A111" t="s">
        <v>1531</v>
      </c>
      <c r="B111" t="s">
        <v>231</v>
      </c>
      <c r="C111" s="1">
        <v>37</v>
      </c>
    </row>
    <row r="112" spans="1:3" x14ac:dyDescent="0.25">
      <c r="A112" t="s">
        <v>1532</v>
      </c>
      <c r="B112" t="s">
        <v>231</v>
      </c>
      <c r="C112" s="1">
        <v>86</v>
      </c>
    </row>
    <row r="113" spans="1:3" x14ac:dyDescent="0.25">
      <c r="A113" t="s">
        <v>1854</v>
      </c>
      <c r="B113" t="s">
        <v>231</v>
      </c>
      <c r="C113" s="1">
        <v>274</v>
      </c>
    </row>
    <row r="114" spans="1:3" x14ac:dyDescent="0.25">
      <c r="A114" t="s">
        <v>1797</v>
      </c>
      <c r="B114" t="s">
        <v>231</v>
      </c>
      <c r="C114" s="1">
        <v>122</v>
      </c>
    </row>
    <row r="115" spans="1:3" x14ac:dyDescent="0.25">
      <c r="A115" t="s">
        <v>1855</v>
      </c>
      <c r="B115" t="s">
        <v>231</v>
      </c>
      <c r="C115" s="1">
        <v>138</v>
      </c>
    </row>
    <row r="116" spans="1:3" x14ac:dyDescent="0.25">
      <c r="A116" t="s">
        <v>1533</v>
      </c>
      <c r="B116" t="s">
        <v>231</v>
      </c>
      <c r="C116" s="1">
        <v>385</v>
      </c>
    </row>
    <row r="117" spans="1:3" x14ac:dyDescent="0.25">
      <c r="A117" t="s">
        <v>1534</v>
      </c>
      <c r="B117" t="s">
        <v>231</v>
      </c>
      <c r="C117" s="1">
        <v>273</v>
      </c>
    </row>
    <row r="118" spans="1:3" x14ac:dyDescent="0.25">
      <c r="A118" t="s">
        <v>1535</v>
      </c>
      <c r="B118" t="s">
        <v>231</v>
      </c>
      <c r="C118" s="1">
        <v>73</v>
      </c>
    </row>
    <row r="119" spans="1:3" x14ac:dyDescent="0.25">
      <c r="A119" t="s">
        <v>1798</v>
      </c>
      <c r="B119" t="s">
        <v>231</v>
      </c>
      <c r="C119" s="1">
        <v>297</v>
      </c>
    </row>
    <row r="120" spans="1:3" x14ac:dyDescent="0.25">
      <c r="A120" t="s">
        <v>252</v>
      </c>
      <c r="B120" t="s">
        <v>253</v>
      </c>
      <c r="C120" s="1">
        <v>200</v>
      </c>
    </row>
    <row r="121" spans="1:3" x14ac:dyDescent="0.25">
      <c r="A121" t="s">
        <v>259</v>
      </c>
      <c r="B121" t="s">
        <v>253</v>
      </c>
      <c r="C121" s="1">
        <v>1</v>
      </c>
    </row>
    <row r="122" spans="1:3" x14ac:dyDescent="0.25">
      <c r="A122" t="s">
        <v>261</v>
      </c>
      <c r="B122" t="s">
        <v>253</v>
      </c>
      <c r="C122" s="1">
        <v>199</v>
      </c>
    </row>
    <row r="123" spans="1:3" x14ac:dyDescent="0.25">
      <c r="A123" t="s">
        <v>265</v>
      </c>
      <c r="B123" t="s">
        <v>253</v>
      </c>
      <c r="C123" s="1">
        <v>201</v>
      </c>
    </row>
    <row r="124" spans="1:3" x14ac:dyDescent="0.25">
      <c r="A124" t="s">
        <v>1536</v>
      </c>
      <c r="B124" t="s">
        <v>253</v>
      </c>
      <c r="C124" s="1">
        <v>10</v>
      </c>
    </row>
    <row r="125" spans="1:3" x14ac:dyDescent="0.25">
      <c r="A125" t="s">
        <v>1799</v>
      </c>
      <c r="B125" t="s">
        <v>253</v>
      </c>
      <c r="C125" s="1">
        <v>45</v>
      </c>
    </row>
    <row r="126" spans="1:3" x14ac:dyDescent="0.25">
      <c r="A126" t="s">
        <v>1800</v>
      </c>
      <c r="B126" t="s">
        <v>253</v>
      </c>
      <c r="C126" s="1">
        <v>306</v>
      </c>
    </row>
    <row r="127" spans="1:3" x14ac:dyDescent="0.25">
      <c r="A127" t="s">
        <v>1537</v>
      </c>
      <c r="B127" t="s">
        <v>253</v>
      </c>
      <c r="C127" s="1">
        <v>150</v>
      </c>
    </row>
    <row r="128" spans="1:3" x14ac:dyDescent="0.25">
      <c r="A128" t="s">
        <v>1538</v>
      </c>
      <c r="B128" t="s">
        <v>281</v>
      </c>
      <c r="C128" s="1">
        <v>84</v>
      </c>
    </row>
    <row r="129" spans="1:3" x14ac:dyDescent="0.25">
      <c r="A129" t="s">
        <v>1539</v>
      </c>
      <c r="B129" t="s">
        <v>281</v>
      </c>
      <c r="C129" s="1">
        <v>183</v>
      </c>
    </row>
    <row r="130" spans="1:3" x14ac:dyDescent="0.25">
      <c r="A130" t="s">
        <v>1540</v>
      </c>
      <c r="B130" t="s">
        <v>281</v>
      </c>
      <c r="C130" s="1">
        <v>295</v>
      </c>
    </row>
    <row r="131" spans="1:3" x14ac:dyDescent="0.25">
      <c r="A131" t="s">
        <v>1541</v>
      </c>
      <c r="B131" t="s">
        <v>281</v>
      </c>
      <c r="C131" s="1">
        <v>276</v>
      </c>
    </row>
    <row r="132" spans="1:3" x14ac:dyDescent="0.25">
      <c r="A132" t="s">
        <v>1542</v>
      </c>
      <c r="B132" t="s">
        <v>281</v>
      </c>
      <c r="C132" s="1">
        <v>80</v>
      </c>
    </row>
    <row r="133" spans="1:3" x14ac:dyDescent="0.25">
      <c r="A133" t="s">
        <v>1801</v>
      </c>
      <c r="B133" t="s">
        <v>281</v>
      </c>
      <c r="C133" s="1">
        <v>83</v>
      </c>
    </row>
    <row r="134" spans="1:3" x14ac:dyDescent="0.25">
      <c r="A134" t="s">
        <v>1543</v>
      </c>
      <c r="B134" t="s">
        <v>281</v>
      </c>
      <c r="C134" s="1">
        <v>85</v>
      </c>
    </row>
    <row r="135" spans="1:3" x14ac:dyDescent="0.25">
      <c r="A135" t="s">
        <v>926</v>
      </c>
      <c r="B135" t="s">
        <v>296</v>
      </c>
      <c r="C135" s="1">
        <v>3</v>
      </c>
    </row>
    <row r="136" spans="1:3" x14ac:dyDescent="0.25">
      <c r="A136" t="s">
        <v>1544</v>
      </c>
      <c r="B136" t="s">
        <v>296</v>
      </c>
      <c r="C136" s="1">
        <v>332</v>
      </c>
    </row>
    <row r="137" spans="1:3" x14ac:dyDescent="0.25">
      <c r="A137" t="s">
        <v>1545</v>
      </c>
      <c r="B137" t="s">
        <v>296</v>
      </c>
      <c r="C137" s="1">
        <v>87</v>
      </c>
    </row>
    <row r="138" spans="1:3" x14ac:dyDescent="0.25">
      <c r="A138" t="s">
        <v>1546</v>
      </c>
      <c r="B138" t="s">
        <v>296</v>
      </c>
      <c r="C138" s="1">
        <v>18</v>
      </c>
    </row>
    <row r="139" spans="1:3" x14ac:dyDescent="0.25">
      <c r="A139" t="s">
        <v>1547</v>
      </c>
      <c r="B139" t="s">
        <v>296</v>
      </c>
      <c r="C139" s="1">
        <v>300</v>
      </c>
    </row>
    <row r="140" spans="1:3" x14ac:dyDescent="0.25">
      <c r="A140" t="s">
        <v>1548</v>
      </c>
      <c r="B140" t="s">
        <v>296</v>
      </c>
      <c r="C140" s="1">
        <v>92</v>
      </c>
    </row>
    <row r="141" spans="1:3" x14ac:dyDescent="0.25">
      <c r="A141" t="s">
        <v>1549</v>
      </c>
      <c r="B141" t="s">
        <v>296</v>
      </c>
      <c r="C141" s="1">
        <v>267</v>
      </c>
    </row>
    <row r="142" spans="1:3" x14ac:dyDescent="0.25">
      <c r="A142" t="s">
        <v>1802</v>
      </c>
      <c r="B142" t="s">
        <v>296</v>
      </c>
      <c r="C142" s="1">
        <v>46</v>
      </c>
    </row>
    <row r="143" spans="1:3" x14ac:dyDescent="0.25">
      <c r="A143" t="s">
        <v>1550</v>
      </c>
      <c r="B143" t="s">
        <v>296</v>
      </c>
      <c r="C143" s="1">
        <v>91</v>
      </c>
    </row>
    <row r="144" spans="1:3" x14ac:dyDescent="0.25">
      <c r="A144" t="s">
        <v>1551</v>
      </c>
      <c r="B144" t="s">
        <v>296</v>
      </c>
      <c r="C144" s="1">
        <v>186</v>
      </c>
    </row>
    <row r="145" spans="1:3" x14ac:dyDescent="0.25">
      <c r="A145" t="s">
        <v>1552</v>
      </c>
      <c r="B145" t="s">
        <v>296</v>
      </c>
      <c r="C145" s="1">
        <v>188</v>
      </c>
    </row>
    <row r="146" spans="1:3" x14ac:dyDescent="0.25">
      <c r="A146" t="s">
        <v>1553</v>
      </c>
      <c r="B146" t="s">
        <v>296</v>
      </c>
      <c r="C146" s="1">
        <v>88</v>
      </c>
    </row>
    <row r="147" spans="1:3" x14ac:dyDescent="0.25">
      <c r="A147" t="s">
        <v>1554</v>
      </c>
      <c r="B147" t="s">
        <v>296</v>
      </c>
      <c r="C147" s="1">
        <v>89</v>
      </c>
    </row>
    <row r="148" spans="1:3" x14ac:dyDescent="0.25">
      <c r="A148" t="s">
        <v>1803</v>
      </c>
      <c r="B148" t="s">
        <v>296</v>
      </c>
      <c r="C148" s="1">
        <v>255</v>
      </c>
    </row>
    <row r="149" spans="1:3" x14ac:dyDescent="0.25">
      <c r="A149" t="s">
        <v>1555</v>
      </c>
      <c r="B149" t="s">
        <v>317</v>
      </c>
      <c r="C149" s="1">
        <v>263</v>
      </c>
    </row>
    <row r="150" spans="1:3" x14ac:dyDescent="0.25">
      <c r="A150" t="s">
        <v>1556</v>
      </c>
      <c r="B150" t="s">
        <v>317</v>
      </c>
      <c r="C150" s="1">
        <v>265</v>
      </c>
    </row>
    <row r="151" spans="1:3" x14ac:dyDescent="0.25">
      <c r="A151" t="s">
        <v>1557</v>
      </c>
      <c r="B151" t="s">
        <v>317</v>
      </c>
      <c r="C151" s="1">
        <v>264</v>
      </c>
    </row>
    <row r="152" spans="1:3" x14ac:dyDescent="0.25">
      <c r="A152" t="s">
        <v>1558</v>
      </c>
      <c r="B152" t="s">
        <v>317</v>
      </c>
      <c r="C152" s="1">
        <v>66</v>
      </c>
    </row>
    <row r="153" spans="1:3" x14ac:dyDescent="0.25">
      <c r="A153" t="s">
        <v>1804</v>
      </c>
      <c r="B153" t="s">
        <v>317</v>
      </c>
      <c r="C153" s="1">
        <v>250</v>
      </c>
    </row>
    <row r="154" spans="1:3" x14ac:dyDescent="0.25">
      <c r="A154" t="s">
        <v>1805</v>
      </c>
      <c r="B154" t="s">
        <v>317</v>
      </c>
      <c r="C154" s="1">
        <v>96</v>
      </c>
    </row>
    <row r="155" spans="1:3" x14ac:dyDescent="0.25">
      <c r="A155" t="s">
        <v>1559</v>
      </c>
      <c r="B155" t="s">
        <v>317</v>
      </c>
      <c r="C155" s="1">
        <v>93</v>
      </c>
    </row>
    <row r="156" spans="1:3" x14ac:dyDescent="0.25">
      <c r="A156" t="s">
        <v>1560</v>
      </c>
      <c r="B156" t="s">
        <v>317</v>
      </c>
      <c r="C156" s="1">
        <v>72</v>
      </c>
    </row>
    <row r="157" spans="1:3" x14ac:dyDescent="0.25">
      <c r="A157" t="s">
        <v>1561</v>
      </c>
      <c r="B157" t="s">
        <v>317</v>
      </c>
      <c r="C157" s="1">
        <v>64</v>
      </c>
    </row>
    <row r="158" spans="1:3" x14ac:dyDescent="0.25">
      <c r="A158" t="s">
        <v>1562</v>
      </c>
      <c r="B158" t="s">
        <v>317</v>
      </c>
      <c r="C158" s="1">
        <v>6</v>
      </c>
    </row>
    <row r="159" spans="1:3" x14ac:dyDescent="0.25">
      <c r="A159" t="s">
        <v>1563</v>
      </c>
      <c r="B159" t="s">
        <v>317</v>
      </c>
      <c r="C159" s="1">
        <v>95</v>
      </c>
    </row>
    <row r="160" spans="1:3" x14ac:dyDescent="0.25">
      <c r="A160" t="s">
        <v>1856</v>
      </c>
      <c r="B160" t="s">
        <v>317</v>
      </c>
      <c r="C160" s="1">
        <v>148</v>
      </c>
    </row>
    <row r="161" spans="1:3" x14ac:dyDescent="0.25">
      <c r="A161" t="s">
        <v>1564</v>
      </c>
      <c r="B161" t="s">
        <v>338</v>
      </c>
      <c r="C161" s="1">
        <v>149</v>
      </c>
    </row>
    <row r="162" spans="1:3" x14ac:dyDescent="0.25">
      <c r="A162" t="s">
        <v>1565</v>
      </c>
      <c r="B162" t="s">
        <v>338</v>
      </c>
      <c r="C162" s="1">
        <v>284</v>
      </c>
    </row>
    <row r="163" spans="1:3" x14ac:dyDescent="0.25">
      <c r="A163" t="s">
        <v>1857</v>
      </c>
      <c r="B163" t="s">
        <v>338</v>
      </c>
      <c r="C163" s="1">
        <v>178</v>
      </c>
    </row>
    <row r="164" spans="1:3" x14ac:dyDescent="0.25">
      <c r="A164" t="s">
        <v>1566</v>
      </c>
      <c r="B164" t="s">
        <v>338</v>
      </c>
      <c r="C164" s="1">
        <v>129</v>
      </c>
    </row>
    <row r="165" spans="1:3" x14ac:dyDescent="0.25">
      <c r="A165" t="s">
        <v>1567</v>
      </c>
      <c r="B165" t="s">
        <v>338</v>
      </c>
      <c r="C165" s="1">
        <v>130</v>
      </c>
    </row>
    <row r="166" spans="1:3" x14ac:dyDescent="0.25">
      <c r="A166" t="s">
        <v>348</v>
      </c>
      <c r="B166" t="s">
        <v>338</v>
      </c>
      <c r="C166" s="1" t="e">
        <v>#N/A</v>
      </c>
    </row>
    <row r="167" spans="1:3" x14ac:dyDescent="0.25">
      <c r="A167" t="s">
        <v>1806</v>
      </c>
      <c r="B167" t="s">
        <v>338</v>
      </c>
      <c r="C167" s="1">
        <v>12</v>
      </c>
    </row>
    <row r="168" spans="1:3" x14ac:dyDescent="0.25">
      <c r="A168" t="s">
        <v>1568</v>
      </c>
      <c r="B168" t="s">
        <v>338</v>
      </c>
      <c r="C168" s="1">
        <v>8</v>
      </c>
    </row>
    <row r="169" spans="1:3" x14ac:dyDescent="0.25">
      <c r="A169" t="s">
        <v>1569</v>
      </c>
      <c r="B169" t="s">
        <v>338</v>
      </c>
      <c r="C169" s="1">
        <v>7</v>
      </c>
    </row>
    <row r="170" spans="1:3" x14ac:dyDescent="0.25">
      <c r="A170" t="s">
        <v>1570</v>
      </c>
      <c r="B170" t="s">
        <v>338</v>
      </c>
      <c r="C170" s="1">
        <v>15</v>
      </c>
    </row>
    <row r="171" spans="1:3" x14ac:dyDescent="0.25">
      <c r="A171" t="s">
        <v>1571</v>
      </c>
      <c r="B171" t="s">
        <v>338</v>
      </c>
      <c r="C171" s="1">
        <v>369</v>
      </c>
    </row>
    <row r="172" spans="1:3" x14ac:dyDescent="0.25">
      <c r="A172" t="s">
        <v>1572</v>
      </c>
      <c r="B172" t="s">
        <v>338</v>
      </c>
      <c r="C172" s="1">
        <v>296</v>
      </c>
    </row>
    <row r="173" spans="1:3" x14ac:dyDescent="0.25">
      <c r="A173" t="s">
        <v>1807</v>
      </c>
      <c r="B173" t="s">
        <v>338</v>
      </c>
      <c r="C173" s="1">
        <v>348</v>
      </c>
    </row>
    <row r="174" spans="1:3" x14ac:dyDescent="0.25">
      <c r="A174" t="s">
        <v>1808</v>
      </c>
      <c r="B174" t="s">
        <v>338</v>
      </c>
      <c r="C174" s="1">
        <v>349</v>
      </c>
    </row>
    <row r="175" spans="1:3" x14ac:dyDescent="0.25">
      <c r="A175" t="s">
        <v>1858</v>
      </c>
      <c r="B175" t="s">
        <v>338</v>
      </c>
      <c r="C175" s="1">
        <v>16</v>
      </c>
    </row>
    <row r="176" spans="1:3" x14ac:dyDescent="0.25">
      <c r="A176" t="s">
        <v>1573</v>
      </c>
      <c r="B176" t="s">
        <v>338</v>
      </c>
      <c r="C176" s="1">
        <v>144</v>
      </c>
    </row>
    <row r="177" spans="1:3" x14ac:dyDescent="0.25">
      <c r="A177" t="s">
        <v>1574</v>
      </c>
      <c r="B177" t="s">
        <v>338</v>
      </c>
      <c r="C177" s="1">
        <v>27</v>
      </c>
    </row>
    <row r="178" spans="1:3" x14ac:dyDescent="0.25">
      <c r="A178" t="s">
        <v>1809</v>
      </c>
      <c r="B178" t="s">
        <v>338</v>
      </c>
      <c r="C178" s="1">
        <v>253</v>
      </c>
    </row>
    <row r="179" spans="1:3" x14ac:dyDescent="0.25">
      <c r="A179" t="s">
        <v>1575</v>
      </c>
      <c r="B179" t="s">
        <v>338</v>
      </c>
      <c r="C179" s="1">
        <v>17</v>
      </c>
    </row>
    <row r="180" spans="1:3" x14ac:dyDescent="0.25">
      <c r="A180" t="s">
        <v>1576</v>
      </c>
      <c r="B180" t="s">
        <v>338</v>
      </c>
      <c r="C180" s="1">
        <v>58</v>
      </c>
    </row>
    <row r="181" spans="1:3" x14ac:dyDescent="0.25">
      <c r="A181" t="s">
        <v>1810</v>
      </c>
      <c r="B181" t="s">
        <v>338</v>
      </c>
      <c r="C181" s="1">
        <v>340</v>
      </c>
    </row>
    <row r="182" spans="1:3" x14ac:dyDescent="0.25">
      <c r="A182" t="s">
        <v>1577</v>
      </c>
      <c r="B182" t="s">
        <v>369</v>
      </c>
      <c r="C182" s="1">
        <v>260</v>
      </c>
    </row>
    <row r="183" spans="1:3" x14ac:dyDescent="0.25">
      <c r="A183" t="s">
        <v>1811</v>
      </c>
      <c r="B183" t="s">
        <v>369</v>
      </c>
      <c r="C183" s="1">
        <v>2</v>
      </c>
    </row>
    <row r="184" spans="1:3" x14ac:dyDescent="0.25">
      <c r="A184" t="s">
        <v>1578</v>
      </c>
      <c r="B184" t="s">
        <v>369</v>
      </c>
      <c r="C184" s="1">
        <v>90</v>
      </c>
    </row>
    <row r="185" spans="1:3" x14ac:dyDescent="0.25">
      <c r="A185" t="s">
        <v>381</v>
      </c>
      <c r="B185" t="s">
        <v>369</v>
      </c>
      <c r="C185" s="1">
        <v>109</v>
      </c>
    </row>
    <row r="186" spans="1:3" x14ac:dyDescent="0.25">
      <c r="A186" t="s">
        <v>1812</v>
      </c>
      <c r="B186" t="s">
        <v>369</v>
      </c>
      <c r="C186" s="1">
        <v>390</v>
      </c>
    </row>
    <row r="187" spans="1:3" x14ac:dyDescent="0.25">
      <c r="A187" t="s">
        <v>1813</v>
      </c>
      <c r="B187" t="s">
        <v>369</v>
      </c>
      <c r="C187" s="1">
        <v>277</v>
      </c>
    </row>
    <row r="188" spans="1:3" x14ac:dyDescent="0.25">
      <c r="A188" t="s">
        <v>1814</v>
      </c>
      <c r="B188" t="s">
        <v>369</v>
      </c>
      <c r="C188" s="1">
        <v>278</v>
      </c>
    </row>
    <row r="189" spans="1:3" x14ac:dyDescent="0.25">
      <c r="A189" t="s">
        <v>1579</v>
      </c>
      <c r="B189" t="s">
        <v>369</v>
      </c>
      <c r="C189" s="1">
        <v>280</v>
      </c>
    </row>
    <row r="190" spans="1:3" x14ac:dyDescent="0.25">
      <c r="A190" t="s">
        <v>1580</v>
      </c>
      <c r="B190" t="s">
        <v>369</v>
      </c>
      <c r="C190" s="1">
        <v>111</v>
      </c>
    </row>
    <row r="191" spans="1:3" x14ac:dyDescent="0.25">
      <c r="A191" t="s">
        <v>1581</v>
      </c>
      <c r="B191" t="s">
        <v>369</v>
      </c>
      <c r="C191" s="1">
        <v>261</v>
      </c>
    </row>
    <row r="192" spans="1:3" x14ac:dyDescent="0.25">
      <c r="A192" t="s">
        <v>1582</v>
      </c>
      <c r="B192" t="s">
        <v>369</v>
      </c>
      <c r="C192" s="1">
        <v>268</v>
      </c>
    </row>
    <row r="193" spans="1:3" x14ac:dyDescent="0.25">
      <c r="A193" t="s">
        <v>1583</v>
      </c>
      <c r="B193" t="s">
        <v>369</v>
      </c>
      <c r="C193" s="1">
        <v>110</v>
      </c>
    </row>
    <row r="194" spans="1:3" x14ac:dyDescent="0.25">
      <c r="A194" t="s">
        <v>1584</v>
      </c>
      <c r="B194" t="s">
        <v>369</v>
      </c>
      <c r="C194" s="1">
        <v>226</v>
      </c>
    </row>
    <row r="195" spans="1:3" x14ac:dyDescent="0.25">
      <c r="A195" t="s">
        <v>1585</v>
      </c>
      <c r="B195" t="s">
        <v>393</v>
      </c>
      <c r="C195" s="1">
        <v>115</v>
      </c>
    </row>
    <row r="196" spans="1:3" x14ac:dyDescent="0.25">
      <c r="A196" t="s">
        <v>1586</v>
      </c>
      <c r="B196" t="s">
        <v>393</v>
      </c>
      <c r="C196" s="1">
        <v>393</v>
      </c>
    </row>
    <row r="197" spans="1:3" x14ac:dyDescent="0.25">
      <c r="A197" t="s">
        <v>1587</v>
      </c>
      <c r="B197" t="s">
        <v>393</v>
      </c>
      <c r="C197" s="1">
        <v>116</v>
      </c>
    </row>
    <row r="198" spans="1:3" x14ac:dyDescent="0.25">
      <c r="A198" t="s">
        <v>1588</v>
      </c>
      <c r="B198" t="s">
        <v>393</v>
      </c>
      <c r="C198" s="1">
        <v>5</v>
      </c>
    </row>
    <row r="199" spans="1:3" x14ac:dyDescent="0.25">
      <c r="A199" t="s">
        <v>1589</v>
      </c>
      <c r="B199" t="s">
        <v>393</v>
      </c>
      <c r="C199" s="1">
        <v>94</v>
      </c>
    </row>
    <row r="200" spans="1:3" x14ac:dyDescent="0.25">
      <c r="A200" t="s">
        <v>1590</v>
      </c>
      <c r="B200" t="s">
        <v>393</v>
      </c>
      <c r="C200" s="1">
        <v>392</v>
      </c>
    </row>
    <row r="201" spans="1:3" x14ac:dyDescent="0.25">
      <c r="A201" t="s">
        <v>1591</v>
      </c>
      <c r="B201" t="s">
        <v>393</v>
      </c>
      <c r="C201" s="1">
        <v>252</v>
      </c>
    </row>
    <row r="202" spans="1:3" x14ac:dyDescent="0.25">
      <c r="A202" t="s">
        <v>1592</v>
      </c>
      <c r="B202" t="s">
        <v>393</v>
      </c>
      <c r="C202" s="1">
        <v>97</v>
      </c>
    </row>
    <row r="203" spans="1:3" x14ac:dyDescent="0.25">
      <c r="A203" t="s">
        <v>1593</v>
      </c>
      <c r="B203" t="s">
        <v>393</v>
      </c>
      <c r="C203" s="1">
        <v>151</v>
      </c>
    </row>
    <row r="204" spans="1:3" x14ac:dyDescent="0.25">
      <c r="A204" t="s">
        <v>1945</v>
      </c>
      <c r="B204" t="s">
        <v>393</v>
      </c>
      <c r="C204" s="1">
        <v>118</v>
      </c>
    </row>
    <row r="205" spans="1:3" x14ac:dyDescent="0.25">
      <c r="A205" t="s">
        <v>1594</v>
      </c>
      <c r="B205" t="s">
        <v>393</v>
      </c>
      <c r="C205" s="1">
        <v>117</v>
      </c>
    </row>
    <row r="206" spans="1:3" x14ac:dyDescent="0.25">
      <c r="A206" t="s">
        <v>1595</v>
      </c>
      <c r="B206" t="s">
        <v>393</v>
      </c>
      <c r="C206" s="1">
        <v>107</v>
      </c>
    </row>
    <row r="207" spans="1:3" x14ac:dyDescent="0.25">
      <c r="A207" t="s">
        <v>1596</v>
      </c>
      <c r="B207" t="s">
        <v>393</v>
      </c>
      <c r="C207" s="1">
        <v>327</v>
      </c>
    </row>
    <row r="208" spans="1:3" x14ac:dyDescent="0.25">
      <c r="A208" t="s">
        <v>1597</v>
      </c>
      <c r="B208" t="s">
        <v>393</v>
      </c>
      <c r="C208" s="1">
        <v>98</v>
      </c>
    </row>
    <row r="209" spans="1:3" x14ac:dyDescent="0.25">
      <c r="A209" t="s">
        <v>1598</v>
      </c>
      <c r="B209" t="s">
        <v>393</v>
      </c>
      <c r="C209" s="1">
        <v>160</v>
      </c>
    </row>
    <row r="210" spans="1:3" x14ac:dyDescent="0.25">
      <c r="A210" t="s">
        <v>1599</v>
      </c>
      <c r="B210" t="s">
        <v>414</v>
      </c>
      <c r="C210" s="1">
        <v>251</v>
      </c>
    </row>
    <row r="211" spans="1:3" x14ac:dyDescent="0.25">
      <c r="A211" t="s">
        <v>1600</v>
      </c>
      <c r="B211" t="s">
        <v>414</v>
      </c>
      <c r="C211" s="1">
        <v>239</v>
      </c>
    </row>
    <row r="212" spans="1:3" x14ac:dyDescent="0.25">
      <c r="A212" t="s">
        <v>1601</v>
      </c>
      <c r="B212" t="s">
        <v>414</v>
      </c>
      <c r="C212" s="1">
        <v>105</v>
      </c>
    </row>
    <row r="213" spans="1:3" x14ac:dyDescent="0.25">
      <c r="A213" t="s">
        <v>1602</v>
      </c>
      <c r="B213" t="s">
        <v>414</v>
      </c>
      <c r="C213" s="1">
        <v>114</v>
      </c>
    </row>
    <row r="214" spans="1:3" x14ac:dyDescent="0.25">
      <c r="A214" t="s">
        <v>1603</v>
      </c>
      <c r="B214" t="s">
        <v>414</v>
      </c>
      <c r="C214" s="1">
        <v>176</v>
      </c>
    </row>
    <row r="215" spans="1:3" x14ac:dyDescent="0.25">
      <c r="A215" t="s">
        <v>1604</v>
      </c>
      <c r="B215" t="s">
        <v>414</v>
      </c>
      <c r="C215" s="1">
        <v>359</v>
      </c>
    </row>
    <row r="216" spans="1:3" x14ac:dyDescent="0.25">
      <c r="A216" t="s">
        <v>1605</v>
      </c>
      <c r="B216" t="s">
        <v>414</v>
      </c>
      <c r="C216" s="1">
        <v>119</v>
      </c>
    </row>
    <row r="217" spans="1:3" x14ac:dyDescent="0.25">
      <c r="A217" t="s">
        <v>1606</v>
      </c>
      <c r="B217" t="s">
        <v>414</v>
      </c>
      <c r="C217" s="1">
        <v>135</v>
      </c>
    </row>
    <row r="218" spans="1:3" x14ac:dyDescent="0.25">
      <c r="A218" t="s">
        <v>1607</v>
      </c>
      <c r="B218" t="s">
        <v>414</v>
      </c>
      <c r="C218" s="1">
        <v>383</v>
      </c>
    </row>
    <row r="219" spans="1:3" x14ac:dyDescent="0.25">
      <c r="A219" t="s">
        <v>1608</v>
      </c>
      <c r="B219" t="s">
        <v>414</v>
      </c>
      <c r="C219" s="1">
        <v>75</v>
      </c>
    </row>
    <row r="220" spans="1:3" x14ac:dyDescent="0.25">
      <c r="A220" t="s">
        <v>1609</v>
      </c>
      <c r="B220" t="s">
        <v>414</v>
      </c>
      <c r="C220" s="1">
        <v>11</v>
      </c>
    </row>
    <row r="221" spans="1:3" x14ac:dyDescent="0.25">
      <c r="A221" t="s">
        <v>1610</v>
      </c>
      <c r="B221" t="s">
        <v>414</v>
      </c>
      <c r="C221" s="1">
        <v>106</v>
      </c>
    </row>
    <row r="222" spans="1:3" x14ac:dyDescent="0.25">
      <c r="A222" t="s">
        <v>1611</v>
      </c>
      <c r="B222" t="s">
        <v>414</v>
      </c>
      <c r="C222" s="1">
        <v>4</v>
      </c>
    </row>
    <row r="223" spans="1:3" x14ac:dyDescent="0.25">
      <c r="A223" t="s">
        <v>1612</v>
      </c>
      <c r="B223" t="s">
        <v>414</v>
      </c>
      <c r="C223" s="1">
        <v>19</v>
      </c>
    </row>
    <row r="224" spans="1:3" x14ac:dyDescent="0.25">
      <c r="A224" t="s">
        <v>1859</v>
      </c>
      <c r="B224" t="s">
        <v>414</v>
      </c>
      <c r="C224" s="1">
        <v>342</v>
      </c>
    </row>
    <row r="225" spans="1:3" x14ac:dyDescent="0.25">
      <c r="A225" t="s">
        <v>1613</v>
      </c>
      <c r="B225" t="s">
        <v>440</v>
      </c>
      <c r="C225" s="1">
        <v>63</v>
      </c>
    </row>
    <row r="226" spans="1:3" x14ac:dyDescent="0.25">
      <c r="A226" t="s">
        <v>1614</v>
      </c>
      <c r="B226" t="s">
        <v>440</v>
      </c>
      <c r="C226" s="1">
        <v>61</v>
      </c>
    </row>
    <row r="227" spans="1:3" x14ac:dyDescent="0.25">
      <c r="A227" t="s">
        <v>1615</v>
      </c>
      <c r="B227" t="s">
        <v>440</v>
      </c>
      <c r="C227" s="1">
        <v>195</v>
      </c>
    </row>
    <row r="228" spans="1:3" x14ac:dyDescent="0.25">
      <c r="A228" t="s">
        <v>1616</v>
      </c>
      <c r="B228" t="s">
        <v>440</v>
      </c>
      <c r="C228" s="1">
        <v>40</v>
      </c>
    </row>
    <row r="229" spans="1:3" x14ac:dyDescent="0.25">
      <c r="A229" t="s">
        <v>1617</v>
      </c>
      <c r="B229" t="s">
        <v>440</v>
      </c>
      <c r="C229" s="1">
        <v>157</v>
      </c>
    </row>
    <row r="230" spans="1:3" x14ac:dyDescent="0.25">
      <c r="A230" t="s">
        <v>1618</v>
      </c>
      <c r="B230" t="s">
        <v>440</v>
      </c>
      <c r="C230" s="1">
        <v>147</v>
      </c>
    </row>
    <row r="231" spans="1:3" x14ac:dyDescent="0.25">
      <c r="A231" t="s">
        <v>1619</v>
      </c>
      <c r="B231" t="s">
        <v>440</v>
      </c>
      <c r="C231" s="1">
        <v>134</v>
      </c>
    </row>
    <row r="232" spans="1:3" x14ac:dyDescent="0.25">
      <c r="A232" t="s">
        <v>1620</v>
      </c>
      <c r="B232" t="s">
        <v>440</v>
      </c>
      <c r="C232" s="1">
        <v>62</v>
      </c>
    </row>
    <row r="233" spans="1:3" x14ac:dyDescent="0.25">
      <c r="A233" t="s">
        <v>1621</v>
      </c>
      <c r="B233" t="s">
        <v>440</v>
      </c>
      <c r="C233" s="1">
        <v>121</v>
      </c>
    </row>
    <row r="234" spans="1:3" x14ac:dyDescent="0.25">
      <c r="A234" t="s">
        <v>1622</v>
      </c>
      <c r="B234" t="s">
        <v>440</v>
      </c>
      <c r="C234" s="1">
        <v>287</v>
      </c>
    </row>
    <row r="235" spans="1:3" x14ac:dyDescent="0.25">
      <c r="A235" t="s">
        <v>1623</v>
      </c>
      <c r="B235" t="s">
        <v>456</v>
      </c>
      <c r="C235" s="1">
        <v>246</v>
      </c>
    </row>
    <row r="236" spans="1:3" x14ac:dyDescent="0.25">
      <c r="A236" t="s">
        <v>1624</v>
      </c>
      <c r="B236" t="s">
        <v>456</v>
      </c>
      <c r="C236" s="1">
        <v>60</v>
      </c>
    </row>
    <row r="237" spans="1:3" x14ac:dyDescent="0.25">
      <c r="A237" t="s">
        <v>1625</v>
      </c>
      <c r="B237" t="s">
        <v>456</v>
      </c>
      <c r="C237" s="1">
        <v>14</v>
      </c>
    </row>
    <row r="238" spans="1:3" x14ac:dyDescent="0.25">
      <c r="A238" t="s">
        <v>1626</v>
      </c>
      <c r="B238" t="s">
        <v>456</v>
      </c>
      <c r="C238" s="1">
        <v>213</v>
      </c>
    </row>
    <row r="239" spans="1:3" x14ac:dyDescent="0.25">
      <c r="A239" t="s">
        <v>1627</v>
      </c>
      <c r="B239" t="s">
        <v>456</v>
      </c>
      <c r="C239" s="1">
        <v>233</v>
      </c>
    </row>
    <row r="240" spans="1:3" x14ac:dyDescent="0.25">
      <c r="A240" t="s">
        <v>1628</v>
      </c>
      <c r="B240" t="s">
        <v>472</v>
      </c>
      <c r="C240" s="1">
        <v>275</v>
      </c>
    </row>
    <row r="241" spans="1:3" x14ac:dyDescent="0.25">
      <c r="A241" t="s">
        <v>1629</v>
      </c>
      <c r="B241" t="s">
        <v>472</v>
      </c>
      <c r="C241" s="1">
        <v>123</v>
      </c>
    </row>
    <row r="242" spans="1:3" x14ac:dyDescent="0.25">
      <c r="A242" t="s">
        <v>1630</v>
      </c>
      <c r="B242" t="s">
        <v>472</v>
      </c>
      <c r="C242" s="1">
        <v>203</v>
      </c>
    </row>
    <row r="243" spans="1:3" x14ac:dyDescent="0.25">
      <c r="A243" t="s">
        <v>1631</v>
      </c>
      <c r="B243" t="s">
        <v>472</v>
      </c>
      <c r="C243" s="1">
        <v>13</v>
      </c>
    </row>
    <row r="244" spans="1:3" x14ac:dyDescent="0.25">
      <c r="A244" t="s">
        <v>1632</v>
      </c>
      <c r="B244" t="s">
        <v>472</v>
      </c>
      <c r="C244" s="1">
        <v>47</v>
      </c>
    </row>
    <row r="245" spans="1:3" x14ac:dyDescent="0.25">
      <c r="A245" t="s">
        <v>1633</v>
      </c>
      <c r="B245" t="s">
        <v>483</v>
      </c>
      <c r="C245" s="1">
        <v>57</v>
      </c>
    </row>
    <row r="246" spans="1:3" x14ac:dyDescent="0.25">
      <c r="A246" t="s">
        <v>1634</v>
      </c>
      <c r="B246" t="s">
        <v>483</v>
      </c>
      <c r="C246" s="1">
        <v>42</v>
      </c>
    </row>
    <row r="247" spans="1:3" x14ac:dyDescent="0.25">
      <c r="A247" t="s">
        <v>1635</v>
      </c>
      <c r="B247" t="s">
        <v>483</v>
      </c>
      <c r="C247" s="1">
        <v>113</v>
      </c>
    </row>
    <row r="248" spans="1:3" x14ac:dyDescent="0.25">
      <c r="A248" t="s">
        <v>1636</v>
      </c>
      <c r="B248" t="s">
        <v>483</v>
      </c>
      <c r="C248" s="1">
        <v>108</v>
      </c>
    </row>
    <row r="249" spans="1:3" x14ac:dyDescent="0.25">
      <c r="A249" t="s">
        <v>1637</v>
      </c>
      <c r="B249" t="s">
        <v>483</v>
      </c>
      <c r="C249" s="1">
        <v>79</v>
      </c>
    </row>
    <row r="250" spans="1:3" x14ac:dyDescent="0.25">
      <c r="A250" t="s">
        <v>1638</v>
      </c>
      <c r="B250" t="s">
        <v>483</v>
      </c>
      <c r="C250" s="1">
        <v>231</v>
      </c>
    </row>
    <row r="251" spans="1:3" x14ac:dyDescent="0.25">
      <c r="A251" t="s">
        <v>1639</v>
      </c>
      <c r="B251" t="s">
        <v>483</v>
      </c>
      <c r="C251" s="1">
        <v>225</v>
      </c>
    </row>
    <row r="252" spans="1:3" x14ac:dyDescent="0.25">
      <c r="A252" t="s">
        <v>1640</v>
      </c>
      <c r="B252" t="s">
        <v>483</v>
      </c>
      <c r="C252" s="1">
        <v>112</v>
      </c>
    </row>
    <row r="253" spans="1:3" x14ac:dyDescent="0.25">
      <c r="A253" t="s">
        <v>1641</v>
      </c>
      <c r="B253" t="s">
        <v>483</v>
      </c>
      <c r="C253" s="1">
        <v>81</v>
      </c>
    </row>
    <row r="254" spans="1:3" x14ac:dyDescent="0.25">
      <c r="A254" t="s">
        <v>1642</v>
      </c>
      <c r="B254" t="s">
        <v>504</v>
      </c>
      <c r="C254" s="1">
        <v>197</v>
      </c>
    </row>
    <row r="255" spans="1:3" x14ac:dyDescent="0.25">
      <c r="A255" t="s">
        <v>1643</v>
      </c>
      <c r="B255" t="s">
        <v>504</v>
      </c>
      <c r="C255" s="1">
        <v>357</v>
      </c>
    </row>
    <row r="256" spans="1:3" x14ac:dyDescent="0.25">
      <c r="A256" t="s">
        <v>1644</v>
      </c>
      <c r="B256" t="s">
        <v>504</v>
      </c>
      <c r="C256" s="1">
        <v>356</v>
      </c>
    </row>
    <row r="257" spans="1:3" x14ac:dyDescent="0.25">
      <c r="A257" t="s">
        <v>1815</v>
      </c>
      <c r="B257" t="s">
        <v>504</v>
      </c>
      <c r="C257" s="1">
        <v>180</v>
      </c>
    </row>
    <row r="258" spans="1:3" x14ac:dyDescent="0.25">
      <c r="A258" t="s">
        <v>1645</v>
      </c>
      <c r="B258" t="s">
        <v>504</v>
      </c>
      <c r="C258" s="1">
        <v>21</v>
      </c>
    </row>
    <row r="259" spans="1:3" x14ac:dyDescent="0.25">
      <c r="A259" t="s">
        <v>1646</v>
      </c>
      <c r="B259" t="s">
        <v>504</v>
      </c>
      <c r="C259" s="1">
        <v>382</v>
      </c>
    </row>
    <row r="260" spans="1:3" x14ac:dyDescent="0.25">
      <c r="A260" t="s">
        <v>1647</v>
      </c>
      <c r="B260" t="s">
        <v>504</v>
      </c>
      <c r="C260" s="1">
        <v>374</v>
      </c>
    </row>
    <row r="261" spans="1:3" x14ac:dyDescent="0.25">
      <c r="A261" t="s">
        <v>1860</v>
      </c>
      <c r="B261" t="s">
        <v>504</v>
      </c>
      <c r="C261" s="1">
        <v>216</v>
      </c>
    </row>
    <row r="262" spans="1:3" x14ac:dyDescent="0.25">
      <c r="A262" t="s">
        <v>1648</v>
      </c>
      <c r="B262" t="s">
        <v>504</v>
      </c>
      <c r="C262" s="1">
        <v>217</v>
      </c>
    </row>
    <row r="263" spans="1:3" x14ac:dyDescent="0.25">
      <c r="A263" t="s">
        <v>1528</v>
      </c>
      <c r="B263" t="s">
        <v>504</v>
      </c>
      <c r="C263" s="1">
        <v>104</v>
      </c>
    </row>
    <row r="264" spans="1:3" x14ac:dyDescent="0.25">
      <c r="A264" t="s">
        <v>1649</v>
      </c>
      <c r="B264" t="s">
        <v>523</v>
      </c>
      <c r="C264" s="1">
        <v>317</v>
      </c>
    </row>
    <row r="265" spans="1:3" x14ac:dyDescent="0.25">
      <c r="A265" t="s">
        <v>1650</v>
      </c>
      <c r="B265" t="s">
        <v>523</v>
      </c>
      <c r="C265" s="1">
        <v>25</v>
      </c>
    </row>
    <row r="266" spans="1:3" x14ac:dyDescent="0.25">
      <c r="A266" t="s">
        <v>1666</v>
      </c>
      <c r="B266" t="s">
        <v>533</v>
      </c>
      <c r="C266" s="1">
        <v>99</v>
      </c>
    </row>
    <row r="267" spans="1:3" x14ac:dyDescent="0.25">
      <c r="A267" t="s">
        <v>1651</v>
      </c>
      <c r="B267" t="s">
        <v>504</v>
      </c>
      <c r="C267" s="1">
        <v>74</v>
      </c>
    </row>
    <row r="268" spans="1:3" x14ac:dyDescent="0.25">
      <c r="A268" t="s">
        <v>1652</v>
      </c>
      <c r="B268" t="s">
        <v>523</v>
      </c>
      <c r="C268" s="1">
        <v>328</v>
      </c>
    </row>
    <row r="269" spans="1:3" x14ac:dyDescent="0.25">
      <c r="A269" t="s">
        <v>1653</v>
      </c>
      <c r="B269" t="s">
        <v>523</v>
      </c>
      <c r="C269" s="1">
        <v>316</v>
      </c>
    </row>
    <row r="270" spans="1:3" x14ac:dyDescent="0.25">
      <c r="A270" t="s">
        <v>1654</v>
      </c>
      <c r="B270" t="s">
        <v>523</v>
      </c>
      <c r="C270" s="1">
        <v>101</v>
      </c>
    </row>
    <row r="271" spans="1:3" x14ac:dyDescent="0.25">
      <c r="A271" t="s">
        <v>1655</v>
      </c>
      <c r="B271" t="s">
        <v>504</v>
      </c>
      <c r="C271" s="1">
        <v>22</v>
      </c>
    </row>
    <row r="272" spans="1:3" x14ac:dyDescent="0.25">
      <c r="A272" t="s">
        <v>1656</v>
      </c>
      <c r="B272" t="s">
        <v>523</v>
      </c>
      <c r="C272" s="1">
        <v>354</v>
      </c>
    </row>
    <row r="273" spans="1:3" x14ac:dyDescent="0.25">
      <c r="A273" t="s">
        <v>1657</v>
      </c>
      <c r="B273" t="s">
        <v>523</v>
      </c>
      <c r="C273" s="1">
        <v>100</v>
      </c>
    </row>
    <row r="274" spans="1:3" x14ac:dyDescent="0.25">
      <c r="A274" t="s">
        <v>1658</v>
      </c>
      <c r="B274" t="s">
        <v>523</v>
      </c>
      <c r="C274" s="1">
        <v>249</v>
      </c>
    </row>
    <row r="275" spans="1:3" x14ac:dyDescent="0.25">
      <c r="A275" t="s">
        <v>1659</v>
      </c>
      <c r="B275" t="s">
        <v>523</v>
      </c>
      <c r="C275" s="1">
        <v>378</v>
      </c>
    </row>
    <row r="276" spans="1:3" x14ac:dyDescent="0.25">
      <c r="A276" t="s">
        <v>1816</v>
      </c>
      <c r="B276" t="s">
        <v>523</v>
      </c>
      <c r="C276" s="1">
        <v>248</v>
      </c>
    </row>
    <row r="277" spans="1:3" x14ac:dyDescent="0.25">
      <c r="A277" t="s">
        <v>1817</v>
      </c>
      <c r="B277" t="s">
        <v>523</v>
      </c>
      <c r="C277" s="1">
        <v>315</v>
      </c>
    </row>
    <row r="278" spans="1:3" x14ac:dyDescent="0.25">
      <c r="A278" t="s">
        <v>1660</v>
      </c>
      <c r="B278" t="s">
        <v>523</v>
      </c>
      <c r="C278" s="1">
        <v>318</v>
      </c>
    </row>
    <row r="279" spans="1:3" x14ac:dyDescent="0.25">
      <c r="A279" t="s">
        <v>1661</v>
      </c>
      <c r="B279" t="s">
        <v>523</v>
      </c>
      <c r="C279" s="1">
        <v>352</v>
      </c>
    </row>
    <row r="280" spans="1:3" x14ac:dyDescent="0.25">
      <c r="A280" t="s">
        <v>1662</v>
      </c>
      <c r="B280" t="s">
        <v>523</v>
      </c>
      <c r="C280" s="1">
        <v>181</v>
      </c>
    </row>
    <row r="281" spans="1:3" x14ac:dyDescent="0.25">
      <c r="A281" t="s">
        <v>1818</v>
      </c>
      <c r="B281" t="s">
        <v>523</v>
      </c>
      <c r="C281" s="1">
        <v>338</v>
      </c>
    </row>
    <row r="282" spans="1:3" x14ac:dyDescent="0.25">
      <c r="A282" t="s">
        <v>1861</v>
      </c>
      <c r="B282" t="s">
        <v>1477</v>
      </c>
      <c r="C282" s="1">
        <v>145</v>
      </c>
    </row>
    <row r="283" spans="1:3" x14ac:dyDescent="0.25">
      <c r="A283" t="s">
        <v>1667</v>
      </c>
      <c r="B283" t="s">
        <v>533</v>
      </c>
      <c r="C283" s="1">
        <v>242</v>
      </c>
    </row>
    <row r="284" spans="1:3" x14ac:dyDescent="0.25">
      <c r="A284" t="s">
        <v>1668</v>
      </c>
      <c r="B284" t="s">
        <v>533</v>
      </c>
      <c r="C284" s="1">
        <v>293</v>
      </c>
    </row>
    <row r="285" spans="1:3" x14ac:dyDescent="0.25">
      <c r="A285" t="s">
        <v>1663</v>
      </c>
      <c r="B285" t="s">
        <v>523</v>
      </c>
      <c r="C285" s="1">
        <v>55</v>
      </c>
    </row>
    <row r="286" spans="1:3" x14ac:dyDescent="0.25">
      <c r="A286" t="s">
        <v>1664</v>
      </c>
      <c r="B286" t="s">
        <v>523</v>
      </c>
      <c r="C286" s="1">
        <v>344</v>
      </c>
    </row>
    <row r="287" spans="1:3" x14ac:dyDescent="0.25">
      <c r="A287" t="s">
        <v>1819</v>
      </c>
      <c r="B287" t="s">
        <v>1477</v>
      </c>
      <c r="C287" s="1">
        <v>288</v>
      </c>
    </row>
    <row r="288" spans="1:3" x14ac:dyDescent="0.25">
      <c r="A288" t="s">
        <v>1675</v>
      </c>
      <c r="B288" t="s">
        <v>1477</v>
      </c>
      <c r="C288" s="1">
        <v>222</v>
      </c>
    </row>
    <row r="289" spans="1:3" x14ac:dyDescent="0.25">
      <c r="A289" t="s">
        <v>1676</v>
      </c>
      <c r="B289" t="s">
        <v>1477</v>
      </c>
      <c r="C289" s="1">
        <v>303</v>
      </c>
    </row>
    <row r="290" spans="1:3" x14ac:dyDescent="0.25">
      <c r="A290" t="s">
        <v>1669</v>
      </c>
      <c r="B290" t="s">
        <v>533</v>
      </c>
      <c r="C290" s="1">
        <v>270</v>
      </c>
    </row>
    <row r="291" spans="1:3" x14ac:dyDescent="0.25">
      <c r="A291" t="s">
        <v>1670</v>
      </c>
      <c r="B291" t="s">
        <v>533</v>
      </c>
      <c r="C291" s="1">
        <v>221</v>
      </c>
    </row>
    <row r="292" spans="1:3" x14ac:dyDescent="0.25">
      <c r="A292" t="s">
        <v>1671</v>
      </c>
      <c r="B292" t="s">
        <v>533</v>
      </c>
      <c r="C292" s="1">
        <v>48</v>
      </c>
    </row>
    <row r="293" spans="1:3" x14ac:dyDescent="0.25">
      <c r="A293" t="s">
        <v>1673</v>
      </c>
      <c r="B293" t="s">
        <v>1476</v>
      </c>
      <c r="C293" s="1">
        <v>189</v>
      </c>
    </row>
    <row r="294" spans="1:3" x14ac:dyDescent="0.25">
      <c r="A294" t="s">
        <v>1672</v>
      </c>
      <c r="B294" t="s">
        <v>533</v>
      </c>
      <c r="C294" s="1">
        <v>26</v>
      </c>
    </row>
    <row r="295" spans="1:3" x14ac:dyDescent="0.25">
      <c r="A295" t="s">
        <v>1665</v>
      </c>
      <c r="B295" t="s">
        <v>523</v>
      </c>
      <c r="C295" s="1">
        <v>256</v>
      </c>
    </row>
    <row r="296" spans="1:3" x14ac:dyDescent="0.25">
      <c r="A296" t="s">
        <v>1674</v>
      </c>
      <c r="B296" t="s">
        <v>1476</v>
      </c>
      <c r="C296" s="1">
        <v>103</v>
      </c>
    </row>
    <row r="297" spans="1:3" x14ac:dyDescent="0.25">
      <c r="A297" t="s">
        <v>1820</v>
      </c>
      <c r="B297" t="s">
        <v>590</v>
      </c>
      <c r="C297" s="1">
        <v>292</v>
      </c>
    </row>
    <row r="298" spans="1:3" x14ac:dyDescent="0.25">
      <c r="A298" t="s">
        <v>1677</v>
      </c>
      <c r="B298" t="s">
        <v>590</v>
      </c>
      <c r="C298" s="1">
        <v>245</v>
      </c>
    </row>
    <row r="299" spans="1:3" x14ac:dyDescent="0.25">
      <c r="A299" t="s">
        <v>1678</v>
      </c>
      <c r="B299" t="s">
        <v>590</v>
      </c>
      <c r="C299" s="1">
        <v>377</v>
      </c>
    </row>
    <row r="300" spans="1:3" x14ac:dyDescent="0.25">
      <c r="A300" t="s">
        <v>1679</v>
      </c>
      <c r="B300" t="s">
        <v>590</v>
      </c>
      <c r="C300" s="1">
        <v>23</v>
      </c>
    </row>
    <row r="301" spans="1:3" x14ac:dyDescent="0.25">
      <c r="A301" t="s">
        <v>1680</v>
      </c>
      <c r="B301" t="s">
        <v>602</v>
      </c>
      <c r="C301" s="1">
        <v>367</v>
      </c>
    </row>
    <row r="302" spans="1:3" x14ac:dyDescent="0.25">
      <c r="A302" t="s">
        <v>1681</v>
      </c>
      <c r="B302" t="s">
        <v>602</v>
      </c>
      <c r="C302" s="1">
        <v>218</v>
      </c>
    </row>
    <row r="303" spans="1:3" x14ac:dyDescent="0.25">
      <c r="A303" t="s">
        <v>1682</v>
      </c>
      <c r="B303" t="s">
        <v>602</v>
      </c>
      <c r="C303" s="1">
        <v>102</v>
      </c>
    </row>
    <row r="304" spans="1:3" x14ac:dyDescent="0.25">
      <c r="A304" t="s">
        <v>1683</v>
      </c>
      <c r="B304" t="s">
        <v>602</v>
      </c>
      <c r="C304" s="1">
        <v>24</v>
      </c>
    </row>
    <row r="305" spans="1:3" x14ac:dyDescent="0.25">
      <c r="A305" t="s">
        <v>1684</v>
      </c>
      <c r="B305" t="s">
        <v>602</v>
      </c>
      <c r="C305" s="1">
        <v>389</v>
      </c>
    </row>
    <row r="306" spans="1:3" x14ac:dyDescent="0.25">
      <c r="A306" t="s">
        <v>1375</v>
      </c>
      <c r="B306" t="s">
        <v>602</v>
      </c>
      <c r="C306" s="1" t="e">
        <v>#N/A</v>
      </c>
    </row>
    <row r="307" spans="1:3" x14ac:dyDescent="0.25">
      <c r="A307" t="s">
        <v>1685</v>
      </c>
      <c r="B307" t="s">
        <v>613</v>
      </c>
      <c r="C307" s="1">
        <v>143</v>
      </c>
    </row>
    <row r="308" spans="1:3" x14ac:dyDescent="0.25">
      <c r="A308" t="s">
        <v>1686</v>
      </c>
      <c r="B308" t="s">
        <v>613</v>
      </c>
      <c r="C308" s="1">
        <v>65</v>
      </c>
    </row>
    <row r="309" spans="1:3" x14ac:dyDescent="0.25">
      <c r="A309" t="s">
        <v>1687</v>
      </c>
      <c r="B309" t="s">
        <v>613</v>
      </c>
      <c r="C309" s="1">
        <v>398</v>
      </c>
    </row>
    <row r="310" spans="1:3" x14ac:dyDescent="0.25">
      <c r="A310" t="s">
        <v>1688</v>
      </c>
      <c r="B310" t="s">
        <v>613</v>
      </c>
      <c r="C310" s="1">
        <v>259</v>
      </c>
    </row>
    <row r="311" spans="1:3" x14ac:dyDescent="0.25">
      <c r="A311" t="s">
        <v>1689</v>
      </c>
      <c r="B311" t="s">
        <v>613</v>
      </c>
      <c r="C311" s="1">
        <v>258</v>
      </c>
    </row>
    <row r="312" spans="1:3" x14ac:dyDescent="0.25">
      <c r="A312" t="s">
        <v>1821</v>
      </c>
      <c r="B312" t="s">
        <v>613</v>
      </c>
      <c r="C312" s="1">
        <v>257</v>
      </c>
    </row>
    <row r="313" spans="1:3" x14ac:dyDescent="0.25">
      <c r="A313" t="s">
        <v>622</v>
      </c>
      <c r="B313" t="s">
        <v>613</v>
      </c>
      <c r="C313" s="1" t="e">
        <v>#N/A</v>
      </c>
    </row>
    <row r="314" spans="1:3" x14ac:dyDescent="0.25">
      <c r="A314" t="s">
        <v>1690</v>
      </c>
      <c r="B314" t="s">
        <v>613</v>
      </c>
      <c r="C314" s="1">
        <v>401</v>
      </c>
    </row>
    <row r="315" spans="1:3" x14ac:dyDescent="0.25">
      <c r="A315" t="s">
        <v>1691</v>
      </c>
      <c r="B315" t="s">
        <v>626</v>
      </c>
      <c r="C315" s="1">
        <v>388</v>
      </c>
    </row>
    <row r="316" spans="1:3" x14ac:dyDescent="0.25">
      <c r="A316" t="s">
        <v>1692</v>
      </c>
      <c r="B316" t="s">
        <v>626</v>
      </c>
      <c r="C316" s="1">
        <v>126</v>
      </c>
    </row>
    <row r="317" spans="1:3" x14ac:dyDescent="0.25">
      <c r="A317" t="s">
        <v>1693</v>
      </c>
      <c r="B317" t="s">
        <v>626</v>
      </c>
      <c r="C317" s="1">
        <v>132</v>
      </c>
    </row>
    <row r="318" spans="1:3" x14ac:dyDescent="0.25">
      <c r="A318" t="s">
        <v>641</v>
      </c>
      <c r="B318" t="s">
        <v>626</v>
      </c>
      <c r="C318" s="1" t="e">
        <v>#N/A</v>
      </c>
    </row>
    <row r="319" spans="1:3" x14ac:dyDescent="0.25">
      <c r="A319" t="s">
        <v>644</v>
      </c>
      <c r="B319" t="s">
        <v>626</v>
      </c>
      <c r="C319" s="1" t="e">
        <v>#N/A</v>
      </c>
    </row>
    <row r="320" spans="1:3" x14ac:dyDescent="0.25">
      <c r="A320" t="s">
        <v>1694</v>
      </c>
      <c r="B320" t="s">
        <v>647</v>
      </c>
      <c r="C320" s="1">
        <v>71</v>
      </c>
    </row>
    <row r="321" spans="1:3" x14ac:dyDescent="0.25">
      <c r="A321" t="s">
        <v>1695</v>
      </c>
      <c r="B321" t="s">
        <v>647</v>
      </c>
      <c r="C321" s="1">
        <v>272</v>
      </c>
    </row>
    <row r="322" spans="1:3" x14ac:dyDescent="0.25">
      <c r="A322" t="s">
        <v>1696</v>
      </c>
      <c r="B322" t="s">
        <v>647</v>
      </c>
      <c r="C322" s="1">
        <v>120</v>
      </c>
    </row>
    <row r="323" spans="1:3" x14ac:dyDescent="0.25">
      <c r="A323" t="s">
        <v>1697</v>
      </c>
      <c r="B323" t="s">
        <v>647</v>
      </c>
      <c r="C323" s="1">
        <v>247</v>
      </c>
    </row>
    <row r="324" spans="1:3" x14ac:dyDescent="0.25">
      <c r="A324" t="s">
        <v>1822</v>
      </c>
      <c r="B324" t="s">
        <v>656</v>
      </c>
      <c r="C324" s="1">
        <v>219</v>
      </c>
    </row>
    <row r="325" spans="1:3" x14ac:dyDescent="0.25">
      <c r="A325" t="s">
        <v>1698</v>
      </c>
      <c r="B325" t="s">
        <v>656</v>
      </c>
      <c r="C325" s="1">
        <v>310</v>
      </c>
    </row>
    <row r="326" spans="1:3" x14ac:dyDescent="0.25">
      <c r="A326" t="s">
        <v>1699</v>
      </c>
      <c r="B326" t="s">
        <v>656</v>
      </c>
      <c r="C326" s="1">
        <v>179</v>
      </c>
    </row>
    <row r="327" spans="1:3" x14ac:dyDescent="0.25">
      <c r="A327" t="s">
        <v>1700</v>
      </c>
      <c r="B327" t="s">
        <v>656</v>
      </c>
      <c r="C327" s="1">
        <v>54</v>
      </c>
    </row>
    <row r="328" spans="1:3" x14ac:dyDescent="0.25">
      <c r="A328" t="s">
        <v>1701</v>
      </c>
      <c r="B328" t="s">
        <v>656</v>
      </c>
      <c r="C328" s="1">
        <v>198</v>
      </c>
    </row>
    <row r="329" spans="1:3" x14ac:dyDescent="0.25">
      <c r="A329" t="s">
        <v>1702</v>
      </c>
      <c r="B329" t="s">
        <v>656</v>
      </c>
      <c r="C329" s="1">
        <v>59</v>
      </c>
    </row>
    <row r="330" spans="1:3" x14ac:dyDescent="0.25">
      <c r="A330" t="s">
        <v>1823</v>
      </c>
      <c r="B330" t="s">
        <v>656</v>
      </c>
      <c r="C330" s="1">
        <v>403</v>
      </c>
    </row>
    <row r="331" spans="1:3" x14ac:dyDescent="0.25">
      <c r="A331" t="s">
        <v>1703</v>
      </c>
      <c r="B331" t="s">
        <v>656</v>
      </c>
      <c r="C331" s="1">
        <v>210</v>
      </c>
    </row>
    <row r="332" spans="1:3" x14ac:dyDescent="0.25">
      <c r="A332" t="s">
        <v>1704</v>
      </c>
      <c r="B332" t="s">
        <v>656</v>
      </c>
      <c r="C332" s="1">
        <v>244</v>
      </c>
    </row>
    <row r="333" spans="1:3" x14ac:dyDescent="0.25">
      <c r="A333" t="s">
        <v>1705</v>
      </c>
      <c r="B333" t="s">
        <v>656</v>
      </c>
      <c r="C333" s="1">
        <v>169</v>
      </c>
    </row>
    <row r="334" spans="1:3" x14ac:dyDescent="0.25">
      <c r="A334" t="s">
        <v>1706</v>
      </c>
      <c r="B334" t="s">
        <v>656</v>
      </c>
      <c r="C334" s="1">
        <v>240</v>
      </c>
    </row>
    <row r="335" spans="1:3" x14ac:dyDescent="0.25">
      <c r="A335" t="s">
        <v>1707</v>
      </c>
      <c r="B335" t="s">
        <v>656</v>
      </c>
      <c r="C335" s="1">
        <v>238</v>
      </c>
    </row>
    <row r="336" spans="1:3" x14ac:dyDescent="0.25">
      <c r="A336" t="s">
        <v>1708</v>
      </c>
      <c r="B336" t="s">
        <v>680</v>
      </c>
      <c r="C336" s="1">
        <v>187</v>
      </c>
    </row>
    <row r="337" spans="1:3" x14ac:dyDescent="0.25">
      <c r="A337" t="s">
        <v>1709</v>
      </c>
      <c r="B337" t="s">
        <v>680</v>
      </c>
      <c r="C337" s="1">
        <v>158</v>
      </c>
    </row>
    <row r="338" spans="1:3" x14ac:dyDescent="0.25">
      <c r="A338" t="s">
        <v>1710</v>
      </c>
      <c r="B338" t="s">
        <v>680</v>
      </c>
      <c r="C338" s="1">
        <v>170</v>
      </c>
    </row>
    <row r="339" spans="1:3" x14ac:dyDescent="0.25">
      <c r="A339" t="s">
        <v>1870</v>
      </c>
      <c r="B339" t="s">
        <v>680</v>
      </c>
      <c r="C339" s="1" t="e">
        <v>#N/A</v>
      </c>
    </row>
    <row r="340" spans="1:3" x14ac:dyDescent="0.25">
      <c r="A340" t="s">
        <v>1871</v>
      </c>
      <c r="B340" t="s">
        <v>680</v>
      </c>
      <c r="C340" s="1" t="e">
        <v>#N/A</v>
      </c>
    </row>
    <row r="341" spans="1:3" x14ac:dyDescent="0.25">
      <c r="A341" t="s">
        <v>1872</v>
      </c>
      <c r="B341" t="s">
        <v>680</v>
      </c>
      <c r="C341" s="1" t="e">
        <v>#N/A</v>
      </c>
    </row>
    <row r="342" spans="1:3" x14ac:dyDescent="0.25">
      <c r="A342" t="s">
        <v>1711</v>
      </c>
      <c r="B342" t="s">
        <v>696</v>
      </c>
      <c r="C342" s="1">
        <v>125</v>
      </c>
    </row>
    <row r="343" spans="1:3" x14ac:dyDescent="0.25">
      <c r="A343" t="s">
        <v>701</v>
      </c>
      <c r="B343" t="s">
        <v>696</v>
      </c>
      <c r="C343" s="1" t="e">
        <v>#N/A</v>
      </c>
    </row>
    <row r="344" spans="1:3" x14ac:dyDescent="0.25">
      <c r="A344" t="s">
        <v>1824</v>
      </c>
      <c r="B344" t="s">
        <v>713</v>
      </c>
      <c r="C344" s="1">
        <v>215</v>
      </c>
    </row>
    <row r="345" spans="1:3" x14ac:dyDescent="0.25">
      <c r="A345" t="s">
        <v>1873</v>
      </c>
      <c r="B345" t="s">
        <v>713</v>
      </c>
      <c r="C345" s="1" t="e">
        <v>#N/A</v>
      </c>
    </row>
    <row r="346" spans="1:3" x14ac:dyDescent="0.25">
      <c r="A346" t="s">
        <v>1712</v>
      </c>
      <c r="B346" t="s">
        <v>713</v>
      </c>
      <c r="C346" s="1">
        <v>337</v>
      </c>
    </row>
    <row r="347" spans="1:3" x14ac:dyDescent="0.25">
      <c r="A347" t="s">
        <v>1713</v>
      </c>
      <c r="B347" t="s">
        <v>713</v>
      </c>
      <c r="C347" s="1">
        <v>309</v>
      </c>
    </row>
    <row r="348" spans="1:3" x14ac:dyDescent="0.25">
      <c r="A348" t="s">
        <v>1714</v>
      </c>
      <c r="B348" t="s">
        <v>703</v>
      </c>
      <c r="C348" s="1">
        <v>368</v>
      </c>
    </row>
    <row r="349" spans="1:3" x14ac:dyDescent="0.25">
      <c r="A349" t="s">
        <v>1715</v>
      </c>
      <c r="B349" t="s">
        <v>703</v>
      </c>
      <c r="C349" s="1">
        <v>324</v>
      </c>
    </row>
    <row r="350" spans="1:3" x14ac:dyDescent="0.25">
      <c r="A350" t="s">
        <v>1825</v>
      </c>
      <c r="B350" t="s">
        <v>703</v>
      </c>
      <c r="C350" s="1">
        <v>266</v>
      </c>
    </row>
    <row r="351" spans="1:3" x14ac:dyDescent="0.25">
      <c r="A351" t="s">
        <v>1716</v>
      </c>
      <c r="B351" t="s">
        <v>724</v>
      </c>
      <c r="C351" s="1">
        <v>127</v>
      </c>
    </row>
    <row r="352" spans="1:3" x14ac:dyDescent="0.25">
      <c r="A352" t="s">
        <v>1717</v>
      </c>
      <c r="B352" t="s">
        <v>724</v>
      </c>
      <c r="C352" s="1">
        <v>360</v>
      </c>
    </row>
    <row r="353" spans="1:3" x14ac:dyDescent="0.25">
      <c r="A353" t="s">
        <v>1718</v>
      </c>
      <c r="B353" t="s">
        <v>724</v>
      </c>
      <c r="C353" s="1">
        <v>172</v>
      </c>
    </row>
    <row r="354" spans="1:3" x14ac:dyDescent="0.25">
      <c r="A354" t="s">
        <v>1719</v>
      </c>
      <c r="B354" t="s">
        <v>736</v>
      </c>
      <c r="C354" s="1">
        <v>237</v>
      </c>
    </row>
    <row r="355" spans="1:3" x14ac:dyDescent="0.25">
      <c r="A355" t="s">
        <v>1826</v>
      </c>
      <c r="B355" t="s">
        <v>736</v>
      </c>
      <c r="C355" s="1">
        <v>381</v>
      </c>
    </row>
    <row r="356" spans="1:3" x14ac:dyDescent="0.25">
      <c r="A356" t="s">
        <v>1720</v>
      </c>
      <c r="B356" t="s">
        <v>736</v>
      </c>
      <c r="C356" s="1">
        <v>52</v>
      </c>
    </row>
    <row r="357" spans="1:3" x14ac:dyDescent="0.25">
      <c r="A357" t="s">
        <v>1827</v>
      </c>
      <c r="B357" t="s">
        <v>736</v>
      </c>
      <c r="C357" s="1">
        <v>312</v>
      </c>
    </row>
    <row r="358" spans="1:3" x14ac:dyDescent="0.25">
      <c r="A358" t="s">
        <v>1874</v>
      </c>
      <c r="B358" t="s">
        <v>736</v>
      </c>
      <c r="C358" s="1">
        <v>358</v>
      </c>
    </row>
    <row r="359" spans="1:3" x14ac:dyDescent="0.25">
      <c r="A359" t="s">
        <v>1828</v>
      </c>
      <c r="B359" t="s">
        <v>747</v>
      </c>
      <c r="C359" s="1">
        <v>397</v>
      </c>
    </row>
    <row r="360" spans="1:3" x14ac:dyDescent="0.25">
      <c r="A360" t="s">
        <v>1721</v>
      </c>
      <c r="B360" t="s">
        <v>747</v>
      </c>
      <c r="C360" s="1">
        <v>212</v>
      </c>
    </row>
    <row r="361" spans="1:3" x14ac:dyDescent="0.25">
      <c r="A361" t="s">
        <v>1722</v>
      </c>
      <c r="B361" t="s">
        <v>1951</v>
      </c>
      <c r="C361" s="1">
        <v>154</v>
      </c>
    </row>
    <row r="362" spans="1:3" x14ac:dyDescent="0.25">
      <c r="A362" t="s">
        <v>1829</v>
      </c>
      <c r="B362" t="s">
        <v>758</v>
      </c>
      <c r="C362" s="1">
        <v>386</v>
      </c>
    </row>
    <row r="363" spans="1:3" x14ac:dyDescent="0.25">
      <c r="A363" t="s">
        <v>1723</v>
      </c>
      <c r="B363" t="s">
        <v>758</v>
      </c>
      <c r="C363" s="1">
        <v>345</v>
      </c>
    </row>
    <row r="364" spans="1:3" x14ac:dyDescent="0.25">
      <c r="A364" t="s">
        <v>1830</v>
      </c>
      <c r="B364" t="s">
        <v>758</v>
      </c>
      <c r="C364" s="1">
        <v>394</v>
      </c>
    </row>
    <row r="365" spans="1:3" x14ac:dyDescent="0.25">
      <c r="A365" t="s">
        <v>1724</v>
      </c>
      <c r="B365" t="s">
        <v>758</v>
      </c>
      <c r="C365" s="1">
        <v>281</v>
      </c>
    </row>
    <row r="366" spans="1:3" x14ac:dyDescent="0.25">
      <c r="A366" t="s">
        <v>1831</v>
      </c>
      <c r="B366" t="s">
        <v>1951</v>
      </c>
      <c r="C366" s="1">
        <v>311</v>
      </c>
    </row>
    <row r="367" spans="1:3" x14ac:dyDescent="0.25">
      <c r="A367" t="s">
        <v>1725</v>
      </c>
      <c r="B367" t="s">
        <v>774</v>
      </c>
      <c r="C367" s="1">
        <v>153</v>
      </c>
    </row>
    <row r="368" spans="1:3" x14ac:dyDescent="0.25">
      <c r="A368" t="s">
        <v>1875</v>
      </c>
      <c r="B368" t="s">
        <v>774</v>
      </c>
      <c r="C368" s="1" t="e">
        <v>#N/A</v>
      </c>
    </row>
    <row r="369" spans="1:3" x14ac:dyDescent="0.25">
      <c r="A369" t="s">
        <v>922</v>
      </c>
      <c r="B369" t="s">
        <v>774</v>
      </c>
      <c r="C369" s="1" t="e">
        <v>#N/A</v>
      </c>
    </row>
    <row r="370" spans="1:3" x14ac:dyDescent="0.25">
      <c r="A370" t="s">
        <v>1726</v>
      </c>
      <c r="B370" t="s">
        <v>774</v>
      </c>
      <c r="C370" s="1">
        <v>395</v>
      </c>
    </row>
    <row r="371" spans="1:3" x14ac:dyDescent="0.25">
      <c r="A371" t="s">
        <v>1727</v>
      </c>
      <c r="B371" t="s">
        <v>778</v>
      </c>
      <c r="C371" s="1">
        <v>211</v>
      </c>
    </row>
    <row r="372" spans="1:3" x14ac:dyDescent="0.25">
      <c r="A372" t="s">
        <v>1728</v>
      </c>
      <c r="B372" t="s">
        <v>778</v>
      </c>
      <c r="C372" s="1">
        <v>361</v>
      </c>
    </row>
    <row r="373" spans="1:3" x14ac:dyDescent="0.25">
      <c r="A373" t="s">
        <v>1729</v>
      </c>
      <c r="B373" t="s">
        <v>778</v>
      </c>
      <c r="C373" s="1">
        <v>283</v>
      </c>
    </row>
    <row r="374" spans="1:3" x14ac:dyDescent="0.25">
      <c r="A374" t="s">
        <v>1730</v>
      </c>
      <c r="B374" t="s">
        <v>778</v>
      </c>
      <c r="C374" s="1">
        <v>53</v>
      </c>
    </row>
    <row r="375" spans="1:3" x14ac:dyDescent="0.25">
      <c r="A375" t="s">
        <v>1731</v>
      </c>
      <c r="B375" t="s">
        <v>778</v>
      </c>
      <c r="C375" s="1">
        <v>305</v>
      </c>
    </row>
    <row r="376" spans="1:3" x14ac:dyDescent="0.25">
      <c r="A376" t="s">
        <v>792</v>
      </c>
      <c r="B376" t="s">
        <v>778</v>
      </c>
      <c r="C376" s="1" t="e">
        <v>#N/A</v>
      </c>
    </row>
    <row r="377" spans="1:3" x14ac:dyDescent="0.25">
      <c r="A377" t="s">
        <v>792</v>
      </c>
      <c r="B377" t="s">
        <v>778</v>
      </c>
      <c r="C377" s="1" t="e">
        <v>#N/A</v>
      </c>
    </row>
    <row r="378" spans="1:3" x14ac:dyDescent="0.25">
      <c r="A378" t="s">
        <v>792</v>
      </c>
      <c r="B378" t="s">
        <v>778</v>
      </c>
      <c r="C378" s="1" t="e">
        <v>#N/A</v>
      </c>
    </row>
    <row r="379" spans="1:3" x14ac:dyDescent="0.25">
      <c r="A379" t="s">
        <v>1732</v>
      </c>
      <c r="B379" t="s">
        <v>795</v>
      </c>
      <c r="C379" s="1">
        <v>335</v>
      </c>
    </row>
    <row r="380" spans="1:3" x14ac:dyDescent="0.25">
      <c r="A380" t="s">
        <v>1733</v>
      </c>
      <c r="B380" t="s">
        <v>795</v>
      </c>
      <c r="C380" s="1">
        <v>168</v>
      </c>
    </row>
    <row r="381" spans="1:3" x14ac:dyDescent="0.25">
      <c r="A381" t="s">
        <v>1734</v>
      </c>
      <c r="B381" t="s">
        <v>795</v>
      </c>
      <c r="C381" s="1">
        <v>214</v>
      </c>
    </row>
    <row r="382" spans="1:3" x14ac:dyDescent="0.25">
      <c r="A382" t="s">
        <v>1832</v>
      </c>
      <c r="B382" t="s">
        <v>802</v>
      </c>
      <c r="C382" s="1">
        <v>333</v>
      </c>
    </row>
    <row r="383" spans="1:3" x14ac:dyDescent="0.25">
      <c r="A383" t="s">
        <v>1862</v>
      </c>
      <c r="B383" t="s">
        <v>806</v>
      </c>
      <c r="C383" s="1">
        <v>373</v>
      </c>
    </row>
    <row r="384" spans="1:3" x14ac:dyDescent="0.25">
      <c r="A384" t="s">
        <v>1876</v>
      </c>
      <c r="B384" t="s">
        <v>806</v>
      </c>
      <c r="C384" s="1" t="e">
        <v>#N/A</v>
      </c>
    </row>
    <row r="385" spans="1:3" x14ac:dyDescent="0.25">
      <c r="A385" t="s">
        <v>1833</v>
      </c>
      <c r="B385" t="s">
        <v>806</v>
      </c>
      <c r="C385" s="1">
        <v>400</v>
      </c>
    </row>
    <row r="386" spans="1:3" x14ac:dyDescent="0.25">
      <c r="A386" t="s">
        <v>1877</v>
      </c>
      <c r="B386" t="s">
        <v>809</v>
      </c>
      <c r="C386" s="1">
        <v>399</v>
      </c>
    </row>
    <row r="387" spans="1:3" x14ac:dyDescent="0.25">
      <c r="A387" t="s">
        <v>1735</v>
      </c>
      <c r="B387" t="s">
        <v>809</v>
      </c>
      <c r="C387" s="1">
        <v>171</v>
      </c>
    </row>
    <row r="388" spans="1:3" x14ac:dyDescent="0.25">
      <c r="A388" t="s">
        <v>1863</v>
      </c>
      <c r="B388" t="s">
        <v>809</v>
      </c>
      <c r="C388" s="1">
        <v>224</v>
      </c>
    </row>
    <row r="389" spans="1:3" x14ac:dyDescent="0.25">
      <c r="A389" t="s">
        <v>1736</v>
      </c>
      <c r="B389" t="s">
        <v>809</v>
      </c>
      <c r="C389" s="1">
        <v>313</v>
      </c>
    </row>
    <row r="390" spans="1:3" x14ac:dyDescent="0.25">
      <c r="A390" t="s">
        <v>1737</v>
      </c>
      <c r="B390" t="s">
        <v>809</v>
      </c>
      <c r="C390" s="1">
        <v>161</v>
      </c>
    </row>
    <row r="391" spans="1:3" x14ac:dyDescent="0.25">
      <c r="A391" t="s">
        <v>1944</v>
      </c>
      <c r="B391" t="s">
        <v>809</v>
      </c>
      <c r="C391" s="1">
        <v>314</v>
      </c>
    </row>
    <row r="392" spans="1:3" x14ac:dyDescent="0.25">
      <c r="A392" t="s">
        <v>824</v>
      </c>
      <c r="B392" t="s">
        <v>809</v>
      </c>
      <c r="C392" s="1">
        <v>128</v>
      </c>
    </row>
    <row r="393" spans="1:3" x14ac:dyDescent="0.25">
      <c r="A393" t="s">
        <v>1986</v>
      </c>
      <c r="B393" t="s">
        <v>809</v>
      </c>
      <c r="C393" s="1">
        <v>241</v>
      </c>
    </row>
    <row r="394" spans="1:3" x14ac:dyDescent="0.25">
      <c r="A394" t="s">
        <v>1738</v>
      </c>
      <c r="B394" t="s">
        <v>809</v>
      </c>
      <c r="C394" s="1">
        <v>321</v>
      </c>
    </row>
    <row r="395" spans="1:3" x14ac:dyDescent="0.25">
      <c r="A395" t="s">
        <v>1739</v>
      </c>
      <c r="B395" t="s">
        <v>809</v>
      </c>
      <c r="C395" s="1">
        <v>299</v>
      </c>
    </row>
    <row r="396" spans="1:3" x14ac:dyDescent="0.25">
      <c r="A396" t="s">
        <v>832</v>
      </c>
      <c r="B396" t="s">
        <v>809</v>
      </c>
      <c r="C396" s="1">
        <v>375</v>
      </c>
    </row>
    <row r="397" spans="1:3" x14ac:dyDescent="0.25">
      <c r="A397" t="s">
        <v>1740</v>
      </c>
      <c r="B397" t="s">
        <v>809</v>
      </c>
      <c r="C397" s="1">
        <v>330</v>
      </c>
    </row>
    <row r="398" spans="1:3" x14ac:dyDescent="0.25">
      <c r="A398" t="s">
        <v>1741</v>
      </c>
      <c r="B398" t="s">
        <v>809</v>
      </c>
      <c r="C398" s="1">
        <v>372</v>
      </c>
    </row>
    <row r="399" spans="1:3" x14ac:dyDescent="0.25">
      <c r="A399" t="s">
        <v>1834</v>
      </c>
      <c r="B399" t="s">
        <v>809</v>
      </c>
      <c r="C399" s="1">
        <v>286</v>
      </c>
    </row>
    <row r="400" spans="1:3" x14ac:dyDescent="0.25">
      <c r="A400" t="s">
        <v>1742</v>
      </c>
      <c r="B400" t="s">
        <v>809</v>
      </c>
      <c r="C400" s="1">
        <v>289</v>
      </c>
    </row>
    <row r="401" spans="1:3" x14ac:dyDescent="0.25">
      <c r="A401" t="s">
        <v>1743</v>
      </c>
      <c r="B401" t="s">
        <v>809</v>
      </c>
      <c r="C401" s="1">
        <v>230</v>
      </c>
    </row>
    <row r="402" spans="1:3" x14ac:dyDescent="0.25">
      <c r="A402" t="s">
        <v>1878</v>
      </c>
      <c r="B402" t="s">
        <v>809</v>
      </c>
      <c r="C402" s="1">
        <v>355</v>
      </c>
    </row>
    <row r="403" spans="1:3" x14ac:dyDescent="0.25">
      <c r="A403" t="s">
        <v>839</v>
      </c>
      <c r="B403" t="s">
        <v>809</v>
      </c>
      <c r="C403" s="1" t="e">
        <v>#N/A</v>
      </c>
    </row>
    <row r="404" spans="1:3" x14ac:dyDescent="0.25">
      <c r="A404" t="s">
        <v>1879</v>
      </c>
      <c r="B404" t="s">
        <v>809</v>
      </c>
      <c r="C404" s="1" t="e">
        <v>#N/A</v>
      </c>
    </row>
    <row r="405" spans="1:3" x14ac:dyDescent="0.25">
      <c r="A405" t="s">
        <v>1744</v>
      </c>
      <c r="B405" t="s">
        <v>841</v>
      </c>
      <c r="C405" s="1">
        <v>174</v>
      </c>
    </row>
    <row r="406" spans="1:3" x14ac:dyDescent="0.25">
      <c r="A406" t="s">
        <v>1745</v>
      </c>
      <c r="B406" t="s">
        <v>841</v>
      </c>
      <c r="C406" s="1">
        <v>208</v>
      </c>
    </row>
    <row r="407" spans="1:3" x14ac:dyDescent="0.25">
      <c r="A407" t="s">
        <v>1835</v>
      </c>
      <c r="B407" t="s">
        <v>841</v>
      </c>
      <c r="C407" s="1">
        <v>346</v>
      </c>
    </row>
    <row r="408" spans="1:3" x14ac:dyDescent="0.25">
      <c r="A408" t="s">
        <v>1836</v>
      </c>
      <c r="B408" t="s">
        <v>841</v>
      </c>
      <c r="C408" s="1">
        <v>341</v>
      </c>
    </row>
    <row r="409" spans="1:3" x14ac:dyDescent="0.25">
      <c r="A409" t="s">
        <v>1746</v>
      </c>
      <c r="B409" t="s">
        <v>853</v>
      </c>
      <c r="C409" s="1">
        <v>28</v>
      </c>
    </row>
    <row r="410" spans="1:3" x14ac:dyDescent="0.25">
      <c r="A410" t="s">
        <v>1747</v>
      </c>
      <c r="B410" t="s">
        <v>853</v>
      </c>
      <c r="C410" s="1">
        <v>76</v>
      </c>
    </row>
    <row r="411" spans="1:3" x14ac:dyDescent="0.25">
      <c r="A411" t="s">
        <v>1748</v>
      </c>
      <c r="B411" t="s">
        <v>853</v>
      </c>
      <c r="C411" s="1">
        <v>380</v>
      </c>
    </row>
    <row r="412" spans="1:3" x14ac:dyDescent="0.25">
      <c r="A412" t="s">
        <v>1749</v>
      </c>
      <c r="B412" t="s">
        <v>853</v>
      </c>
      <c r="C412" s="1">
        <v>175</v>
      </c>
    </row>
    <row r="413" spans="1:3" x14ac:dyDescent="0.25">
      <c r="A413" t="s">
        <v>1865</v>
      </c>
      <c r="B413" t="s">
        <v>853</v>
      </c>
      <c r="C413" s="1">
        <v>347</v>
      </c>
    </row>
    <row r="414" spans="1:3" x14ac:dyDescent="0.25">
      <c r="A414" t="s">
        <v>1750</v>
      </c>
      <c r="B414" t="s">
        <v>870</v>
      </c>
      <c r="C414" s="1">
        <v>77</v>
      </c>
    </row>
    <row r="415" spans="1:3" x14ac:dyDescent="0.25">
      <c r="A415" t="s">
        <v>1866</v>
      </c>
      <c r="B415" t="s">
        <v>870</v>
      </c>
      <c r="C415" s="1">
        <v>366</v>
      </c>
    </row>
    <row r="416" spans="1:3" x14ac:dyDescent="0.25">
      <c r="A416" t="s">
        <v>877</v>
      </c>
      <c r="B416" t="s">
        <v>877</v>
      </c>
      <c r="C416" s="1">
        <v>298</v>
      </c>
    </row>
    <row r="417" spans="1:3" x14ac:dyDescent="0.25">
      <c r="A417" t="s">
        <v>1867</v>
      </c>
      <c r="B417" t="s">
        <v>877</v>
      </c>
      <c r="C417" s="1" t="e">
        <v>#N/A</v>
      </c>
    </row>
    <row r="418" spans="1:3" x14ac:dyDescent="0.25">
      <c r="A418" t="s">
        <v>1838</v>
      </c>
      <c r="B418" t="s">
        <v>881</v>
      </c>
      <c r="C418" s="1">
        <v>182</v>
      </c>
    </row>
    <row r="419" spans="1:3" x14ac:dyDescent="0.25">
      <c r="A419" t="s">
        <v>1751</v>
      </c>
      <c r="B419" t="s">
        <v>881</v>
      </c>
      <c r="C419" s="1">
        <v>291</v>
      </c>
    </row>
    <row r="420" spans="1:3" x14ac:dyDescent="0.25">
      <c r="A420" t="s">
        <v>1868</v>
      </c>
      <c r="B420" t="s">
        <v>881</v>
      </c>
      <c r="C420" s="1" t="e">
        <v>#N/A</v>
      </c>
    </row>
    <row r="421" spans="1:3" x14ac:dyDescent="0.25">
      <c r="A421" t="s">
        <v>1978</v>
      </c>
      <c r="B421" t="s">
        <v>881</v>
      </c>
      <c r="C421" s="1" t="e">
        <v>#N/A</v>
      </c>
    </row>
    <row r="422" spans="1:3" x14ac:dyDescent="0.25">
      <c r="A422" t="s">
        <v>1979</v>
      </c>
      <c r="B422" t="s">
        <v>881</v>
      </c>
      <c r="C422" s="1" t="e">
        <v>#N/A</v>
      </c>
    </row>
    <row r="423" spans="1:3" x14ac:dyDescent="0.25">
      <c r="A423" t="s">
        <v>1752</v>
      </c>
      <c r="B423" t="s">
        <v>881</v>
      </c>
      <c r="C423" s="1">
        <v>325</v>
      </c>
    </row>
    <row r="424" spans="1:3" x14ac:dyDescent="0.25">
      <c r="A424" t="s">
        <v>896</v>
      </c>
      <c r="B424" t="s">
        <v>892</v>
      </c>
      <c r="C424" s="1" t="e">
        <v>#N/A</v>
      </c>
    </row>
    <row r="425" spans="1:3" x14ac:dyDescent="0.25">
      <c r="A425" t="s">
        <v>898</v>
      </c>
      <c r="B425" t="s">
        <v>892</v>
      </c>
      <c r="C425" s="1" t="e">
        <v>#N/A</v>
      </c>
    </row>
    <row r="426" spans="1:3" x14ac:dyDescent="0.25">
      <c r="A426" t="s">
        <v>1753</v>
      </c>
      <c r="B426" t="s">
        <v>892</v>
      </c>
      <c r="C426" s="1">
        <v>302</v>
      </c>
    </row>
    <row r="427" spans="1:3" x14ac:dyDescent="0.25">
      <c r="A427" t="s">
        <v>900</v>
      </c>
      <c r="B427" t="s">
        <v>892</v>
      </c>
      <c r="C427" s="1" t="e">
        <v>#N/A</v>
      </c>
    </row>
    <row r="428" spans="1:3" x14ac:dyDescent="0.25">
      <c r="A428" t="s">
        <v>1840</v>
      </c>
      <c r="B428" t="s">
        <v>902</v>
      </c>
      <c r="C428" s="1">
        <v>387</v>
      </c>
    </row>
    <row r="429" spans="1:3" x14ac:dyDescent="0.25">
      <c r="A429" t="s">
        <v>1841</v>
      </c>
      <c r="B429" t="s">
        <v>902</v>
      </c>
      <c r="C429" s="1">
        <v>193</v>
      </c>
    </row>
    <row r="430" spans="1:3" x14ac:dyDescent="0.25">
      <c r="A430" t="s">
        <v>1754</v>
      </c>
      <c r="B430" t="s">
        <v>902</v>
      </c>
      <c r="C430" s="1">
        <v>155</v>
      </c>
    </row>
    <row r="431" spans="1:3" x14ac:dyDescent="0.25">
      <c r="A431" t="s">
        <v>1755</v>
      </c>
      <c r="B431" t="s">
        <v>902</v>
      </c>
      <c r="C431" s="1">
        <v>404</v>
      </c>
    </row>
    <row r="432" spans="1:3" x14ac:dyDescent="0.25">
      <c r="A432" t="s">
        <v>1754</v>
      </c>
      <c r="B432" t="s">
        <v>902</v>
      </c>
      <c r="C432" s="1">
        <v>155</v>
      </c>
    </row>
    <row r="433" spans="1:3" x14ac:dyDescent="0.25">
      <c r="A433" t="s">
        <v>911</v>
      </c>
      <c r="B433" t="s">
        <v>910</v>
      </c>
      <c r="C433" s="1">
        <v>396</v>
      </c>
    </row>
    <row r="434" spans="1:3" x14ac:dyDescent="0.25">
      <c r="A434" t="s">
        <v>1880</v>
      </c>
      <c r="B434" t="s">
        <v>910</v>
      </c>
      <c r="C434" s="1" t="e">
        <v>#N/A</v>
      </c>
    </row>
    <row r="435" spans="1:3" x14ac:dyDescent="0.25">
      <c r="A435" t="s">
        <v>1881</v>
      </c>
      <c r="B435" t="s">
        <v>910</v>
      </c>
      <c r="C435" s="1" t="e">
        <v>#N/A</v>
      </c>
    </row>
    <row r="436" spans="1:3" x14ac:dyDescent="0.25">
      <c r="A436" t="s">
        <v>1756</v>
      </c>
      <c r="B436" t="s">
        <v>910</v>
      </c>
      <c r="C436" s="1">
        <v>336</v>
      </c>
    </row>
    <row r="437" spans="1:3" x14ac:dyDescent="0.25">
      <c r="A437" t="s">
        <v>1452</v>
      </c>
      <c r="B437" t="s">
        <v>910</v>
      </c>
      <c r="C437" s="1" t="e">
        <v>#N/A</v>
      </c>
    </row>
    <row r="438" spans="1:3" x14ac:dyDescent="0.25">
      <c r="A438" t="s">
        <v>929</v>
      </c>
      <c r="B438" t="s">
        <v>927</v>
      </c>
      <c r="C438" s="1" t="e">
        <v>#N/A</v>
      </c>
    </row>
    <row r="439" spans="1:3" x14ac:dyDescent="0.25">
      <c r="A439" t="s">
        <v>1757</v>
      </c>
      <c r="B439" t="s">
        <v>927</v>
      </c>
      <c r="C439" s="1">
        <v>139</v>
      </c>
    </row>
  </sheetData>
  <autoFilter ref="A1:C439" xr:uid="{00000000-0009-0000-0000-000002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83"/>
  <sheetViews>
    <sheetView topLeftCell="A4" workbookViewId="0">
      <selection sqref="A1:B1"/>
    </sheetView>
  </sheetViews>
  <sheetFormatPr defaultRowHeight="15" x14ac:dyDescent="0.25"/>
  <cols>
    <col min="1" max="1" width="20.7109375" customWidth="1"/>
    <col min="2" max="2" width="22" customWidth="1"/>
  </cols>
  <sheetData>
    <row r="1" spans="1:2" x14ac:dyDescent="0.25">
      <c r="A1" s="1" t="s">
        <v>10</v>
      </c>
      <c r="B1" s="1" t="s">
        <v>1</v>
      </c>
    </row>
    <row r="2" spans="1:2" x14ac:dyDescent="0.25">
      <c r="A2" s="3" t="s">
        <v>1759</v>
      </c>
      <c r="B2" s="3" t="s">
        <v>15</v>
      </c>
    </row>
    <row r="3" spans="1:2" x14ac:dyDescent="0.25">
      <c r="A3" s="3" t="s">
        <v>1480</v>
      </c>
      <c r="B3" s="3" t="s">
        <v>15</v>
      </c>
    </row>
    <row r="4" spans="1:2" x14ac:dyDescent="0.25">
      <c r="A4" s="3"/>
      <c r="B4" s="3" t="s">
        <v>15</v>
      </c>
    </row>
    <row r="5" spans="1:2" x14ac:dyDescent="0.25">
      <c r="A5" s="3"/>
      <c r="B5" s="3" t="s">
        <v>15</v>
      </c>
    </row>
    <row r="6" spans="1:2" x14ac:dyDescent="0.25">
      <c r="A6" s="3"/>
      <c r="B6" s="3" t="s">
        <v>15</v>
      </c>
    </row>
    <row r="7" spans="1:2" x14ac:dyDescent="0.25">
      <c r="A7" s="3"/>
      <c r="B7" s="3" t="s">
        <v>15</v>
      </c>
    </row>
    <row r="8" spans="1:2" x14ac:dyDescent="0.25">
      <c r="A8" s="3"/>
      <c r="B8" s="3" t="s">
        <v>15</v>
      </c>
    </row>
    <row r="9" spans="1:2" x14ac:dyDescent="0.25">
      <c r="A9" s="3"/>
      <c r="B9" s="3" t="s">
        <v>15</v>
      </c>
    </row>
    <row r="10" spans="1:2" x14ac:dyDescent="0.25">
      <c r="A10" s="3"/>
      <c r="B10" s="3" t="s">
        <v>15</v>
      </c>
    </row>
    <row r="11" spans="1:2" x14ac:dyDescent="0.25">
      <c r="A11" s="3"/>
      <c r="B11" s="3" t="s">
        <v>15</v>
      </c>
    </row>
    <row r="12" spans="1:2" x14ac:dyDescent="0.25">
      <c r="A12" s="3"/>
      <c r="B12" s="3" t="s">
        <v>15</v>
      </c>
    </row>
    <row r="13" spans="1:2" x14ac:dyDescent="0.25">
      <c r="A13" s="3"/>
      <c r="B13" s="3" t="s">
        <v>15</v>
      </c>
    </row>
    <row r="14" spans="1:2" x14ac:dyDescent="0.25">
      <c r="A14" s="3"/>
      <c r="B14" s="3" t="s">
        <v>15</v>
      </c>
    </row>
    <row r="15" spans="1:2" x14ac:dyDescent="0.25">
      <c r="A15" s="3"/>
      <c r="B15" s="3" t="s">
        <v>15</v>
      </c>
    </row>
    <row r="16" spans="1:2" x14ac:dyDescent="0.25">
      <c r="A16" s="3"/>
      <c r="B16" s="3" t="s">
        <v>15</v>
      </c>
    </row>
    <row r="17" spans="1:2" x14ac:dyDescent="0.25">
      <c r="A17" s="3"/>
      <c r="B17" s="3" t="s">
        <v>15</v>
      </c>
    </row>
    <row r="18" spans="1:2" x14ac:dyDescent="0.25">
      <c r="A18" s="3"/>
      <c r="B18" s="3" t="s">
        <v>15</v>
      </c>
    </row>
    <row r="19" spans="1:2" x14ac:dyDescent="0.25">
      <c r="A19" s="3"/>
      <c r="B19" s="3" t="s">
        <v>15</v>
      </c>
    </row>
    <row r="20" spans="1:2" x14ac:dyDescent="0.25">
      <c r="A20" s="3"/>
      <c r="B20" s="3" t="s">
        <v>15</v>
      </c>
    </row>
    <row r="21" spans="1:2" x14ac:dyDescent="0.25">
      <c r="A21" s="3"/>
      <c r="B21" s="3" t="s">
        <v>15</v>
      </c>
    </row>
    <row r="22" spans="1:2" x14ac:dyDescent="0.25">
      <c r="A22" s="3"/>
      <c r="B22" s="3" t="s">
        <v>15</v>
      </c>
    </row>
    <row r="23" spans="1:2" x14ac:dyDescent="0.25">
      <c r="A23" s="3"/>
      <c r="B23" s="3" t="s">
        <v>15</v>
      </c>
    </row>
    <row r="24" spans="1:2" x14ac:dyDescent="0.25">
      <c r="A24" s="3"/>
      <c r="B24" s="3" t="s">
        <v>15</v>
      </c>
    </row>
    <row r="25" spans="1:2" x14ac:dyDescent="0.25">
      <c r="A25" s="3" t="s">
        <v>932</v>
      </c>
      <c r="B25" s="3" t="s">
        <v>15</v>
      </c>
    </row>
    <row r="26" spans="1:2" x14ac:dyDescent="0.25">
      <c r="A26" s="51" t="s">
        <v>1760</v>
      </c>
      <c r="B26" s="51" t="s">
        <v>24</v>
      </c>
    </row>
    <row r="27" spans="1:2" x14ac:dyDescent="0.25">
      <c r="A27" s="3" t="s">
        <v>1481</v>
      </c>
      <c r="B27" s="3" t="s">
        <v>15</v>
      </c>
    </row>
    <row r="28" spans="1:2" x14ac:dyDescent="0.25">
      <c r="A28" s="3" t="s">
        <v>1482</v>
      </c>
      <c r="B28" s="3" t="s">
        <v>15</v>
      </c>
    </row>
    <row r="29" spans="1:2" x14ac:dyDescent="0.25">
      <c r="A29" s="3" t="s">
        <v>1483</v>
      </c>
      <c r="B29" s="3" t="s">
        <v>15</v>
      </c>
    </row>
    <row r="30" spans="1:2" x14ac:dyDescent="0.25">
      <c r="A30" s="3" t="s">
        <v>1484</v>
      </c>
      <c r="B30" s="3" t="s">
        <v>15</v>
      </c>
    </row>
    <row r="31" spans="1:2" x14ac:dyDescent="0.25">
      <c r="A31" s="3" t="s">
        <v>1485</v>
      </c>
      <c r="B31" s="3" t="s">
        <v>15</v>
      </c>
    </row>
    <row r="32" spans="1:2" x14ac:dyDescent="0.25">
      <c r="A32" s="3" t="s">
        <v>1486</v>
      </c>
      <c r="B32" s="3" t="s">
        <v>15</v>
      </c>
    </row>
    <row r="33" spans="1:2" x14ac:dyDescent="0.25">
      <c r="A33" s="3" t="s">
        <v>1761</v>
      </c>
      <c r="B33" s="3" t="s">
        <v>15</v>
      </c>
    </row>
    <row r="34" spans="1:2" x14ac:dyDescent="0.25">
      <c r="A34" s="3" t="s">
        <v>1487</v>
      </c>
      <c r="B34" s="3" t="s">
        <v>15</v>
      </c>
    </row>
    <row r="35" spans="1:2" x14ac:dyDescent="0.25">
      <c r="A35" s="3"/>
      <c r="B35" s="3" t="s">
        <v>15</v>
      </c>
    </row>
    <row r="36" spans="1:2" x14ac:dyDescent="0.25">
      <c r="A36" s="3"/>
      <c r="B36" s="3" t="s">
        <v>15</v>
      </c>
    </row>
    <row r="37" spans="1:2" x14ac:dyDescent="0.25">
      <c r="A37" s="3"/>
      <c r="B37" s="3" t="s">
        <v>15</v>
      </c>
    </row>
    <row r="38" spans="1:2" x14ac:dyDescent="0.25">
      <c r="A38" s="3"/>
      <c r="B38" s="3" t="s">
        <v>15</v>
      </c>
    </row>
    <row r="39" spans="1:2" x14ac:dyDescent="0.25">
      <c r="A39" s="3"/>
      <c r="B39" s="3" t="s">
        <v>15</v>
      </c>
    </row>
    <row r="40" spans="1:2" x14ac:dyDescent="0.25">
      <c r="A40" s="3"/>
      <c r="B40" s="3" t="s">
        <v>15</v>
      </c>
    </row>
    <row r="41" spans="1:2" x14ac:dyDescent="0.25">
      <c r="A41" s="3"/>
      <c r="B41" s="3" t="s">
        <v>15</v>
      </c>
    </row>
    <row r="42" spans="1:2" x14ac:dyDescent="0.25">
      <c r="A42" s="3"/>
      <c r="B42" s="3" t="s">
        <v>15</v>
      </c>
    </row>
    <row r="43" spans="1:2" x14ac:dyDescent="0.25">
      <c r="A43" s="3"/>
      <c r="B43" s="3" t="s">
        <v>15</v>
      </c>
    </row>
    <row r="44" spans="1:2" x14ac:dyDescent="0.25">
      <c r="A44" s="3"/>
      <c r="B44" s="3" t="s">
        <v>15</v>
      </c>
    </row>
    <row r="45" spans="1:2" x14ac:dyDescent="0.25">
      <c r="A45" s="3"/>
      <c r="B45" s="3" t="s">
        <v>15</v>
      </c>
    </row>
    <row r="46" spans="1:2" x14ac:dyDescent="0.25">
      <c r="A46" s="3"/>
      <c r="B46" s="3" t="s">
        <v>15</v>
      </c>
    </row>
    <row r="47" spans="1:2" x14ac:dyDescent="0.25">
      <c r="A47" s="3"/>
      <c r="B47" s="3" t="s">
        <v>15</v>
      </c>
    </row>
    <row r="48" spans="1:2" x14ac:dyDescent="0.25">
      <c r="A48" s="3"/>
      <c r="B48" s="3" t="s">
        <v>15</v>
      </c>
    </row>
    <row r="49" spans="1:2" x14ac:dyDescent="0.25">
      <c r="A49" s="4" t="s">
        <v>1762</v>
      </c>
      <c r="B49" s="4" t="s">
        <v>43</v>
      </c>
    </row>
    <row r="50" spans="1:2" x14ac:dyDescent="0.25">
      <c r="A50" s="4" t="s">
        <v>1763</v>
      </c>
      <c r="B50" s="4" t="s">
        <v>43</v>
      </c>
    </row>
    <row r="51" spans="1:2" x14ac:dyDescent="0.25">
      <c r="A51" s="4" t="s">
        <v>1764</v>
      </c>
      <c r="B51" s="4" t="s">
        <v>43</v>
      </c>
    </row>
    <row r="52" spans="1:2" x14ac:dyDescent="0.25">
      <c r="A52" s="4" t="s">
        <v>1765</v>
      </c>
      <c r="B52" s="4" t="s">
        <v>43</v>
      </c>
    </row>
    <row r="53" spans="1:2" x14ac:dyDescent="0.25">
      <c r="A53" s="4" t="s">
        <v>1766</v>
      </c>
      <c r="B53" s="4" t="s">
        <v>43</v>
      </c>
    </row>
    <row r="54" spans="1:2" x14ac:dyDescent="0.25">
      <c r="A54" s="4" t="s">
        <v>1767</v>
      </c>
      <c r="B54" s="4" t="s">
        <v>43</v>
      </c>
    </row>
    <row r="55" spans="1:2" x14ac:dyDescent="0.25">
      <c r="A55" s="4" t="s">
        <v>1842</v>
      </c>
      <c r="B55" s="4" t="s">
        <v>43</v>
      </c>
    </row>
    <row r="56" spans="1:2" x14ac:dyDescent="0.25">
      <c r="A56" s="4" t="s">
        <v>1768</v>
      </c>
      <c r="B56" s="4" t="s">
        <v>43</v>
      </c>
    </row>
    <row r="57" spans="1:2" x14ac:dyDescent="0.25">
      <c r="A57" s="4" t="s">
        <v>1769</v>
      </c>
      <c r="B57" s="4" t="s">
        <v>43</v>
      </c>
    </row>
    <row r="58" spans="1:2" x14ac:dyDescent="0.25">
      <c r="A58" s="4" t="s">
        <v>1488</v>
      </c>
      <c r="B58" s="4" t="s">
        <v>43</v>
      </c>
    </row>
    <row r="59" spans="1:2" x14ac:dyDescent="0.25">
      <c r="A59" s="4" t="s">
        <v>1770</v>
      </c>
      <c r="B59" s="4" t="s">
        <v>43</v>
      </c>
    </row>
    <row r="60" spans="1:2" x14ac:dyDescent="0.25">
      <c r="A60" s="4" t="s">
        <v>1771</v>
      </c>
      <c r="B60" s="4" t="s">
        <v>43</v>
      </c>
    </row>
    <row r="61" spans="1:2" x14ac:dyDescent="0.25">
      <c r="A61" s="4"/>
      <c r="B61" s="4" t="s">
        <v>43</v>
      </c>
    </row>
    <row r="62" spans="1:2" x14ac:dyDescent="0.25">
      <c r="A62" s="4"/>
      <c r="B62" s="4" t="s">
        <v>43</v>
      </c>
    </row>
    <row r="63" spans="1:2" x14ac:dyDescent="0.25">
      <c r="A63" s="4"/>
      <c r="B63" s="4" t="s">
        <v>43</v>
      </c>
    </row>
    <row r="64" spans="1:2" x14ac:dyDescent="0.25">
      <c r="A64" s="4"/>
      <c r="B64" s="4" t="s">
        <v>43</v>
      </c>
    </row>
    <row r="65" spans="1:2" x14ac:dyDescent="0.25">
      <c r="A65" s="4"/>
      <c r="B65" s="4" t="s">
        <v>43</v>
      </c>
    </row>
    <row r="66" spans="1:2" x14ac:dyDescent="0.25">
      <c r="A66" s="5" t="s">
        <v>1489</v>
      </c>
      <c r="B66" s="5" t="s">
        <v>64</v>
      </c>
    </row>
    <row r="67" spans="1:2" x14ac:dyDescent="0.25">
      <c r="A67" s="5" t="s">
        <v>1843</v>
      </c>
      <c r="B67" s="5" t="s">
        <v>64</v>
      </c>
    </row>
    <row r="68" spans="1:2" x14ac:dyDescent="0.25">
      <c r="A68" s="5" t="s">
        <v>1490</v>
      </c>
      <c r="B68" s="5" t="s">
        <v>64</v>
      </c>
    </row>
    <row r="69" spans="1:2" x14ac:dyDescent="0.25">
      <c r="A69" s="5" t="s">
        <v>1491</v>
      </c>
      <c r="B69" s="5" t="s">
        <v>64</v>
      </c>
    </row>
    <row r="70" spans="1:2" x14ac:dyDescent="0.25">
      <c r="A70" s="5" t="s">
        <v>1772</v>
      </c>
      <c r="B70" s="5" t="s">
        <v>64</v>
      </c>
    </row>
    <row r="71" spans="1:2" x14ac:dyDescent="0.25">
      <c r="A71" s="5" t="s">
        <v>1844</v>
      </c>
      <c r="B71" s="5" t="s">
        <v>64</v>
      </c>
    </row>
    <row r="72" spans="1:2" x14ac:dyDescent="0.25">
      <c r="A72" s="5" t="s">
        <v>1773</v>
      </c>
      <c r="B72" s="5" t="s">
        <v>64</v>
      </c>
    </row>
    <row r="73" spans="1:2" x14ac:dyDescent="0.25">
      <c r="A73" s="5" t="s">
        <v>1845</v>
      </c>
      <c r="B73" s="5" t="s">
        <v>64</v>
      </c>
    </row>
    <row r="74" spans="1:2" x14ac:dyDescent="0.25">
      <c r="A74" s="5"/>
      <c r="B74" s="5" t="s">
        <v>64</v>
      </c>
    </row>
    <row r="75" spans="1:2" x14ac:dyDescent="0.25">
      <c r="A75" s="51" t="s">
        <v>1492</v>
      </c>
      <c r="B75" s="51" t="s">
        <v>24</v>
      </c>
    </row>
    <row r="76" spans="1:2" x14ac:dyDescent="0.25">
      <c r="A76" s="51" t="s">
        <v>1774</v>
      </c>
      <c r="B76" s="51" t="s">
        <v>24</v>
      </c>
    </row>
    <row r="77" spans="1:2" x14ac:dyDescent="0.25">
      <c r="A77" s="51" t="s">
        <v>1775</v>
      </c>
      <c r="B77" s="51" t="s">
        <v>24</v>
      </c>
    </row>
    <row r="78" spans="1:2" x14ac:dyDescent="0.25">
      <c r="A78" s="51" t="s">
        <v>1493</v>
      </c>
      <c r="B78" s="51" t="s">
        <v>24</v>
      </c>
    </row>
    <row r="79" spans="1:2" x14ac:dyDescent="0.25">
      <c r="A79" s="51" t="s">
        <v>1846</v>
      </c>
      <c r="B79" s="51" t="s">
        <v>24</v>
      </c>
    </row>
    <row r="80" spans="1:2" x14ac:dyDescent="0.25">
      <c r="A80" s="51" t="s">
        <v>1494</v>
      </c>
      <c r="B80" s="51" t="s">
        <v>24</v>
      </c>
    </row>
    <row r="81" spans="1:2" x14ac:dyDescent="0.25">
      <c r="A81" s="51" t="s">
        <v>1495</v>
      </c>
      <c r="B81" s="51" t="s">
        <v>24</v>
      </c>
    </row>
    <row r="82" spans="1:2" x14ac:dyDescent="0.25">
      <c r="A82" s="51" t="s">
        <v>1776</v>
      </c>
      <c r="B82" s="51" t="s">
        <v>24</v>
      </c>
    </row>
    <row r="83" spans="1:2" x14ac:dyDescent="0.25">
      <c r="A83" s="51" t="s">
        <v>1847</v>
      </c>
      <c r="B83" s="51" t="s">
        <v>24</v>
      </c>
    </row>
    <row r="84" spans="1:2" x14ac:dyDescent="0.25">
      <c r="A84" s="51" t="s">
        <v>1777</v>
      </c>
      <c r="B84" s="51" t="s">
        <v>24</v>
      </c>
    </row>
    <row r="85" spans="1:2" x14ac:dyDescent="0.25">
      <c r="A85" s="51" t="s">
        <v>1869</v>
      </c>
      <c r="B85" s="51" t="s">
        <v>24</v>
      </c>
    </row>
    <row r="86" spans="1:2" x14ac:dyDescent="0.25">
      <c r="A86" s="51"/>
      <c r="B86" s="51" t="s">
        <v>24</v>
      </c>
    </row>
    <row r="87" spans="1:2" x14ac:dyDescent="0.25">
      <c r="A87" s="50" t="s">
        <v>1496</v>
      </c>
      <c r="B87" s="50" t="s">
        <v>94</v>
      </c>
    </row>
    <row r="88" spans="1:2" x14ac:dyDescent="0.25">
      <c r="A88" s="50" t="s">
        <v>1497</v>
      </c>
      <c r="B88" s="50" t="s">
        <v>94</v>
      </c>
    </row>
    <row r="89" spans="1:2" x14ac:dyDescent="0.25">
      <c r="A89" s="50" t="s">
        <v>1778</v>
      </c>
      <c r="B89" s="50" t="s">
        <v>94</v>
      </c>
    </row>
    <row r="90" spans="1:2" x14ac:dyDescent="0.25">
      <c r="A90" s="50"/>
      <c r="B90" s="50" t="s">
        <v>94</v>
      </c>
    </row>
    <row r="91" spans="1:2" x14ac:dyDescent="0.25">
      <c r="A91" s="50"/>
      <c r="B91" s="50" t="s">
        <v>94</v>
      </c>
    </row>
    <row r="92" spans="1:2" x14ac:dyDescent="0.25">
      <c r="A92" s="50"/>
      <c r="B92" s="50" t="s">
        <v>94</v>
      </c>
    </row>
    <row r="93" spans="1:2" x14ac:dyDescent="0.25">
      <c r="A93" s="50" t="s">
        <v>105</v>
      </c>
      <c r="B93" s="50" t="s">
        <v>94</v>
      </c>
    </row>
    <row r="94" spans="1:2" x14ac:dyDescent="0.25">
      <c r="A94" s="60" t="s">
        <v>1498</v>
      </c>
      <c r="B94" s="60" t="s">
        <v>108</v>
      </c>
    </row>
    <row r="95" spans="1:2" x14ac:dyDescent="0.25">
      <c r="A95" s="60" t="s">
        <v>1779</v>
      </c>
      <c r="B95" s="60" t="s">
        <v>108</v>
      </c>
    </row>
    <row r="96" spans="1:2" x14ac:dyDescent="0.25">
      <c r="A96" s="60" t="s">
        <v>1499</v>
      </c>
      <c r="B96" s="60" t="s">
        <v>108</v>
      </c>
    </row>
    <row r="97" spans="1:2" x14ac:dyDescent="0.25">
      <c r="A97" s="60" t="s">
        <v>1500</v>
      </c>
      <c r="B97" s="60" t="s">
        <v>108</v>
      </c>
    </row>
    <row r="98" spans="1:2" x14ac:dyDescent="0.25">
      <c r="A98" s="60" t="s">
        <v>1501</v>
      </c>
      <c r="B98" s="60" t="s">
        <v>108</v>
      </c>
    </row>
    <row r="99" spans="1:2" x14ac:dyDescent="0.25">
      <c r="A99" s="60" t="s">
        <v>1780</v>
      </c>
      <c r="B99" s="60" t="s">
        <v>108</v>
      </c>
    </row>
    <row r="100" spans="1:2" x14ac:dyDescent="0.25">
      <c r="A100" s="60" t="s">
        <v>119</v>
      </c>
      <c r="B100" s="60" t="s">
        <v>108</v>
      </c>
    </row>
    <row r="101" spans="1:2" x14ac:dyDescent="0.25">
      <c r="A101" s="60"/>
      <c r="B101" s="60" t="s">
        <v>108</v>
      </c>
    </row>
    <row r="102" spans="1:2" x14ac:dyDescent="0.25">
      <c r="A102" s="60"/>
      <c r="B102" s="60" t="s">
        <v>108</v>
      </c>
    </row>
    <row r="103" spans="1:2" x14ac:dyDescent="0.25">
      <c r="A103" s="60"/>
      <c r="B103" s="60" t="s">
        <v>108</v>
      </c>
    </row>
    <row r="104" spans="1:2" x14ac:dyDescent="0.25">
      <c r="A104" s="60"/>
      <c r="B104" s="60" t="s">
        <v>108</v>
      </c>
    </row>
    <row r="105" spans="1:2" x14ac:dyDescent="0.25">
      <c r="A105" s="60"/>
      <c r="B105" s="60" t="s">
        <v>108</v>
      </c>
    </row>
    <row r="106" spans="1:2" x14ac:dyDescent="0.25">
      <c r="A106" s="60"/>
      <c r="B106" s="60" t="s">
        <v>108</v>
      </c>
    </row>
    <row r="107" spans="1:2" x14ac:dyDescent="0.25">
      <c r="A107" s="10" t="s">
        <v>1781</v>
      </c>
      <c r="B107" s="10" t="s">
        <v>121</v>
      </c>
    </row>
    <row r="108" spans="1:2" x14ac:dyDescent="0.25">
      <c r="A108" s="10" t="s">
        <v>1848</v>
      </c>
      <c r="B108" s="10" t="s">
        <v>121</v>
      </c>
    </row>
    <row r="109" spans="1:2" x14ac:dyDescent="0.25">
      <c r="A109" s="10" t="s">
        <v>1502</v>
      </c>
      <c r="B109" s="10" t="s">
        <v>108</v>
      </c>
    </row>
    <row r="110" spans="1:2" x14ac:dyDescent="0.25">
      <c r="A110" s="10" t="s">
        <v>1503</v>
      </c>
      <c r="B110" s="10" t="s">
        <v>121</v>
      </c>
    </row>
    <row r="111" spans="1:2" x14ac:dyDescent="0.25">
      <c r="A111" s="10" t="s">
        <v>1782</v>
      </c>
      <c r="B111" s="10" t="s">
        <v>121</v>
      </c>
    </row>
    <row r="112" spans="1:2" x14ac:dyDescent="0.25">
      <c r="A112" s="10" t="s">
        <v>1849</v>
      </c>
      <c r="B112" s="10" t="s">
        <v>121</v>
      </c>
    </row>
    <row r="113" spans="1:2" x14ac:dyDescent="0.25">
      <c r="A113" s="10" t="s">
        <v>135</v>
      </c>
      <c r="B113" s="10" t="s">
        <v>121</v>
      </c>
    </row>
    <row r="114" spans="1:2" x14ac:dyDescent="0.25">
      <c r="A114" s="6" t="s">
        <v>1783</v>
      </c>
      <c r="B114" s="6" t="s">
        <v>136</v>
      </c>
    </row>
    <row r="115" spans="1:2" x14ac:dyDescent="0.25">
      <c r="A115" s="6" t="s">
        <v>136</v>
      </c>
      <c r="B115" s="6" t="s">
        <v>136</v>
      </c>
    </row>
    <row r="116" spans="1:2" x14ac:dyDescent="0.25">
      <c r="A116" s="6" t="s">
        <v>1758</v>
      </c>
      <c r="B116" s="6" t="s">
        <v>136</v>
      </c>
    </row>
    <row r="117" spans="1:2" x14ac:dyDescent="0.25">
      <c r="A117" s="6" t="s">
        <v>1504</v>
      </c>
      <c r="B117" s="6" t="s">
        <v>136</v>
      </c>
    </row>
    <row r="118" spans="1:2" x14ac:dyDescent="0.25">
      <c r="A118" s="6" t="s">
        <v>1784</v>
      </c>
      <c r="B118" s="6" t="s">
        <v>136</v>
      </c>
    </row>
    <row r="119" spans="1:2" x14ac:dyDescent="0.25">
      <c r="A119" s="6" t="s">
        <v>1785</v>
      </c>
      <c r="B119" s="6" t="s">
        <v>136</v>
      </c>
    </row>
    <row r="120" spans="1:2" x14ac:dyDescent="0.25">
      <c r="A120" s="6" t="s">
        <v>1505</v>
      </c>
      <c r="B120" s="6" t="s">
        <v>136</v>
      </c>
    </row>
    <row r="121" spans="1:2" x14ac:dyDescent="0.25">
      <c r="A121" s="6"/>
      <c r="B121" s="6" t="s">
        <v>136</v>
      </c>
    </row>
    <row r="122" spans="1:2" x14ac:dyDescent="0.25">
      <c r="A122" s="6"/>
      <c r="B122" s="6" t="s">
        <v>136</v>
      </c>
    </row>
    <row r="123" spans="1:2" x14ac:dyDescent="0.25">
      <c r="A123" s="6"/>
      <c r="B123" s="6" t="s">
        <v>136</v>
      </c>
    </row>
    <row r="124" spans="1:2" x14ac:dyDescent="0.25">
      <c r="A124" s="6"/>
      <c r="B124" s="6" t="s">
        <v>136</v>
      </c>
    </row>
    <row r="125" spans="1:2" x14ac:dyDescent="0.25">
      <c r="A125" s="6"/>
      <c r="B125" s="6" t="s">
        <v>136</v>
      </c>
    </row>
    <row r="126" spans="1:2" x14ac:dyDescent="0.25">
      <c r="A126" s="6"/>
      <c r="B126" s="6" t="s">
        <v>136</v>
      </c>
    </row>
    <row r="127" spans="1:2" x14ac:dyDescent="0.25">
      <c r="A127" s="49" t="s">
        <v>1786</v>
      </c>
      <c r="B127" s="49" t="s">
        <v>153</v>
      </c>
    </row>
    <row r="128" spans="1:2" x14ac:dyDescent="0.25">
      <c r="A128" s="49" t="s">
        <v>1506</v>
      </c>
      <c r="B128" s="49" t="s">
        <v>153</v>
      </c>
    </row>
    <row r="129" spans="1:2" x14ac:dyDescent="0.25">
      <c r="A129" s="49" t="s">
        <v>1787</v>
      </c>
      <c r="B129" s="49" t="s">
        <v>153</v>
      </c>
    </row>
    <row r="130" spans="1:2" x14ac:dyDescent="0.25">
      <c r="A130" s="49" t="s">
        <v>1850</v>
      </c>
      <c r="B130" s="49" t="s">
        <v>153</v>
      </c>
    </row>
    <row r="131" spans="1:2" x14ac:dyDescent="0.25">
      <c r="A131" s="49" t="s">
        <v>1507</v>
      </c>
      <c r="B131" s="49" t="s">
        <v>153</v>
      </c>
    </row>
    <row r="132" spans="1:2" x14ac:dyDescent="0.25">
      <c r="A132" s="49" t="s">
        <v>1508</v>
      </c>
      <c r="B132" s="49" t="s">
        <v>153</v>
      </c>
    </row>
    <row r="133" spans="1:2" x14ac:dyDescent="0.25">
      <c r="A133" s="49" t="s">
        <v>1788</v>
      </c>
      <c r="B133" s="49" t="s">
        <v>153</v>
      </c>
    </row>
    <row r="134" spans="1:2" x14ac:dyDescent="0.25">
      <c r="A134" s="49" t="s">
        <v>1509</v>
      </c>
      <c r="B134" s="49" t="s">
        <v>153</v>
      </c>
    </row>
    <row r="135" spans="1:2" x14ac:dyDescent="0.25">
      <c r="A135" s="49" t="s">
        <v>1789</v>
      </c>
      <c r="B135" s="49" t="s">
        <v>153</v>
      </c>
    </row>
    <row r="136" spans="1:2" x14ac:dyDescent="0.25">
      <c r="A136" s="49" t="s">
        <v>1790</v>
      </c>
      <c r="B136" s="49" t="s">
        <v>153</v>
      </c>
    </row>
    <row r="137" spans="1:2" x14ac:dyDescent="0.25">
      <c r="A137" s="49" t="s">
        <v>1510</v>
      </c>
      <c r="B137" s="49" t="s">
        <v>153</v>
      </c>
    </row>
    <row r="138" spans="1:2" x14ac:dyDescent="0.25">
      <c r="A138" s="49" t="s">
        <v>1511</v>
      </c>
      <c r="B138" s="49" t="s">
        <v>153</v>
      </c>
    </row>
    <row r="139" spans="1:2" x14ac:dyDescent="0.25">
      <c r="A139" s="49"/>
      <c r="B139" s="49" t="s">
        <v>153</v>
      </c>
    </row>
    <row r="140" spans="1:2" x14ac:dyDescent="0.25">
      <c r="A140" s="49"/>
      <c r="B140" s="49" t="s">
        <v>153</v>
      </c>
    </row>
    <row r="141" spans="1:2" x14ac:dyDescent="0.25">
      <c r="A141" s="49"/>
      <c r="B141" s="49" t="s">
        <v>153</v>
      </c>
    </row>
    <row r="142" spans="1:2" x14ac:dyDescent="0.25">
      <c r="A142" s="49"/>
      <c r="B142" s="49" t="s">
        <v>153</v>
      </c>
    </row>
    <row r="143" spans="1:2" x14ac:dyDescent="0.25">
      <c r="A143" s="49"/>
      <c r="B143" s="49" t="s">
        <v>153</v>
      </c>
    </row>
    <row r="144" spans="1:2" x14ac:dyDescent="0.25">
      <c r="A144" s="49"/>
      <c r="B144" s="49" t="s">
        <v>153</v>
      </c>
    </row>
    <row r="145" spans="1:2" x14ac:dyDescent="0.25">
      <c r="A145" s="49"/>
      <c r="B145" s="49" t="s">
        <v>153</v>
      </c>
    </row>
    <row r="146" spans="1:2" x14ac:dyDescent="0.25">
      <c r="A146" s="49"/>
      <c r="B146" s="49" t="s">
        <v>153</v>
      </c>
    </row>
    <row r="147" spans="1:2" x14ac:dyDescent="0.25">
      <c r="A147" s="49"/>
      <c r="B147" s="49" t="s">
        <v>153</v>
      </c>
    </row>
    <row r="148" spans="1:2" x14ac:dyDescent="0.25">
      <c r="A148" s="48" t="s">
        <v>174</v>
      </c>
      <c r="B148" s="48" t="s">
        <v>174</v>
      </c>
    </row>
    <row r="149" spans="1:2" x14ac:dyDescent="0.25">
      <c r="A149" s="48" t="s">
        <v>1512</v>
      </c>
      <c r="B149" s="48" t="s">
        <v>174</v>
      </c>
    </row>
    <row r="150" spans="1:2" x14ac:dyDescent="0.25">
      <c r="A150" s="48"/>
      <c r="B150" s="48" t="s">
        <v>174</v>
      </c>
    </row>
    <row r="151" spans="1:2" x14ac:dyDescent="0.25">
      <c r="A151" s="48"/>
      <c r="B151" s="48" t="s">
        <v>174</v>
      </c>
    </row>
    <row r="152" spans="1:2" x14ac:dyDescent="0.25">
      <c r="A152" s="48"/>
      <c r="B152" s="48" t="s">
        <v>174</v>
      </c>
    </row>
    <row r="153" spans="1:2" x14ac:dyDescent="0.25">
      <c r="A153" s="48"/>
      <c r="B153" s="48" t="s">
        <v>174</v>
      </c>
    </row>
    <row r="154" spans="1:2" x14ac:dyDescent="0.25">
      <c r="A154" s="48"/>
      <c r="B154" s="48" t="s">
        <v>174</v>
      </c>
    </row>
    <row r="155" spans="1:2" x14ac:dyDescent="0.25">
      <c r="A155" s="48"/>
      <c r="B155" s="48" t="s">
        <v>174</v>
      </c>
    </row>
    <row r="156" spans="1:2" x14ac:dyDescent="0.25">
      <c r="A156" s="48"/>
      <c r="B156" s="48" t="s">
        <v>174</v>
      </c>
    </row>
    <row r="157" spans="1:2" x14ac:dyDescent="0.25">
      <c r="A157" s="48"/>
      <c r="B157" s="48" t="s">
        <v>174</v>
      </c>
    </row>
    <row r="158" spans="1:2" x14ac:dyDescent="0.25">
      <c r="A158" s="11" t="s">
        <v>1513</v>
      </c>
      <c r="B158" s="11" t="s">
        <v>181</v>
      </c>
    </row>
    <row r="159" spans="1:2" x14ac:dyDescent="0.25">
      <c r="A159" s="11" t="s">
        <v>1514</v>
      </c>
      <c r="B159" s="11" t="s">
        <v>181</v>
      </c>
    </row>
    <row r="160" spans="1:2" x14ac:dyDescent="0.25">
      <c r="A160" s="11"/>
      <c r="B160" s="11" t="s">
        <v>181</v>
      </c>
    </row>
    <row r="161" spans="1:2" x14ac:dyDescent="0.25">
      <c r="A161" s="11"/>
      <c r="B161" s="11" t="s">
        <v>181</v>
      </c>
    </row>
    <row r="162" spans="1:2" x14ac:dyDescent="0.25">
      <c r="A162" s="11"/>
      <c r="B162" s="11" t="s">
        <v>181</v>
      </c>
    </row>
    <row r="163" spans="1:2" x14ac:dyDescent="0.25">
      <c r="A163" s="11"/>
      <c r="B163" s="11" t="s">
        <v>181</v>
      </c>
    </row>
    <row r="164" spans="1:2" x14ac:dyDescent="0.25">
      <c r="A164" s="11"/>
      <c r="B164" s="11" t="s">
        <v>181</v>
      </c>
    </row>
    <row r="165" spans="1:2" x14ac:dyDescent="0.25">
      <c r="A165" s="13" t="s">
        <v>1791</v>
      </c>
      <c r="B165" s="13" t="s">
        <v>189</v>
      </c>
    </row>
    <row r="166" spans="1:2" x14ac:dyDescent="0.25">
      <c r="A166" s="13" t="s">
        <v>1515</v>
      </c>
      <c r="B166" s="13" t="s">
        <v>189</v>
      </c>
    </row>
    <row r="167" spans="1:2" x14ac:dyDescent="0.25">
      <c r="A167" s="13" t="s">
        <v>1516</v>
      </c>
      <c r="B167" s="13" t="s">
        <v>189</v>
      </c>
    </row>
    <row r="168" spans="1:2" x14ac:dyDescent="0.25">
      <c r="A168" s="13" t="s">
        <v>1792</v>
      </c>
      <c r="B168" s="13" t="s">
        <v>189</v>
      </c>
    </row>
    <row r="169" spans="1:2" x14ac:dyDescent="0.25">
      <c r="A169" s="13" t="s">
        <v>1851</v>
      </c>
      <c r="B169" s="13" t="s">
        <v>189</v>
      </c>
    </row>
    <row r="170" spans="1:2" x14ac:dyDescent="0.25">
      <c r="A170" s="13" t="s">
        <v>1517</v>
      </c>
      <c r="B170" s="13" t="s">
        <v>189</v>
      </c>
    </row>
    <row r="171" spans="1:2" x14ac:dyDescent="0.25">
      <c r="A171" s="13" t="s">
        <v>1518</v>
      </c>
      <c r="B171" s="13" t="s">
        <v>189</v>
      </c>
    </row>
    <row r="172" spans="1:2" x14ac:dyDescent="0.25">
      <c r="A172" s="13" t="s">
        <v>1519</v>
      </c>
      <c r="B172" s="13" t="s">
        <v>189</v>
      </c>
    </row>
    <row r="173" spans="1:2" x14ac:dyDescent="0.25">
      <c r="A173" s="13" t="s">
        <v>1852</v>
      </c>
      <c r="B173" s="13" t="s">
        <v>189</v>
      </c>
    </row>
    <row r="174" spans="1:2" x14ac:dyDescent="0.25">
      <c r="A174" s="13" t="s">
        <v>1520</v>
      </c>
      <c r="B174" s="13" t="s">
        <v>189</v>
      </c>
    </row>
    <row r="175" spans="1:2" x14ac:dyDescent="0.25">
      <c r="A175" s="13" t="s">
        <v>1521</v>
      </c>
      <c r="B175" s="13" t="s">
        <v>189</v>
      </c>
    </row>
    <row r="176" spans="1:2" x14ac:dyDescent="0.25">
      <c r="A176" s="13" t="s">
        <v>1793</v>
      </c>
      <c r="B176" s="13" t="s">
        <v>189</v>
      </c>
    </row>
    <row r="177" spans="1:2" x14ac:dyDescent="0.25">
      <c r="A177" s="13" t="s">
        <v>1794</v>
      </c>
      <c r="B177" s="13" t="s">
        <v>189</v>
      </c>
    </row>
    <row r="178" spans="1:2" x14ac:dyDescent="0.25">
      <c r="A178" s="7" t="s">
        <v>1522</v>
      </c>
      <c r="B178" s="7" t="s">
        <v>214</v>
      </c>
    </row>
    <row r="179" spans="1:2" x14ac:dyDescent="0.25">
      <c r="A179" s="7" t="s">
        <v>1523</v>
      </c>
      <c r="B179" s="7" t="s">
        <v>214</v>
      </c>
    </row>
    <row r="180" spans="1:2" x14ac:dyDescent="0.25">
      <c r="A180" s="7" t="s">
        <v>1524</v>
      </c>
      <c r="B180" s="7" t="s">
        <v>214</v>
      </c>
    </row>
    <row r="181" spans="1:2" x14ac:dyDescent="0.25">
      <c r="A181" s="7" t="s">
        <v>1525</v>
      </c>
      <c r="B181" s="7" t="s">
        <v>214</v>
      </c>
    </row>
    <row r="182" spans="1:2" x14ac:dyDescent="0.25">
      <c r="A182" s="7" t="s">
        <v>1526</v>
      </c>
      <c r="B182" s="7" t="s">
        <v>214</v>
      </c>
    </row>
    <row r="183" spans="1:2" x14ac:dyDescent="0.25">
      <c r="A183" s="7" t="s">
        <v>1527</v>
      </c>
      <c r="B183" s="7" t="s">
        <v>214</v>
      </c>
    </row>
    <row r="184" spans="1:2" x14ac:dyDescent="0.25">
      <c r="A184" s="7" t="s">
        <v>1795</v>
      </c>
      <c r="B184" s="7" t="s">
        <v>214</v>
      </c>
    </row>
    <row r="185" spans="1:2" x14ac:dyDescent="0.25">
      <c r="A185" s="7" t="s">
        <v>1853</v>
      </c>
      <c r="B185" s="7" t="s">
        <v>214</v>
      </c>
    </row>
    <row r="186" spans="1:2" x14ac:dyDescent="0.25">
      <c r="A186" s="14" t="s">
        <v>1529</v>
      </c>
      <c r="B186" s="14" t="s">
        <v>231</v>
      </c>
    </row>
    <row r="187" spans="1:2" x14ac:dyDescent="0.25">
      <c r="A187" s="14" t="s">
        <v>1796</v>
      </c>
      <c r="B187" s="14" t="s">
        <v>231</v>
      </c>
    </row>
    <row r="188" spans="1:2" x14ac:dyDescent="0.25">
      <c r="A188" s="14" t="s">
        <v>1530</v>
      </c>
      <c r="B188" s="14" t="s">
        <v>231</v>
      </c>
    </row>
    <row r="189" spans="1:2" x14ac:dyDescent="0.25">
      <c r="A189" s="14" t="s">
        <v>1531</v>
      </c>
      <c r="B189" s="14" t="s">
        <v>231</v>
      </c>
    </row>
    <row r="190" spans="1:2" x14ac:dyDescent="0.25">
      <c r="A190" s="14" t="s">
        <v>1532</v>
      </c>
      <c r="B190" s="14" t="s">
        <v>231</v>
      </c>
    </row>
    <row r="191" spans="1:2" x14ac:dyDescent="0.25">
      <c r="A191" s="14" t="s">
        <v>1854</v>
      </c>
      <c r="B191" s="14" t="s">
        <v>231</v>
      </c>
    </row>
    <row r="192" spans="1:2" x14ac:dyDescent="0.25">
      <c r="A192" s="14" t="s">
        <v>1797</v>
      </c>
      <c r="B192" s="14" t="s">
        <v>231</v>
      </c>
    </row>
    <row r="193" spans="1:2" x14ac:dyDescent="0.25">
      <c r="A193" s="14" t="s">
        <v>1855</v>
      </c>
      <c r="B193" s="14" t="s">
        <v>231</v>
      </c>
    </row>
    <row r="194" spans="1:2" x14ac:dyDescent="0.25">
      <c r="A194" s="14" t="s">
        <v>1533</v>
      </c>
      <c r="B194" s="14" t="s">
        <v>231</v>
      </c>
    </row>
    <row r="195" spans="1:2" x14ac:dyDescent="0.25">
      <c r="A195" s="14" t="s">
        <v>1534</v>
      </c>
      <c r="B195" s="14" t="s">
        <v>231</v>
      </c>
    </row>
    <row r="196" spans="1:2" x14ac:dyDescent="0.25">
      <c r="A196" s="14" t="s">
        <v>1535</v>
      </c>
      <c r="B196" s="14" t="s">
        <v>231</v>
      </c>
    </row>
    <row r="197" spans="1:2" x14ac:dyDescent="0.25">
      <c r="A197" s="14" t="s">
        <v>1798</v>
      </c>
      <c r="B197" s="14" t="s">
        <v>231</v>
      </c>
    </row>
    <row r="198" spans="1:2" x14ac:dyDescent="0.25">
      <c r="A198" s="47" t="s">
        <v>252</v>
      </c>
      <c r="B198" s="47" t="s">
        <v>253</v>
      </c>
    </row>
    <row r="199" spans="1:2" x14ac:dyDescent="0.25">
      <c r="A199" s="47" t="s">
        <v>259</v>
      </c>
      <c r="B199" s="47" t="s">
        <v>253</v>
      </c>
    </row>
    <row r="200" spans="1:2" x14ac:dyDescent="0.25">
      <c r="A200" s="47" t="s">
        <v>261</v>
      </c>
      <c r="B200" s="47" t="s">
        <v>253</v>
      </c>
    </row>
    <row r="201" spans="1:2" x14ac:dyDescent="0.25">
      <c r="A201" s="47" t="s">
        <v>265</v>
      </c>
      <c r="B201" s="47" t="s">
        <v>253</v>
      </c>
    </row>
    <row r="202" spans="1:2" x14ac:dyDescent="0.25">
      <c r="A202" s="47" t="s">
        <v>1536</v>
      </c>
      <c r="B202" s="47" t="s">
        <v>253</v>
      </c>
    </row>
    <row r="203" spans="1:2" x14ac:dyDescent="0.25">
      <c r="A203" s="47" t="s">
        <v>1799</v>
      </c>
      <c r="B203" s="47" t="s">
        <v>253</v>
      </c>
    </row>
    <row r="204" spans="1:2" x14ac:dyDescent="0.25">
      <c r="A204" s="47" t="s">
        <v>1800</v>
      </c>
      <c r="B204" s="47" t="s">
        <v>253</v>
      </c>
    </row>
    <row r="205" spans="1:2" x14ac:dyDescent="0.25">
      <c r="A205" s="47" t="s">
        <v>1537</v>
      </c>
      <c r="B205" s="47" t="s">
        <v>253</v>
      </c>
    </row>
    <row r="206" spans="1:2" x14ac:dyDescent="0.25">
      <c r="A206" s="2" t="s">
        <v>1538</v>
      </c>
      <c r="B206" s="2" t="s">
        <v>281</v>
      </c>
    </row>
    <row r="207" spans="1:2" x14ac:dyDescent="0.25">
      <c r="A207" s="2" t="s">
        <v>1539</v>
      </c>
      <c r="B207" s="2" t="s">
        <v>281</v>
      </c>
    </row>
    <row r="208" spans="1:2" x14ac:dyDescent="0.25">
      <c r="A208" s="2" t="s">
        <v>1540</v>
      </c>
      <c r="B208" s="2" t="s">
        <v>281</v>
      </c>
    </row>
    <row r="209" spans="1:2" x14ac:dyDescent="0.25">
      <c r="A209" s="2" t="s">
        <v>1541</v>
      </c>
      <c r="B209" s="2" t="s">
        <v>281</v>
      </c>
    </row>
    <row r="210" spans="1:2" x14ac:dyDescent="0.25">
      <c r="A210" s="2" t="s">
        <v>1542</v>
      </c>
      <c r="B210" s="2" t="s">
        <v>281</v>
      </c>
    </row>
    <row r="211" spans="1:2" x14ac:dyDescent="0.25">
      <c r="A211" s="2" t="s">
        <v>1801</v>
      </c>
      <c r="B211" s="2" t="s">
        <v>281</v>
      </c>
    </row>
    <row r="212" spans="1:2" x14ac:dyDescent="0.25">
      <c r="A212" s="2" t="s">
        <v>1543</v>
      </c>
      <c r="B212" s="2" t="s">
        <v>281</v>
      </c>
    </row>
    <row r="213" spans="1:2" x14ac:dyDescent="0.25">
      <c r="A213" s="15" t="s">
        <v>926</v>
      </c>
      <c r="B213" s="15" t="s">
        <v>296</v>
      </c>
    </row>
    <row r="214" spans="1:2" x14ac:dyDescent="0.25">
      <c r="A214" s="15" t="s">
        <v>1544</v>
      </c>
      <c r="B214" s="15" t="s">
        <v>296</v>
      </c>
    </row>
    <row r="215" spans="1:2" x14ac:dyDescent="0.25">
      <c r="A215" s="15" t="s">
        <v>1545</v>
      </c>
      <c r="B215" s="15" t="s">
        <v>296</v>
      </c>
    </row>
    <row r="216" spans="1:2" x14ac:dyDescent="0.25">
      <c r="A216" s="15" t="s">
        <v>1546</v>
      </c>
      <c r="B216" s="15" t="s">
        <v>296</v>
      </c>
    </row>
    <row r="217" spans="1:2" x14ac:dyDescent="0.25">
      <c r="A217" s="15" t="s">
        <v>1547</v>
      </c>
      <c r="B217" s="15" t="s">
        <v>296</v>
      </c>
    </row>
    <row r="218" spans="1:2" x14ac:dyDescent="0.25">
      <c r="A218" s="15" t="s">
        <v>1548</v>
      </c>
      <c r="B218" s="15" t="s">
        <v>296</v>
      </c>
    </row>
    <row r="219" spans="1:2" x14ac:dyDescent="0.25">
      <c r="A219" s="15" t="s">
        <v>1549</v>
      </c>
      <c r="B219" s="15" t="s">
        <v>296</v>
      </c>
    </row>
    <row r="220" spans="1:2" x14ac:dyDescent="0.25">
      <c r="A220" s="15" t="s">
        <v>1802</v>
      </c>
      <c r="B220" s="15" t="s">
        <v>296</v>
      </c>
    </row>
    <row r="221" spans="1:2" x14ac:dyDescent="0.25">
      <c r="A221" s="15" t="s">
        <v>1550</v>
      </c>
      <c r="B221" s="15" t="s">
        <v>296</v>
      </c>
    </row>
    <row r="222" spans="1:2" x14ac:dyDescent="0.25">
      <c r="A222" s="15" t="s">
        <v>1551</v>
      </c>
      <c r="B222" s="15" t="s">
        <v>296</v>
      </c>
    </row>
    <row r="223" spans="1:2" x14ac:dyDescent="0.25">
      <c r="A223" s="15" t="s">
        <v>1552</v>
      </c>
      <c r="B223" s="15" t="s">
        <v>296</v>
      </c>
    </row>
    <row r="224" spans="1:2" x14ac:dyDescent="0.25">
      <c r="A224" s="15" t="s">
        <v>1553</v>
      </c>
      <c r="B224" s="15" t="s">
        <v>296</v>
      </c>
    </row>
    <row r="225" spans="1:2" x14ac:dyDescent="0.25">
      <c r="A225" s="15" t="s">
        <v>1554</v>
      </c>
      <c r="B225" s="15" t="s">
        <v>296</v>
      </c>
    </row>
    <row r="226" spans="1:2" x14ac:dyDescent="0.25">
      <c r="A226" s="15" t="s">
        <v>1803</v>
      </c>
      <c r="B226" s="15" t="s">
        <v>296</v>
      </c>
    </row>
    <row r="227" spans="1:2" x14ac:dyDescent="0.25">
      <c r="A227" s="18" t="s">
        <v>1555</v>
      </c>
      <c r="B227" s="18" t="s">
        <v>317</v>
      </c>
    </row>
    <row r="228" spans="1:2" x14ac:dyDescent="0.25">
      <c r="A228" s="18" t="s">
        <v>1556</v>
      </c>
      <c r="B228" s="18" t="s">
        <v>317</v>
      </c>
    </row>
    <row r="229" spans="1:2" x14ac:dyDescent="0.25">
      <c r="A229" s="18" t="s">
        <v>1557</v>
      </c>
      <c r="B229" s="18" t="s">
        <v>317</v>
      </c>
    </row>
    <row r="230" spans="1:2" x14ac:dyDescent="0.25">
      <c r="A230" s="18" t="s">
        <v>1558</v>
      </c>
      <c r="B230" s="18" t="s">
        <v>317</v>
      </c>
    </row>
    <row r="231" spans="1:2" x14ac:dyDescent="0.25">
      <c r="A231" s="18" t="s">
        <v>1804</v>
      </c>
      <c r="B231" s="18" t="s">
        <v>317</v>
      </c>
    </row>
    <row r="232" spans="1:2" x14ac:dyDescent="0.25">
      <c r="A232" s="18" t="s">
        <v>1805</v>
      </c>
      <c r="B232" s="18" t="s">
        <v>317</v>
      </c>
    </row>
    <row r="233" spans="1:2" x14ac:dyDescent="0.25">
      <c r="A233" s="18" t="s">
        <v>1559</v>
      </c>
      <c r="B233" s="18" t="s">
        <v>317</v>
      </c>
    </row>
    <row r="234" spans="1:2" x14ac:dyDescent="0.25">
      <c r="A234" s="18" t="s">
        <v>1560</v>
      </c>
      <c r="B234" s="18" t="s">
        <v>317</v>
      </c>
    </row>
    <row r="235" spans="1:2" x14ac:dyDescent="0.25">
      <c r="A235" s="18" t="s">
        <v>1561</v>
      </c>
      <c r="B235" s="18" t="s">
        <v>317</v>
      </c>
    </row>
    <row r="236" spans="1:2" x14ac:dyDescent="0.25">
      <c r="A236" s="18" t="s">
        <v>1562</v>
      </c>
      <c r="B236" s="18" t="s">
        <v>317</v>
      </c>
    </row>
    <row r="237" spans="1:2" x14ac:dyDescent="0.25">
      <c r="A237" s="18" t="s">
        <v>1563</v>
      </c>
      <c r="B237" s="18" t="s">
        <v>317</v>
      </c>
    </row>
    <row r="238" spans="1:2" x14ac:dyDescent="0.25">
      <c r="A238" s="18" t="s">
        <v>1856</v>
      </c>
      <c r="B238" s="18" t="s">
        <v>317</v>
      </c>
    </row>
    <row r="239" spans="1:2" x14ac:dyDescent="0.25">
      <c r="A239" s="19" t="s">
        <v>1564</v>
      </c>
      <c r="B239" s="19" t="s">
        <v>338</v>
      </c>
    </row>
    <row r="240" spans="1:2" x14ac:dyDescent="0.25">
      <c r="A240" s="19" t="s">
        <v>1565</v>
      </c>
      <c r="B240" s="19" t="s">
        <v>338</v>
      </c>
    </row>
    <row r="241" spans="1:2" x14ac:dyDescent="0.25">
      <c r="A241" s="19" t="s">
        <v>1857</v>
      </c>
      <c r="B241" s="19" t="s">
        <v>338</v>
      </c>
    </row>
    <row r="242" spans="1:2" x14ac:dyDescent="0.25">
      <c r="A242" s="19" t="s">
        <v>1566</v>
      </c>
      <c r="B242" s="19" t="s">
        <v>338</v>
      </c>
    </row>
    <row r="243" spans="1:2" x14ac:dyDescent="0.25">
      <c r="A243" s="19" t="s">
        <v>1567</v>
      </c>
      <c r="B243" s="19" t="s">
        <v>338</v>
      </c>
    </row>
    <row r="244" spans="1:2" x14ac:dyDescent="0.25">
      <c r="A244" s="19" t="s">
        <v>348</v>
      </c>
      <c r="B244" s="19" t="s">
        <v>338</v>
      </c>
    </row>
    <row r="245" spans="1:2" x14ac:dyDescent="0.25">
      <c r="A245" s="19" t="s">
        <v>1806</v>
      </c>
      <c r="B245" s="19" t="s">
        <v>338</v>
      </c>
    </row>
    <row r="246" spans="1:2" x14ac:dyDescent="0.25">
      <c r="A246" s="19" t="s">
        <v>1568</v>
      </c>
      <c r="B246" s="19" t="s">
        <v>338</v>
      </c>
    </row>
    <row r="247" spans="1:2" x14ac:dyDescent="0.25">
      <c r="A247" s="19" t="s">
        <v>1569</v>
      </c>
      <c r="B247" s="19" t="s">
        <v>338</v>
      </c>
    </row>
    <row r="248" spans="1:2" x14ac:dyDescent="0.25">
      <c r="A248" s="19" t="s">
        <v>1570</v>
      </c>
      <c r="B248" s="19" t="s">
        <v>338</v>
      </c>
    </row>
    <row r="249" spans="1:2" x14ac:dyDescent="0.25">
      <c r="A249" s="19" t="s">
        <v>1571</v>
      </c>
      <c r="B249" s="19" t="s">
        <v>338</v>
      </c>
    </row>
    <row r="250" spans="1:2" x14ac:dyDescent="0.25">
      <c r="A250" s="19" t="s">
        <v>1572</v>
      </c>
      <c r="B250" s="19" t="s">
        <v>338</v>
      </c>
    </row>
    <row r="251" spans="1:2" x14ac:dyDescent="0.25">
      <c r="A251" s="19" t="s">
        <v>1807</v>
      </c>
      <c r="B251" s="19" t="s">
        <v>338</v>
      </c>
    </row>
    <row r="252" spans="1:2" x14ac:dyDescent="0.25">
      <c r="A252" s="19" t="s">
        <v>1808</v>
      </c>
      <c r="B252" s="19" t="s">
        <v>338</v>
      </c>
    </row>
    <row r="253" spans="1:2" x14ac:dyDescent="0.25">
      <c r="A253" s="19" t="s">
        <v>1858</v>
      </c>
      <c r="B253" s="19" t="s">
        <v>338</v>
      </c>
    </row>
    <row r="254" spans="1:2" x14ac:dyDescent="0.25">
      <c r="A254" s="19" t="s">
        <v>1573</v>
      </c>
      <c r="B254" s="19" t="s">
        <v>338</v>
      </c>
    </row>
    <row r="255" spans="1:2" x14ac:dyDescent="0.25">
      <c r="A255" s="19" t="s">
        <v>1574</v>
      </c>
      <c r="B255" s="19" t="s">
        <v>338</v>
      </c>
    </row>
    <row r="256" spans="1:2" x14ac:dyDescent="0.25">
      <c r="A256" s="19" t="s">
        <v>1809</v>
      </c>
      <c r="B256" s="19" t="s">
        <v>338</v>
      </c>
    </row>
    <row r="257" spans="1:2" x14ac:dyDescent="0.25">
      <c r="A257" s="19" t="s">
        <v>1575</v>
      </c>
      <c r="B257" s="19" t="s">
        <v>338</v>
      </c>
    </row>
    <row r="258" spans="1:2" x14ac:dyDescent="0.25">
      <c r="A258" s="19" t="s">
        <v>1576</v>
      </c>
      <c r="B258" s="19" t="s">
        <v>338</v>
      </c>
    </row>
    <row r="259" spans="1:2" x14ac:dyDescent="0.25">
      <c r="A259" s="19" t="s">
        <v>1810</v>
      </c>
      <c r="B259" s="19" t="s">
        <v>338</v>
      </c>
    </row>
    <row r="260" spans="1:2" x14ac:dyDescent="0.25">
      <c r="A260" s="46" t="s">
        <v>1577</v>
      </c>
      <c r="B260" s="46" t="s">
        <v>369</v>
      </c>
    </row>
    <row r="261" spans="1:2" x14ac:dyDescent="0.25">
      <c r="A261" s="46" t="s">
        <v>1811</v>
      </c>
      <c r="B261" s="46" t="s">
        <v>369</v>
      </c>
    </row>
    <row r="262" spans="1:2" x14ac:dyDescent="0.25">
      <c r="A262" s="46" t="s">
        <v>1578</v>
      </c>
      <c r="B262" s="46" t="s">
        <v>369</v>
      </c>
    </row>
    <row r="263" spans="1:2" x14ac:dyDescent="0.25">
      <c r="A263" s="46" t="s">
        <v>381</v>
      </c>
      <c r="B263" s="46" t="s">
        <v>369</v>
      </c>
    </row>
    <row r="264" spans="1:2" x14ac:dyDescent="0.25">
      <c r="A264" s="46" t="s">
        <v>1812</v>
      </c>
      <c r="B264" s="46" t="s">
        <v>369</v>
      </c>
    </row>
    <row r="265" spans="1:2" x14ac:dyDescent="0.25">
      <c r="A265" s="46" t="s">
        <v>1813</v>
      </c>
      <c r="B265" s="46" t="s">
        <v>369</v>
      </c>
    </row>
    <row r="266" spans="1:2" x14ac:dyDescent="0.25">
      <c r="A266" s="46" t="s">
        <v>1814</v>
      </c>
      <c r="B266" s="46" t="s">
        <v>369</v>
      </c>
    </row>
    <row r="267" spans="1:2" x14ac:dyDescent="0.25">
      <c r="A267" s="46" t="s">
        <v>1579</v>
      </c>
      <c r="B267" s="46" t="s">
        <v>369</v>
      </c>
    </row>
    <row r="268" spans="1:2" x14ac:dyDescent="0.25">
      <c r="A268" s="46" t="s">
        <v>1580</v>
      </c>
      <c r="B268" s="46" t="s">
        <v>369</v>
      </c>
    </row>
    <row r="269" spans="1:2" x14ac:dyDescent="0.25">
      <c r="A269" s="46" t="s">
        <v>1581</v>
      </c>
      <c r="B269" s="46" t="s">
        <v>369</v>
      </c>
    </row>
    <row r="270" spans="1:2" x14ac:dyDescent="0.25">
      <c r="A270" s="46" t="s">
        <v>1582</v>
      </c>
      <c r="B270" s="46" t="s">
        <v>369</v>
      </c>
    </row>
    <row r="271" spans="1:2" x14ac:dyDescent="0.25">
      <c r="A271" s="46" t="s">
        <v>1583</v>
      </c>
      <c r="B271" s="46" t="s">
        <v>369</v>
      </c>
    </row>
    <row r="272" spans="1:2" x14ac:dyDescent="0.25">
      <c r="A272" s="46" t="s">
        <v>1584</v>
      </c>
      <c r="B272" s="46" t="s">
        <v>369</v>
      </c>
    </row>
    <row r="273" spans="1:2" x14ac:dyDescent="0.25">
      <c r="A273" s="12" t="s">
        <v>1585</v>
      </c>
      <c r="B273" s="12" t="s">
        <v>393</v>
      </c>
    </row>
    <row r="274" spans="1:2" x14ac:dyDescent="0.25">
      <c r="A274" s="12" t="s">
        <v>1586</v>
      </c>
      <c r="B274" s="12" t="s">
        <v>393</v>
      </c>
    </row>
    <row r="275" spans="1:2" x14ac:dyDescent="0.25">
      <c r="A275" s="12" t="s">
        <v>1587</v>
      </c>
      <c r="B275" s="12" t="s">
        <v>393</v>
      </c>
    </row>
    <row r="276" spans="1:2" x14ac:dyDescent="0.25">
      <c r="A276" s="12" t="s">
        <v>1588</v>
      </c>
      <c r="B276" s="12" t="s">
        <v>393</v>
      </c>
    </row>
    <row r="277" spans="1:2" x14ac:dyDescent="0.25">
      <c r="A277" s="12" t="s">
        <v>1589</v>
      </c>
      <c r="B277" s="12" t="s">
        <v>393</v>
      </c>
    </row>
    <row r="278" spans="1:2" x14ac:dyDescent="0.25">
      <c r="A278" s="12" t="s">
        <v>1590</v>
      </c>
      <c r="B278" s="12" t="s">
        <v>393</v>
      </c>
    </row>
    <row r="279" spans="1:2" x14ac:dyDescent="0.25">
      <c r="A279" s="12" t="s">
        <v>1591</v>
      </c>
      <c r="B279" s="12" t="s">
        <v>393</v>
      </c>
    </row>
    <row r="280" spans="1:2" x14ac:dyDescent="0.25">
      <c r="A280" s="12" t="s">
        <v>1592</v>
      </c>
      <c r="B280" s="12" t="s">
        <v>393</v>
      </c>
    </row>
    <row r="281" spans="1:2" x14ac:dyDescent="0.25">
      <c r="A281" s="12" t="s">
        <v>1593</v>
      </c>
      <c r="B281" s="12" t="s">
        <v>393</v>
      </c>
    </row>
    <row r="282" spans="1:2" x14ac:dyDescent="0.25">
      <c r="A282" s="12" t="s">
        <v>1945</v>
      </c>
      <c r="B282" s="12" t="s">
        <v>393</v>
      </c>
    </row>
    <row r="283" spans="1:2" x14ac:dyDescent="0.25">
      <c r="A283" s="12" t="s">
        <v>1594</v>
      </c>
      <c r="B283" s="12" t="s">
        <v>393</v>
      </c>
    </row>
    <row r="284" spans="1:2" x14ac:dyDescent="0.25">
      <c r="A284" s="12" t="s">
        <v>1595</v>
      </c>
      <c r="B284" s="12" t="s">
        <v>393</v>
      </c>
    </row>
    <row r="285" spans="1:2" x14ac:dyDescent="0.25">
      <c r="A285" s="12" t="s">
        <v>1596</v>
      </c>
      <c r="B285" s="12" t="s">
        <v>393</v>
      </c>
    </row>
    <row r="286" spans="1:2" x14ac:dyDescent="0.25">
      <c r="A286" s="12" t="s">
        <v>1597</v>
      </c>
      <c r="B286" s="12" t="s">
        <v>393</v>
      </c>
    </row>
    <row r="287" spans="1:2" x14ac:dyDescent="0.25">
      <c r="A287" s="12" t="s">
        <v>1598</v>
      </c>
      <c r="B287" s="12" t="s">
        <v>393</v>
      </c>
    </row>
    <row r="288" spans="1:2" x14ac:dyDescent="0.25">
      <c r="A288" s="16" t="s">
        <v>1599</v>
      </c>
      <c r="B288" s="16" t="s">
        <v>414</v>
      </c>
    </row>
    <row r="289" spans="1:2" x14ac:dyDescent="0.25">
      <c r="A289" s="16" t="s">
        <v>1600</v>
      </c>
      <c r="B289" s="16" t="s">
        <v>414</v>
      </c>
    </row>
    <row r="290" spans="1:2" x14ac:dyDescent="0.25">
      <c r="A290" s="16" t="s">
        <v>1601</v>
      </c>
      <c r="B290" s="16" t="s">
        <v>414</v>
      </c>
    </row>
    <row r="291" spans="1:2" x14ac:dyDescent="0.25">
      <c r="A291" s="16" t="s">
        <v>1602</v>
      </c>
      <c r="B291" s="16" t="s">
        <v>414</v>
      </c>
    </row>
    <row r="292" spans="1:2" x14ac:dyDescent="0.25">
      <c r="A292" s="16" t="s">
        <v>1603</v>
      </c>
      <c r="B292" s="16" t="s">
        <v>414</v>
      </c>
    </row>
    <row r="293" spans="1:2" x14ac:dyDescent="0.25">
      <c r="A293" s="16" t="s">
        <v>1604</v>
      </c>
      <c r="B293" s="16" t="s">
        <v>414</v>
      </c>
    </row>
    <row r="294" spans="1:2" x14ac:dyDescent="0.25">
      <c r="A294" s="16" t="s">
        <v>1605</v>
      </c>
      <c r="B294" s="16" t="s">
        <v>414</v>
      </c>
    </row>
    <row r="295" spans="1:2" x14ac:dyDescent="0.25">
      <c r="A295" s="16" t="s">
        <v>1606</v>
      </c>
      <c r="B295" s="16" t="s">
        <v>414</v>
      </c>
    </row>
    <row r="296" spans="1:2" x14ac:dyDescent="0.25">
      <c r="A296" s="16" t="s">
        <v>1607</v>
      </c>
      <c r="B296" s="16" t="s">
        <v>414</v>
      </c>
    </row>
    <row r="297" spans="1:2" x14ac:dyDescent="0.25">
      <c r="A297" s="16" t="s">
        <v>1608</v>
      </c>
      <c r="B297" s="16" t="s">
        <v>414</v>
      </c>
    </row>
    <row r="298" spans="1:2" x14ac:dyDescent="0.25">
      <c r="A298" s="16" t="s">
        <v>1609</v>
      </c>
      <c r="B298" s="16" t="s">
        <v>414</v>
      </c>
    </row>
    <row r="299" spans="1:2" x14ac:dyDescent="0.25">
      <c r="A299" s="16" t="s">
        <v>1610</v>
      </c>
      <c r="B299" s="16" t="s">
        <v>414</v>
      </c>
    </row>
    <row r="300" spans="1:2" x14ac:dyDescent="0.25">
      <c r="A300" s="16" t="s">
        <v>1611</v>
      </c>
      <c r="B300" s="16" t="s">
        <v>414</v>
      </c>
    </row>
    <row r="301" spans="1:2" x14ac:dyDescent="0.25">
      <c r="A301" s="16" t="s">
        <v>1612</v>
      </c>
      <c r="B301" s="16" t="s">
        <v>414</v>
      </c>
    </row>
    <row r="302" spans="1:2" x14ac:dyDescent="0.25">
      <c r="A302" s="16" t="s">
        <v>1859</v>
      </c>
      <c r="B302" s="16" t="s">
        <v>414</v>
      </c>
    </row>
    <row r="303" spans="1:2" x14ac:dyDescent="0.25">
      <c r="A303" s="17" t="s">
        <v>1613</v>
      </c>
      <c r="B303" s="17" t="s">
        <v>440</v>
      </c>
    </row>
    <row r="304" spans="1:2" x14ac:dyDescent="0.25">
      <c r="A304" s="17" t="s">
        <v>1614</v>
      </c>
      <c r="B304" s="17" t="s">
        <v>440</v>
      </c>
    </row>
    <row r="305" spans="1:2" x14ac:dyDescent="0.25">
      <c r="A305" s="17" t="s">
        <v>1615</v>
      </c>
      <c r="B305" s="17" t="s">
        <v>440</v>
      </c>
    </row>
    <row r="306" spans="1:2" x14ac:dyDescent="0.25">
      <c r="A306" s="17" t="s">
        <v>1616</v>
      </c>
      <c r="B306" s="17" t="s">
        <v>440</v>
      </c>
    </row>
    <row r="307" spans="1:2" x14ac:dyDescent="0.25">
      <c r="A307" s="17" t="s">
        <v>1617</v>
      </c>
      <c r="B307" s="17" t="s">
        <v>440</v>
      </c>
    </row>
    <row r="308" spans="1:2" x14ac:dyDescent="0.25">
      <c r="A308" s="17" t="s">
        <v>1618</v>
      </c>
      <c r="B308" s="17" t="s">
        <v>440</v>
      </c>
    </row>
    <row r="309" spans="1:2" x14ac:dyDescent="0.25">
      <c r="A309" s="17" t="s">
        <v>1619</v>
      </c>
      <c r="B309" s="17" t="s">
        <v>440</v>
      </c>
    </row>
    <row r="310" spans="1:2" x14ac:dyDescent="0.25">
      <c r="A310" s="17" t="s">
        <v>1620</v>
      </c>
      <c r="B310" s="17" t="s">
        <v>440</v>
      </c>
    </row>
    <row r="311" spans="1:2" x14ac:dyDescent="0.25">
      <c r="A311" s="17" t="s">
        <v>1621</v>
      </c>
      <c r="B311" s="17" t="s">
        <v>440</v>
      </c>
    </row>
    <row r="312" spans="1:2" x14ac:dyDescent="0.25">
      <c r="A312" s="17" t="s">
        <v>1622</v>
      </c>
      <c r="B312" s="17" t="s">
        <v>440</v>
      </c>
    </row>
    <row r="313" spans="1:2" x14ac:dyDescent="0.25">
      <c r="A313" s="22" t="s">
        <v>1623</v>
      </c>
      <c r="B313" s="22" t="s">
        <v>456</v>
      </c>
    </row>
    <row r="314" spans="1:2" x14ac:dyDescent="0.25">
      <c r="A314" s="22" t="s">
        <v>1624</v>
      </c>
      <c r="B314" s="22" t="s">
        <v>456</v>
      </c>
    </row>
    <row r="315" spans="1:2" x14ac:dyDescent="0.25">
      <c r="A315" s="22" t="s">
        <v>1625</v>
      </c>
      <c r="B315" s="22" t="s">
        <v>456</v>
      </c>
    </row>
    <row r="316" spans="1:2" x14ac:dyDescent="0.25">
      <c r="A316" s="22" t="s">
        <v>1626</v>
      </c>
      <c r="B316" s="22" t="s">
        <v>456</v>
      </c>
    </row>
    <row r="317" spans="1:2" x14ac:dyDescent="0.25">
      <c r="A317" s="22" t="s">
        <v>1627</v>
      </c>
      <c r="B317" s="22" t="s">
        <v>456</v>
      </c>
    </row>
    <row r="318" spans="1:2" x14ac:dyDescent="0.25">
      <c r="A318" s="44" t="s">
        <v>1628</v>
      </c>
      <c r="B318" s="44" t="s">
        <v>472</v>
      </c>
    </row>
    <row r="319" spans="1:2" x14ac:dyDescent="0.25">
      <c r="A319" s="44" t="s">
        <v>1629</v>
      </c>
      <c r="B319" s="44" t="s">
        <v>472</v>
      </c>
    </row>
    <row r="320" spans="1:2" x14ac:dyDescent="0.25">
      <c r="A320" s="44" t="s">
        <v>1630</v>
      </c>
      <c r="B320" s="44" t="s">
        <v>472</v>
      </c>
    </row>
    <row r="321" spans="1:2" x14ac:dyDescent="0.25">
      <c r="A321" s="45" t="s">
        <v>1631</v>
      </c>
      <c r="B321" s="45" t="s">
        <v>472</v>
      </c>
    </row>
    <row r="322" spans="1:2" x14ac:dyDescent="0.25">
      <c r="A322" s="44" t="s">
        <v>1632</v>
      </c>
      <c r="B322" s="44" t="s">
        <v>472</v>
      </c>
    </row>
    <row r="323" spans="1:2" x14ac:dyDescent="0.25">
      <c r="A323" s="43" t="s">
        <v>1633</v>
      </c>
      <c r="B323" s="43" t="s">
        <v>483</v>
      </c>
    </row>
    <row r="324" spans="1:2" x14ac:dyDescent="0.25">
      <c r="A324" s="43" t="s">
        <v>1634</v>
      </c>
      <c r="B324" s="43" t="s">
        <v>483</v>
      </c>
    </row>
    <row r="325" spans="1:2" x14ac:dyDescent="0.25">
      <c r="A325" s="43" t="s">
        <v>1635</v>
      </c>
      <c r="B325" s="43" t="s">
        <v>483</v>
      </c>
    </row>
    <row r="326" spans="1:2" x14ac:dyDescent="0.25">
      <c r="A326" s="43" t="s">
        <v>1636</v>
      </c>
      <c r="B326" s="43" t="s">
        <v>483</v>
      </c>
    </row>
    <row r="327" spans="1:2" x14ac:dyDescent="0.25">
      <c r="A327" s="43" t="s">
        <v>1637</v>
      </c>
      <c r="B327" s="43" t="s">
        <v>483</v>
      </c>
    </row>
    <row r="328" spans="1:2" x14ac:dyDescent="0.25">
      <c r="A328" s="43" t="s">
        <v>1638</v>
      </c>
      <c r="B328" s="43" t="s">
        <v>483</v>
      </c>
    </row>
    <row r="329" spans="1:2" x14ac:dyDescent="0.25">
      <c r="A329" s="43" t="s">
        <v>1639</v>
      </c>
      <c r="B329" s="43" t="s">
        <v>483</v>
      </c>
    </row>
    <row r="330" spans="1:2" x14ac:dyDescent="0.25">
      <c r="A330" s="43" t="s">
        <v>1640</v>
      </c>
      <c r="B330" s="43" t="s">
        <v>483</v>
      </c>
    </row>
    <row r="331" spans="1:2" x14ac:dyDescent="0.25">
      <c r="A331" s="43" t="s">
        <v>1641</v>
      </c>
      <c r="B331" s="43" t="s">
        <v>483</v>
      </c>
    </row>
    <row r="332" spans="1:2" x14ac:dyDescent="0.25">
      <c r="A332" s="20" t="s">
        <v>1642</v>
      </c>
      <c r="B332" s="20" t="s">
        <v>504</v>
      </c>
    </row>
    <row r="333" spans="1:2" x14ac:dyDescent="0.25">
      <c r="A333" s="20" t="s">
        <v>1643</v>
      </c>
      <c r="B333" s="20" t="s">
        <v>504</v>
      </c>
    </row>
    <row r="334" spans="1:2" x14ac:dyDescent="0.25">
      <c r="A334" s="20" t="s">
        <v>1644</v>
      </c>
      <c r="B334" s="20" t="s">
        <v>504</v>
      </c>
    </row>
    <row r="335" spans="1:2" x14ac:dyDescent="0.25">
      <c r="A335" s="20" t="s">
        <v>1815</v>
      </c>
      <c r="B335" s="20" t="s">
        <v>504</v>
      </c>
    </row>
    <row r="336" spans="1:2" x14ac:dyDescent="0.25">
      <c r="A336" s="20" t="s">
        <v>1899</v>
      </c>
      <c r="B336" s="20" t="s">
        <v>504</v>
      </c>
    </row>
    <row r="337" spans="1:2" x14ac:dyDescent="0.25">
      <c r="A337" s="20" t="s">
        <v>1645</v>
      </c>
      <c r="B337" s="20" t="s">
        <v>504</v>
      </c>
    </row>
    <row r="338" spans="1:2" x14ac:dyDescent="0.25">
      <c r="A338" s="20" t="s">
        <v>1646</v>
      </c>
      <c r="B338" s="20" t="s">
        <v>504</v>
      </c>
    </row>
    <row r="339" spans="1:2" x14ac:dyDescent="0.25">
      <c r="A339" s="20" t="s">
        <v>1647</v>
      </c>
      <c r="B339" s="20" t="s">
        <v>504</v>
      </c>
    </row>
    <row r="340" spans="1:2" x14ac:dyDescent="0.25">
      <c r="A340" s="20" t="s">
        <v>1860</v>
      </c>
      <c r="B340" s="20" t="s">
        <v>504</v>
      </c>
    </row>
    <row r="341" spans="1:2" x14ac:dyDescent="0.25">
      <c r="A341" s="20" t="s">
        <v>1648</v>
      </c>
      <c r="B341" s="20" t="s">
        <v>504</v>
      </c>
    </row>
    <row r="342" spans="1:2" x14ac:dyDescent="0.25">
      <c r="A342" s="20" t="s">
        <v>1528</v>
      </c>
      <c r="B342" s="20" t="s">
        <v>504</v>
      </c>
    </row>
    <row r="343" spans="1:2" x14ac:dyDescent="0.25">
      <c r="A343" s="20"/>
      <c r="B343" s="20" t="s">
        <v>504</v>
      </c>
    </row>
    <row r="344" spans="1:2" x14ac:dyDescent="0.25">
      <c r="A344" s="20"/>
      <c r="B344" s="20" t="s">
        <v>504</v>
      </c>
    </row>
    <row r="345" spans="1:2" x14ac:dyDescent="0.25">
      <c r="A345" s="21" t="s">
        <v>1649</v>
      </c>
      <c r="B345" s="21" t="s">
        <v>523</v>
      </c>
    </row>
    <row r="346" spans="1:2" x14ac:dyDescent="0.25">
      <c r="A346" s="21" t="s">
        <v>1650</v>
      </c>
      <c r="B346" s="21" t="s">
        <v>523</v>
      </c>
    </row>
    <row r="347" spans="1:2" x14ac:dyDescent="0.25">
      <c r="A347" s="21" t="s">
        <v>1651</v>
      </c>
      <c r="B347" s="21" t="s">
        <v>504</v>
      </c>
    </row>
    <row r="348" spans="1:2" x14ac:dyDescent="0.25">
      <c r="A348" s="21" t="s">
        <v>1652</v>
      </c>
      <c r="B348" s="21" t="s">
        <v>523</v>
      </c>
    </row>
    <row r="349" spans="1:2" x14ac:dyDescent="0.25">
      <c r="A349" s="21" t="s">
        <v>1653</v>
      </c>
      <c r="B349" s="21" t="s">
        <v>523</v>
      </c>
    </row>
    <row r="350" spans="1:2" x14ac:dyDescent="0.25">
      <c r="A350" s="21" t="s">
        <v>1654</v>
      </c>
      <c r="B350" s="21" t="s">
        <v>523</v>
      </c>
    </row>
    <row r="351" spans="1:2" x14ac:dyDescent="0.25">
      <c r="A351" s="21" t="s">
        <v>1655</v>
      </c>
      <c r="B351" s="21" t="s">
        <v>504</v>
      </c>
    </row>
    <row r="352" spans="1:2" x14ac:dyDescent="0.25">
      <c r="A352" s="21" t="s">
        <v>1656</v>
      </c>
      <c r="B352" s="21" t="s">
        <v>523</v>
      </c>
    </row>
    <row r="353" spans="1:2" x14ac:dyDescent="0.25">
      <c r="A353" s="21" t="s">
        <v>1657</v>
      </c>
      <c r="B353" s="21" t="s">
        <v>523</v>
      </c>
    </row>
    <row r="354" spans="1:2" x14ac:dyDescent="0.25">
      <c r="A354" s="21" t="s">
        <v>1658</v>
      </c>
      <c r="B354" s="21" t="s">
        <v>523</v>
      </c>
    </row>
    <row r="355" spans="1:2" x14ac:dyDescent="0.25">
      <c r="A355" s="21" t="s">
        <v>1659</v>
      </c>
      <c r="B355" s="21" t="s">
        <v>523</v>
      </c>
    </row>
    <row r="356" spans="1:2" x14ac:dyDescent="0.25">
      <c r="A356" s="21" t="s">
        <v>1816</v>
      </c>
      <c r="B356" s="21" t="s">
        <v>523</v>
      </c>
    </row>
    <row r="357" spans="1:2" x14ac:dyDescent="0.25">
      <c r="A357" s="21" t="s">
        <v>1817</v>
      </c>
      <c r="B357" s="21" t="s">
        <v>523</v>
      </c>
    </row>
    <row r="358" spans="1:2" x14ac:dyDescent="0.25">
      <c r="A358" s="21" t="s">
        <v>1660</v>
      </c>
      <c r="B358" s="21" t="s">
        <v>523</v>
      </c>
    </row>
    <row r="359" spans="1:2" x14ac:dyDescent="0.25">
      <c r="A359" s="21" t="s">
        <v>1661</v>
      </c>
      <c r="B359" s="21" t="s">
        <v>523</v>
      </c>
    </row>
    <row r="360" spans="1:2" x14ac:dyDescent="0.25">
      <c r="A360" s="21" t="s">
        <v>1662</v>
      </c>
      <c r="B360" s="21" t="s">
        <v>523</v>
      </c>
    </row>
    <row r="361" spans="1:2" x14ac:dyDescent="0.25">
      <c r="A361" s="21" t="s">
        <v>1818</v>
      </c>
      <c r="B361" s="21" t="s">
        <v>523</v>
      </c>
    </row>
    <row r="362" spans="1:2" x14ac:dyDescent="0.25">
      <c r="A362" s="21" t="s">
        <v>1663</v>
      </c>
      <c r="B362" s="21" t="s">
        <v>523</v>
      </c>
    </row>
    <row r="363" spans="1:2" x14ac:dyDescent="0.25">
      <c r="A363" s="21" t="s">
        <v>1664</v>
      </c>
      <c r="B363" s="21" t="s">
        <v>523</v>
      </c>
    </row>
    <row r="364" spans="1:2" x14ac:dyDescent="0.25">
      <c r="A364" s="21"/>
      <c r="B364" s="21" t="s">
        <v>523</v>
      </c>
    </row>
    <row r="365" spans="1:2" x14ac:dyDescent="0.25">
      <c r="A365" s="21" t="s">
        <v>1665</v>
      </c>
      <c r="B365" s="21" t="s">
        <v>523</v>
      </c>
    </row>
    <row r="366" spans="1:2" x14ac:dyDescent="0.25">
      <c r="A366" s="42" t="s">
        <v>1666</v>
      </c>
      <c r="B366" s="42" t="s">
        <v>533</v>
      </c>
    </row>
    <row r="367" spans="1:2" x14ac:dyDescent="0.25">
      <c r="A367" s="42" t="s">
        <v>1667</v>
      </c>
      <c r="B367" s="42" t="s">
        <v>533</v>
      </c>
    </row>
    <row r="368" spans="1:2" x14ac:dyDescent="0.25">
      <c r="A368" s="42" t="s">
        <v>1668</v>
      </c>
      <c r="B368" s="42" t="s">
        <v>533</v>
      </c>
    </row>
    <row r="369" spans="1:2" x14ac:dyDescent="0.25">
      <c r="A369" s="42" t="s">
        <v>1669</v>
      </c>
      <c r="B369" s="42" t="s">
        <v>533</v>
      </c>
    </row>
    <row r="370" spans="1:2" x14ac:dyDescent="0.25">
      <c r="A370" s="42" t="s">
        <v>1670</v>
      </c>
      <c r="B370" s="42" t="s">
        <v>533</v>
      </c>
    </row>
    <row r="371" spans="1:2" x14ac:dyDescent="0.25">
      <c r="A371" s="42" t="s">
        <v>1671</v>
      </c>
      <c r="B371" s="42" t="s">
        <v>533</v>
      </c>
    </row>
    <row r="372" spans="1:2" x14ac:dyDescent="0.25">
      <c r="A372" s="42" t="s">
        <v>1672</v>
      </c>
      <c r="B372" s="42" t="s">
        <v>533</v>
      </c>
    </row>
    <row r="373" spans="1:2" x14ac:dyDescent="0.25">
      <c r="A373" s="42"/>
      <c r="B373" s="42" t="s">
        <v>533</v>
      </c>
    </row>
    <row r="374" spans="1:2" x14ac:dyDescent="0.25">
      <c r="A374" s="42"/>
      <c r="B374" s="42" t="s">
        <v>533</v>
      </c>
    </row>
    <row r="375" spans="1:2" x14ac:dyDescent="0.25">
      <c r="A375" s="41" t="s">
        <v>1673</v>
      </c>
      <c r="B375" s="41" t="s">
        <v>1476</v>
      </c>
    </row>
    <row r="376" spans="1:2" x14ac:dyDescent="0.25">
      <c r="A376" s="41" t="s">
        <v>1674</v>
      </c>
      <c r="B376" s="41" t="s">
        <v>1476</v>
      </c>
    </row>
    <row r="377" spans="1:2" x14ac:dyDescent="0.25">
      <c r="A377" s="41"/>
      <c r="B377" s="41" t="s">
        <v>1476</v>
      </c>
    </row>
    <row r="378" spans="1:2" x14ac:dyDescent="0.25">
      <c r="A378" s="41"/>
      <c r="B378" s="41" t="s">
        <v>1476</v>
      </c>
    </row>
    <row r="379" spans="1:2" x14ac:dyDescent="0.25">
      <c r="A379" s="41"/>
      <c r="B379" s="41" t="s">
        <v>1476</v>
      </c>
    </row>
    <row r="380" spans="1:2" x14ac:dyDescent="0.25">
      <c r="A380" s="41"/>
      <c r="B380" s="41" t="s">
        <v>1476</v>
      </c>
    </row>
    <row r="381" spans="1:2" x14ac:dyDescent="0.25">
      <c r="A381" s="41" t="s">
        <v>1955</v>
      </c>
      <c r="B381" s="41" t="s">
        <v>1476</v>
      </c>
    </row>
    <row r="382" spans="1:2" x14ac:dyDescent="0.25">
      <c r="A382" s="17" t="s">
        <v>1861</v>
      </c>
      <c r="B382" s="17" t="s">
        <v>1477</v>
      </c>
    </row>
    <row r="383" spans="1:2" x14ac:dyDescent="0.25">
      <c r="A383" s="17" t="s">
        <v>1819</v>
      </c>
      <c r="B383" s="17" t="s">
        <v>1477</v>
      </c>
    </row>
    <row r="384" spans="1:2" x14ac:dyDescent="0.25">
      <c r="A384" s="17" t="s">
        <v>1675</v>
      </c>
      <c r="B384" s="17" t="s">
        <v>1477</v>
      </c>
    </row>
    <row r="385" spans="1:2" x14ac:dyDescent="0.25">
      <c r="A385" s="17" t="s">
        <v>1676</v>
      </c>
      <c r="B385" s="17" t="s">
        <v>1477</v>
      </c>
    </row>
    <row r="386" spans="1:2" x14ac:dyDescent="0.25">
      <c r="A386" s="17"/>
      <c r="B386" s="17" t="s">
        <v>1477</v>
      </c>
    </row>
    <row r="387" spans="1:2" x14ac:dyDescent="0.25">
      <c r="A387" s="17"/>
      <c r="B387" s="17" t="s">
        <v>1477</v>
      </c>
    </row>
    <row r="388" spans="1:2" x14ac:dyDescent="0.25">
      <c r="A388" s="17"/>
      <c r="B388" s="17" t="s">
        <v>1477</v>
      </c>
    </row>
    <row r="389" spans="1:2" x14ac:dyDescent="0.25">
      <c r="A389" s="59" t="s">
        <v>1820</v>
      </c>
      <c r="B389" s="59" t="s">
        <v>590</v>
      </c>
    </row>
    <row r="390" spans="1:2" x14ac:dyDescent="0.25">
      <c r="A390" s="59" t="s">
        <v>1677</v>
      </c>
      <c r="B390" s="59" t="s">
        <v>590</v>
      </c>
    </row>
    <row r="391" spans="1:2" x14ac:dyDescent="0.25">
      <c r="A391" s="59" t="s">
        <v>1678</v>
      </c>
      <c r="B391" s="59" t="s">
        <v>590</v>
      </c>
    </row>
    <row r="392" spans="1:2" x14ac:dyDescent="0.25">
      <c r="A392" s="59" t="s">
        <v>1679</v>
      </c>
      <c r="B392" s="59" t="s">
        <v>590</v>
      </c>
    </row>
    <row r="393" spans="1:2" x14ac:dyDescent="0.25">
      <c r="A393" s="59"/>
      <c r="B393" s="59" t="s">
        <v>590</v>
      </c>
    </row>
    <row r="394" spans="1:2" x14ac:dyDescent="0.25">
      <c r="A394" s="9" t="s">
        <v>1680</v>
      </c>
      <c r="B394" s="9" t="s">
        <v>602</v>
      </c>
    </row>
    <row r="395" spans="1:2" x14ac:dyDescent="0.25">
      <c r="A395" s="9" t="s">
        <v>1681</v>
      </c>
      <c r="B395" s="9" t="s">
        <v>602</v>
      </c>
    </row>
    <row r="396" spans="1:2" x14ac:dyDescent="0.25">
      <c r="A396" s="9" t="s">
        <v>1682</v>
      </c>
      <c r="B396" s="9" t="s">
        <v>602</v>
      </c>
    </row>
    <row r="397" spans="1:2" x14ac:dyDescent="0.25">
      <c r="A397" s="9" t="s">
        <v>1683</v>
      </c>
      <c r="B397" s="9" t="s">
        <v>602</v>
      </c>
    </row>
    <row r="398" spans="1:2" x14ac:dyDescent="0.25">
      <c r="A398" s="9" t="s">
        <v>1684</v>
      </c>
      <c r="B398" s="9" t="s">
        <v>602</v>
      </c>
    </row>
    <row r="399" spans="1:2" x14ac:dyDescent="0.25">
      <c r="A399" s="9"/>
      <c r="B399" s="9" t="s">
        <v>602</v>
      </c>
    </row>
    <row r="400" spans="1:2" x14ac:dyDescent="0.25">
      <c r="A400" s="9"/>
      <c r="B400" s="9" t="s">
        <v>602</v>
      </c>
    </row>
    <row r="401" spans="1:2" x14ac:dyDescent="0.25">
      <c r="A401" s="9"/>
      <c r="B401" s="9" t="s">
        <v>602</v>
      </c>
    </row>
    <row r="402" spans="1:2" x14ac:dyDescent="0.25">
      <c r="A402" s="9"/>
      <c r="B402" s="9" t="s">
        <v>602</v>
      </c>
    </row>
    <row r="403" spans="1:2" x14ac:dyDescent="0.25">
      <c r="A403" s="9"/>
      <c r="B403" s="9" t="s">
        <v>602</v>
      </c>
    </row>
    <row r="404" spans="1:2" x14ac:dyDescent="0.25">
      <c r="A404" s="9"/>
      <c r="B404" s="9" t="s">
        <v>602</v>
      </c>
    </row>
    <row r="405" spans="1:2" x14ac:dyDescent="0.25">
      <c r="A405" s="9"/>
      <c r="B405" s="9" t="s">
        <v>602</v>
      </c>
    </row>
    <row r="406" spans="1:2" x14ac:dyDescent="0.25">
      <c r="A406" s="9" t="s">
        <v>1375</v>
      </c>
      <c r="B406" s="9" t="s">
        <v>602</v>
      </c>
    </row>
    <row r="407" spans="1:2" x14ac:dyDescent="0.25">
      <c r="A407" s="8" t="s">
        <v>1685</v>
      </c>
      <c r="B407" s="8" t="s">
        <v>613</v>
      </c>
    </row>
    <row r="408" spans="1:2" x14ac:dyDescent="0.25">
      <c r="A408" s="8" t="s">
        <v>1686</v>
      </c>
      <c r="B408" s="8" t="s">
        <v>613</v>
      </c>
    </row>
    <row r="409" spans="1:2" x14ac:dyDescent="0.25">
      <c r="A409" s="8" t="s">
        <v>1687</v>
      </c>
      <c r="B409" s="8" t="s">
        <v>613</v>
      </c>
    </row>
    <row r="410" spans="1:2" x14ac:dyDescent="0.25">
      <c r="A410" s="8" t="s">
        <v>1688</v>
      </c>
      <c r="B410" s="8" t="s">
        <v>613</v>
      </c>
    </row>
    <row r="411" spans="1:2" x14ac:dyDescent="0.25">
      <c r="A411" s="8" t="s">
        <v>1689</v>
      </c>
      <c r="B411" s="8" t="s">
        <v>613</v>
      </c>
    </row>
    <row r="412" spans="1:2" x14ac:dyDescent="0.25">
      <c r="A412" s="8" t="s">
        <v>1821</v>
      </c>
      <c r="B412" s="8" t="s">
        <v>613</v>
      </c>
    </row>
    <row r="413" spans="1:2" x14ac:dyDescent="0.25">
      <c r="A413" s="8"/>
      <c r="B413" s="8" t="s">
        <v>613</v>
      </c>
    </row>
    <row r="414" spans="1:2" x14ac:dyDescent="0.25">
      <c r="A414" s="8" t="s">
        <v>622</v>
      </c>
      <c r="B414" s="8" t="s">
        <v>613</v>
      </c>
    </row>
    <row r="415" spans="1:2" x14ac:dyDescent="0.25">
      <c r="A415" s="8"/>
      <c r="B415" s="8" t="s">
        <v>613</v>
      </c>
    </row>
    <row r="416" spans="1:2" x14ac:dyDescent="0.25">
      <c r="A416" s="8" t="s">
        <v>1690</v>
      </c>
      <c r="B416" s="8" t="s">
        <v>613</v>
      </c>
    </row>
    <row r="417" spans="1:2" x14ac:dyDescent="0.25">
      <c r="A417" s="8"/>
      <c r="B417" s="8" t="s">
        <v>613</v>
      </c>
    </row>
    <row r="418" spans="1:2" x14ac:dyDescent="0.25">
      <c r="A418" s="8"/>
      <c r="B418" s="8" t="s">
        <v>613</v>
      </c>
    </row>
    <row r="419" spans="1:2" x14ac:dyDescent="0.25">
      <c r="A419" s="8"/>
      <c r="B419" s="8" t="s">
        <v>613</v>
      </c>
    </row>
    <row r="420" spans="1:2" x14ac:dyDescent="0.25">
      <c r="A420" s="8"/>
      <c r="B420" s="8" t="s">
        <v>613</v>
      </c>
    </row>
    <row r="421" spans="1:2" x14ac:dyDescent="0.25">
      <c r="A421" s="8"/>
      <c r="B421" s="8" t="s">
        <v>613</v>
      </c>
    </row>
    <row r="422" spans="1:2" x14ac:dyDescent="0.25">
      <c r="A422" s="8"/>
      <c r="B422" s="8" t="s">
        <v>613</v>
      </c>
    </row>
    <row r="423" spans="1:2" x14ac:dyDescent="0.25">
      <c r="A423" s="8"/>
      <c r="B423" s="8" t="s">
        <v>613</v>
      </c>
    </row>
    <row r="424" spans="1:2" x14ac:dyDescent="0.25">
      <c r="A424" s="57"/>
      <c r="B424" s="57" t="s">
        <v>626</v>
      </c>
    </row>
    <row r="425" spans="1:2" x14ac:dyDescent="0.25">
      <c r="A425" s="57"/>
      <c r="B425" s="57" t="s">
        <v>626</v>
      </c>
    </row>
    <row r="426" spans="1:2" x14ac:dyDescent="0.25">
      <c r="A426" s="57"/>
      <c r="B426" s="57" t="s">
        <v>626</v>
      </c>
    </row>
    <row r="427" spans="1:2" x14ac:dyDescent="0.25">
      <c r="A427" s="57" t="s">
        <v>1691</v>
      </c>
      <c r="B427" s="57" t="s">
        <v>626</v>
      </c>
    </row>
    <row r="428" spans="1:2" x14ac:dyDescent="0.25">
      <c r="A428" s="57" t="s">
        <v>1692</v>
      </c>
      <c r="B428" s="57" t="s">
        <v>626</v>
      </c>
    </row>
    <row r="429" spans="1:2" x14ac:dyDescent="0.25">
      <c r="A429" s="57" t="s">
        <v>1693</v>
      </c>
      <c r="B429" s="57" t="s">
        <v>626</v>
      </c>
    </row>
    <row r="430" spans="1:2" x14ac:dyDescent="0.25">
      <c r="A430" s="57" t="s">
        <v>641</v>
      </c>
      <c r="B430" s="57" t="s">
        <v>626</v>
      </c>
    </row>
    <row r="431" spans="1:2" x14ac:dyDescent="0.25">
      <c r="A431" s="57"/>
      <c r="B431" s="57" t="s">
        <v>626</v>
      </c>
    </row>
    <row r="432" spans="1:2" x14ac:dyDescent="0.25">
      <c r="A432" s="57"/>
      <c r="B432" s="57" t="s">
        <v>626</v>
      </c>
    </row>
    <row r="433" spans="1:2" x14ac:dyDescent="0.25">
      <c r="A433" s="57"/>
      <c r="B433" s="57" t="s">
        <v>626</v>
      </c>
    </row>
    <row r="434" spans="1:2" x14ac:dyDescent="0.25">
      <c r="A434" s="57" t="s">
        <v>644</v>
      </c>
      <c r="B434" s="57" t="s">
        <v>626</v>
      </c>
    </row>
    <row r="435" spans="1:2" x14ac:dyDescent="0.25">
      <c r="A435" s="58" t="s">
        <v>1694</v>
      </c>
      <c r="B435" s="58" t="s">
        <v>647</v>
      </c>
    </row>
    <row r="436" spans="1:2" x14ac:dyDescent="0.25">
      <c r="A436" s="58" t="s">
        <v>1695</v>
      </c>
      <c r="B436" s="58" t="s">
        <v>647</v>
      </c>
    </row>
    <row r="437" spans="1:2" x14ac:dyDescent="0.25">
      <c r="A437" s="58" t="s">
        <v>1696</v>
      </c>
      <c r="B437" s="58" t="s">
        <v>647</v>
      </c>
    </row>
    <row r="438" spans="1:2" x14ac:dyDescent="0.25">
      <c r="A438" s="58" t="s">
        <v>1697</v>
      </c>
      <c r="B438" s="58" t="s">
        <v>647</v>
      </c>
    </row>
    <row r="439" spans="1:2" x14ac:dyDescent="0.25">
      <c r="A439" s="58"/>
      <c r="B439" s="58" t="s">
        <v>647</v>
      </c>
    </row>
    <row r="440" spans="1:2" x14ac:dyDescent="0.25">
      <c r="A440" s="58"/>
      <c r="B440" s="58" t="s">
        <v>647</v>
      </c>
    </row>
    <row r="441" spans="1:2" x14ac:dyDescent="0.25">
      <c r="A441" s="58"/>
      <c r="B441" s="58" t="s">
        <v>647</v>
      </c>
    </row>
    <row r="442" spans="1:2" x14ac:dyDescent="0.25">
      <c r="A442" s="58"/>
      <c r="B442" s="58" t="s">
        <v>647</v>
      </c>
    </row>
    <row r="443" spans="1:2" x14ac:dyDescent="0.25">
      <c r="A443" s="58"/>
      <c r="B443" s="58" t="s">
        <v>647</v>
      </c>
    </row>
    <row r="444" spans="1:2" x14ac:dyDescent="0.25">
      <c r="A444" s="58"/>
      <c r="B444" s="58" t="s">
        <v>647</v>
      </c>
    </row>
    <row r="445" spans="1:2" x14ac:dyDescent="0.25">
      <c r="A445" s="58"/>
      <c r="B445" s="58" t="s">
        <v>647</v>
      </c>
    </row>
    <row r="446" spans="1:2" x14ac:dyDescent="0.25">
      <c r="A446" s="61" t="s">
        <v>1822</v>
      </c>
      <c r="B446" s="61" t="s">
        <v>656</v>
      </c>
    </row>
    <row r="447" spans="1:2" x14ac:dyDescent="0.25">
      <c r="A447" s="61" t="s">
        <v>1698</v>
      </c>
      <c r="B447" s="61" t="s">
        <v>656</v>
      </c>
    </row>
    <row r="448" spans="1:2" x14ac:dyDescent="0.25">
      <c r="A448" s="61" t="s">
        <v>1699</v>
      </c>
      <c r="B448" s="61" t="s">
        <v>656</v>
      </c>
    </row>
    <row r="449" spans="1:2" x14ac:dyDescent="0.25">
      <c r="A449" s="61" t="s">
        <v>1700</v>
      </c>
      <c r="B449" s="61" t="s">
        <v>656</v>
      </c>
    </row>
    <row r="450" spans="1:2" x14ac:dyDescent="0.25">
      <c r="A450" s="61" t="s">
        <v>1701</v>
      </c>
      <c r="B450" s="61" t="s">
        <v>656</v>
      </c>
    </row>
    <row r="451" spans="1:2" x14ac:dyDescent="0.25">
      <c r="A451" s="61" t="s">
        <v>1702</v>
      </c>
      <c r="B451" s="61" t="s">
        <v>656</v>
      </c>
    </row>
    <row r="452" spans="1:2" x14ac:dyDescent="0.25">
      <c r="A452" s="61" t="s">
        <v>1823</v>
      </c>
      <c r="B452" s="61" t="s">
        <v>656</v>
      </c>
    </row>
    <row r="453" spans="1:2" x14ac:dyDescent="0.25">
      <c r="A453" s="61" t="s">
        <v>1703</v>
      </c>
      <c r="B453" s="61" t="s">
        <v>656</v>
      </c>
    </row>
    <row r="454" spans="1:2" x14ac:dyDescent="0.25">
      <c r="A454" s="61" t="s">
        <v>1704</v>
      </c>
      <c r="B454" s="61" t="s">
        <v>656</v>
      </c>
    </row>
    <row r="455" spans="1:2" x14ac:dyDescent="0.25">
      <c r="A455" s="61" t="s">
        <v>1705</v>
      </c>
      <c r="B455" s="61" t="s">
        <v>656</v>
      </c>
    </row>
    <row r="456" spans="1:2" x14ac:dyDescent="0.25">
      <c r="A456" s="61" t="s">
        <v>1706</v>
      </c>
      <c r="B456" s="61" t="s">
        <v>656</v>
      </c>
    </row>
    <row r="457" spans="1:2" x14ac:dyDescent="0.25">
      <c r="A457" s="61" t="s">
        <v>1950</v>
      </c>
      <c r="B457" s="61" t="s">
        <v>656</v>
      </c>
    </row>
    <row r="458" spans="1:2" x14ac:dyDescent="0.25">
      <c r="A458" s="61" t="s">
        <v>1707</v>
      </c>
      <c r="B458" s="61" t="s">
        <v>656</v>
      </c>
    </row>
    <row r="459" spans="1:2" x14ac:dyDescent="0.25">
      <c r="A459" s="61" t="s">
        <v>1957</v>
      </c>
      <c r="B459" s="61" t="s">
        <v>656</v>
      </c>
    </row>
    <row r="460" spans="1:2" x14ac:dyDescent="0.25">
      <c r="A460" s="61"/>
      <c r="B460" s="61" t="s">
        <v>656</v>
      </c>
    </row>
    <row r="461" spans="1:2" x14ac:dyDescent="0.25">
      <c r="A461" s="61"/>
      <c r="B461" s="61" t="s">
        <v>656</v>
      </c>
    </row>
    <row r="462" spans="1:2" x14ac:dyDescent="0.25">
      <c r="A462" s="61"/>
      <c r="B462" s="61" t="s">
        <v>656</v>
      </c>
    </row>
    <row r="463" spans="1:2" x14ac:dyDescent="0.25">
      <c r="A463" s="23" t="s">
        <v>1708</v>
      </c>
      <c r="B463" s="23" t="s">
        <v>680</v>
      </c>
    </row>
    <row r="464" spans="1:2" x14ac:dyDescent="0.25">
      <c r="A464" s="23" t="s">
        <v>1709</v>
      </c>
      <c r="B464" s="23" t="s">
        <v>680</v>
      </c>
    </row>
    <row r="465" spans="1:2" x14ac:dyDescent="0.25">
      <c r="A465" s="23" t="s">
        <v>1710</v>
      </c>
      <c r="B465" s="23" t="s">
        <v>680</v>
      </c>
    </row>
    <row r="466" spans="1:2" x14ac:dyDescent="0.25">
      <c r="A466" s="23" t="s">
        <v>1870</v>
      </c>
      <c r="B466" s="23" t="s">
        <v>680</v>
      </c>
    </row>
    <row r="467" spans="1:2" x14ac:dyDescent="0.25">
      <c r="A467" s="23" t="s">
        <v>1871</v>
      </c>
      <c r="B467" s="23" t="s">
        <v>680</v>
      </c>
    </row>
    <row r="468" spans="1:2" x14ac:dyDescent="0.25">
      <c r="A468" s="23" t="s">
        <v>1872</v>
      </c>
      <c r="B468" s="23" t="s">
        <v>680</v>
      </c>
    </row>
    <row r="469" spans="1:2" x14ac:dyDescent="0.25">
      <c r="A469" s="24" t="s">
        <v>1959</v>
      </c>
      <c r="B469" s="23" t="s">
        <v>680</v>
      </c>
    </row>
    <row r="470" spans="1:2" x14ac:dyDescent="0.25">
      <c r="A470" s="25" t="s">
        <v>1711</v>
      </c>
      <c r="B470" s="25" t="s">
        <v>696</v>
      </c>
    </row>
    <row r="471" spans="1:2" x14ac:dyDescent="0.25">
      <c r="A471" s="25" t="s">
        <v>701</v>
      </c>
      <c r="B471" s="25" t="s">
        <v>696</v>
      </c>
    </row>
    <row r="472" spans="1:2" x14ac:dyDescent="0.25">
      <c r="A472" s="25"/>
      <c r="B472" s="25" t="s">
        <v>696</v>
      </c>
    </row>
    <row r="473" spans="1:2" x14ac:dyDescent="0.25">
      <c r="A473" s="25"/>
      <c r="B473" s="25" t="s">
        <v>696</v>
      </c>
    </row>
    <row r="474" spans="1:2" x14ac:dyDescent="0.25">
      <c r="A474" s="25"/>
      <c r="B474" s="25" t="s">
        <v>696</v>
      </c>
    </row>
    <row r="475" spans="1:2" x14ac:dyDescent="0.25">
      <c r="A475" s="26" t="s">
        <v>1824</v>
      </c>
      <c r="B475" s="26" t="s">
        <v>713</v>
      </c>
    </row>
    <row r="476" spans="1:2" x14ac:dyDescent="0.25">
      <c r="A476" s="26" t="s">
        <v>1873</v>
      </c>
      <c r="B476" s="26" t="s">
        <v>713</v>
      </c>
    </row>
    <row r="477" spans="1:2" x14ac:dyDescent="0.25">
      <c r="A477" s="26" t="s">
        <v>1712</v>
      </c>
      <c r="B477" s="26" t="s">
        <v>713</v>
      </c>
    </row>
    <row r="478" spans="1:2" x14ac:dyDescent="0.25">
      <c r="A478" s="26" t="s">
        <v>1713</v>
      </c>
      <c r="B478" s="26" t="s">
        <v>713</v>
      </c>
    </row>
    <row r="479" spans="1:2" x14ac:dyDescent="0.25">
      <c r="A479" s="27" t="s">
        <v>1714</v>
      </c>
      <c r="B479" s="27" t="s">
        <v>703</v>
      </c>
    </row>
    <row r="480" spans="1:2" x14ac:dyDescent="0.25">
      <c r="A480" s="27" t="s">
        <v>1715</v>
      </c>
      <c r="B480" s="27" t="s">
        <v>703</v>
      </c>
    </row>
    <row r="481" spans="1:2" x14ac:dyDescent="0.25">
      <c r="A481" s="27" t="s">
        <v>1825</v>
      </c>
      <c r="B481" s="27" t="s">
        <v>703</v>
      </c>
    </row>
    <row r="482" spans="1:2" x14ac:dyDescent="0.25">
      <c r="A482" s="27"/>
      <c r="B482" s="27" t="s">
        <v>703</v>
      </c>
    </row>
    <row r="483" spans="1:2" x14ac:dyDescent="0.25">
      <c r="A483" s="27"/>
      <c r="B483" s="27" t="s">
        <v>703</v>
      </c>
    </row>
    <row r="484" spans="1:2" x14ac:dyDescent="0.25">
      <c r="A484" s="27"/>
      <c r="B484" s="27" t="s">
        <v>703</v>
      </c>
    </row>
    <row r="485" spans="1:2" x14ac:dyDescent="0.25">
      <c r="A485" s="27"/>
      <c r="B485" s="27" t="s">
        <v>703</v>
      </c>
    </row>
    <row r="486" spans="1:2" x14ac:dyDescent="0.25">
      <c r="A486" s="27"/>
      <c r="B486" s="27" t="s">
        <v>703</v>
      </c>
    </row>
    <row r="487" spans="1:2" x14ac:dyDescent="0.25">
      <c r="A487" s="28" t="s">
        <v>1716</v>
      </c>
      <c r="B487" s="28" t="s">
        <v>724</v>
      </c>
    </row>
    <row r="488" spans="1:2" x14ac:dyDescent="0.25">
      <c r="A488" s="28" t="s">
        <v>1717</v>
      </c>
      <c r="B488" s="28" t="s">
        <v>724</v>
      </c>
    </row>
    <row r="489" spans="1:2" x14ac:dyDescent="0.25">
      <c r="A489" s="28" t="s">
        <v>1718</v>
      </c>
      <c r="B489" s="28" t="s">
        <v>724</v>
      </c>
    </row>
    <row r="490" spans="1:2" x14ac:dyDescent="0.25">
      <c r="A490" s="28"/>
      <c r="B490" s="28" t="s">
        <v>724</v>
      </c>
    </row>
    <row r="491" spans="1:2" x14ac:dyDescent="0.25">
      <c r="A491" s="28"/>
      <c r="B491" s="28" t="s">
        <v>724</v>
      </c>
    </row>
    <row r="492" spans="1:2" x14ac:dyDescent="0.25">
      <c r="A492" s="28"/>
      <c r="B492" s="28" t="s">
        <v>724</v>
      </c>
    </row>
    <row r="493" spans="1:2" x14ac:dyDescent="0.25">
      <c r="A493" s="28"/>
      <c r="B493" s="28" t="s">
        <v>724</v>
      </c>
    </row>
    <row r="494" spans="1:2" x14ac:dyDescent="0.25">
      <c r="A494" s="28"/>
      <c r="B494" s="28" t="s">
        <v>724</v>
      </c>
    </row>
    <row r="495" spans="1:2" x14ac:dyDescent="0.25">
      <c r="A495" s="28"/>
      <c r="B495" s="28" t="s">
        <v>724</v>
      </c>
    </row>
    <row r="496" spans="1:2" x14ac:dyDescent="0.25">
      <c r="A496" s="28"/>
      <c r="B496" s="28" t="s">
        <v>724</v>
      </c>
    </row>
    <row r="497" spans="1:2" x14ac:dyDescent="0.25">
      <c r="A497" s="28"/>
      <c r="B497" s="28" t="s">
        <v>724</v>
      </c>
    </row>
    <row r="498" spans="1:2" x14ac:dyDescent="0.25">
      <c r="A498" s="28"/>
      <c r="B498" s="28" t="s">
        <v>724</v>
      </c>
    </row>
    <row r="499" spans="1:2" x14ac:dyDescent="0.25">
      <c r="A499" s="28"/>
      <c r="B499" s="28" t="s">
        <v>724</v>
      </c>
    </row>
    <row r="500" spans="1:2" x14ac:dyDescent="0.25">
      <c r="A500" s="29" t="s">
        <v>1719</v>
      </c>
      <c r="B500" s="29" t="s">
        <v>736</v>
      </c>
    </row>
    <row r="501" spans="1:2" x14ac:dyDescent="0.25">
      <c r="A501" s="29" t="s">
        <v>1826</v>
      </c>
      <c r="B501" s="29" t="s">
        <v>736</v>
      </c>
    </row>
    <row r="502" spans="1:2" x14ac:dyDescent="0.25">
      <c r="A502" s="29" t="s">
        <v>1720</v>
      </c>
      <c r="B502" s="29" t="s">
        <v>736</v>
      </c>
    </row>
    <row r="503" spans="1:2" x14ac:dyDescent="0.25">
      <c r="A503" s="29" t="s">
        <v>1827</v>
      </c>
      <c r="B503" s="29" t="s">
        <v>736</v>
      </c>
    </row>
    <row r="504" spans="1:2" x14ac:dyDescent="0.25">
      <c r="A504" s="29" t="s">
        <v>1874</v>
      </c>
      <c r="B504" s="29" t="s">
        <v>736</v>
      </c>
    </row>
    <row r="505" spans="1:2" x14ac:dyDescent="0.25">
      <c r="A505" s="29"/>
      <c r="B505" s="29" t="s">
        <v>736</v>
      </c>
    </row>
    <row r="506" spans="1:2" x14ac:dyDescent="0.25">
      <c r="A506" s="29"/>
      <c r="B506" s="29" t="s">
        <v>736</v>
      </c>
    </row>
    <row r="507" spans="1:2" x14ac:dyDescent="0.25">
      <c r="A507" s="29"/>
      <c r="B507" s="29" t="s">
        <v>736</v>
      </c>
    </row>
    <row r="508" spans="1:2" x14ac:dyDescent="0.25">
      <c r="A508" s="29"/>
      <c r="B508" s="29" t="s">
        <v>736</v>
      </c>
    </row>
    <row r="509" spans="1:2" x14ac:dyDescent="0.25">
      <c r="A509" s="29"/>
      <c r="B509" s="29" t="s">
        <v>736</v>
      </c>
    </row>
    <row r="510" spans="1:2" x14ac:dyDescent="0.25">
      <c r="A510" s="29"/>
      <c r="B510" s="29" t="s">
        <v>736</v>
      </c>
    </row>
    <row r="511" spans="1:2" x14ac:dyDescent="0.25">
      <c r="A511" s="29"/>
      <c r="B511" s="29" t="s">
        <v>736</v>
      </c>
    </row>
    <row r="512" spans="1:2" x14ac:dyDescent="0.25">
      <c r="A512" s="30" t="s">
        <v>1828</v>
      </c>
      <c r="B512" s="30" t="s">
        <v>747</v>
      </c>
    </row>
    <row r="513" spans="1:2" x14ac:dyDescent="0.25">
      <c r="A513" s="30" t="s">
        <v>1721</v>
      </c>
      <c r="B513" s="30" t="s">
        <v>747</v>
      </c>
    </row>
    <row r="514" spans="1:2" x14ac:dyDescent="0.25">
      <c r="A514" s="56" t="s">
        <v>1829</v>
      </c>
      <c r="B514" s="56" t="s">
        <v>758</v>
      </c>
    </row>
    <row r="515" spans="1:2" x14ac:dyDescent="0.25">
      <c r="A515" s="56" t="s">
        <v>1723</v>
      </c>
      <c r="B515" s="56" t="s">
        <v>758</v>
      </c>
    </row>
    <row r="516" spans="1:2" x14ac:dyDescent="0.25">
      <c r="A516" s="56" t="s">
        <v>1830</v>
      </c>
      <c r="B516" s="56" t="s">
        <v>758</v>
      </c>
    </row>
    <row r="517" spans="1:2" x14ac:dyDescent="0.25">
      <c r="A517" s="56" t="s">
        <v>1724</v>
      </c>
      <c r="B517" s="56" t="s">
        <v>758</v>
      </c>
    </row>
    <row r="518" spans="1:2" x14ac:dyDescent="0.25">
      <c r="A518" s="56"/>
      <c r="B518" s="56" t="s">
        <v>758</v>
      </c>
    </row>
    <row r="519" spans="1:2" x14ac:dyDescent="0.25">
      <c r="A519" s="56"/>
      <c r="B519" s="56" t="s">
        <v>758</v>
      </c>
    </row>
    <row r="520" spans="1:2" x14ac:dyDescent="0.25">
      <c r="A520" s="53" t="s">
        <v>1725</v>
      </c>
      <c r="B520" s="53" t="s">
        <v>774</v>
      </c>
    </row>
    <row r="521" spans="1:2" x14ac:dyDescent="0.25">
      <c r="A521" s="53"/>
      <c r="B521" s="53" t="s">
        <v>774</v>
      </c>
    </row>
    <row r="522" spans="1:2" x14ac:dyDescent="0.25">
      <c r="A522" s="53" t="s">
        <v>1954</v>
      </c>
      <c r="B522" s="53" t="s">
        <v>774</v>
      </c>
    </row>
    <row r="523" spans="1:2" x14ac:dyDescent="0.25">
      <c r="A523" s="53" t="s">
        <v>1875</v>
      </c>
      <c r="B523" s="53" t="s">
        <v>774</v>
      </c>
    </row>
    <row r="524" spans="1:2" x14ac:dyDescent="0.25">
      <c r="A524" s="53" t="s">
        <v>922</v>
      </c>
      <c r="B524" s="53" t="s">
        <v>774</v>
      </c>
    </row>
    <row r="525" spans="1:2" x14ac:dyDescent="0.25">
      <c r="A525" s="53"/>
      <c r="B525" s="53" t="s">
        <v>774</v>
      </c>
    </row>
    <row r="526" spans="1:2" x14ac:dyDescent="0.25">
      <c r="A526" s="53"/>
      <c r="B526" s="53" t="s">
        <v>774</v>
      </c>
    </row>
    <row r="527" spans="1:2" x14ac:dyDescent="0.25">
      <c r="A527" s="53" t="s">
        <v>1726</v>
      </c>
      <c r="B527" s="53" t="s">
        <v>774</v>
      </c>
    </row>
    <row r="528" spans="1:2" x14ac:dyDescent="0.25">
      <c r="A528" s="58" t="s">
        <v>1722</v>
      </c>
      <c r="B528" s="58" t="s">
        <v>1951</v>
      </c>
    </row>
    <row r="529" spans="1:2" x14ac:dyDescent="0.25">
      <c r="A529" s="58" t="s">
        <v>1831</v>
      </c>
      <c r="B529" s="58" t="s">
        <v>1951</v>
      </c>
    </row>
    <row r="530" spans="1:2" x14ac:dyDescent="0.25">
      <c r="A530" s="54" t="s">
        <v>1727</v>
      </c>
      <c r="B530" s="54" t="s">
        <v>778</v>
      </c>
    </row>
    <row r="531" spans="1:2" x14ac:dyDescent="0.25">
      <c r="A531" s="54" t="s">
        <v>1728</v>
      </c>
      <c r="B531" s="54" t="s">
        <v>778</v>
      </c>
    </row>
    <row r="532" spans="1:2" x14ac:dyDescent="0.25">
      <c r="A532" s="54" t="s">
        <v>1729</v>
      </c>
      <c r="B532" s="54" t="s">
        <v>778</v>
      </c>
    </row>
    <row r="533" spans="1:2" x14ac:dyDescent="0.25">
      <c r="A533" s="54" t="s">
        <v>1730</v>
      </c>
      <c r="B533" s="54" t="s">
        <v>778</v>
      </c>
    </row>
    <row r="534" spans="1:2" x14ac:dyDescent="0.25">
      <c r="A534" s="54" t="s">
        <v>1731</v>
      </c>
      <c r="B534" s="54" t="s">
        <v>778</v>
      </c>
    </row>
    <row r="535" spans="1:2" x14ac:dyDescent="0.25">
      <c r="A535" s="54"/>
      <c r="B535" s="54" t="s">
        <v>778</v>
      </c>
    </row>
    <row r="536" spans="1:2" x14ac:dyDescent="0.25">
      <c r="A536" s="54" t="s">
        <v>792</v>
      </c>
      <c r="B536" s="54" t="s">
        <v>778</v>
      </c>
    </row>
    <row r="537" spans="1:2" x14ac:dyDescent="0.25">
      <c r="A537" s="54" t="s">
        <v>792</v>
      </c>
      <c r="B537" s="54" t="s">
        <v>778</v>
      </c>
    </row>
    <row r="538" spans="1:2" x14ac:dyDescent="0.25">
      <c r="A538" s="54" t="s">
        <v>792</v>
      </c>
      <c r="B538" s="54" t="s">
        <v>778</v>
      </c>
    </row>
    <row r="539" spans="1:2" x14ac:dyDescent="0.25">
      <c r="A539" s="55" t="s">
        <v>1732</v>
      </c>
      <c r="B539" s="55" t="s">
        <v>795</v>
      </c>
    </row>
    <row r="540" spans="1:2" x14ac:dyDescent="0.25">
      <c r="A540" s="55" t="s">
        <v>1733</v>
      </c>
      <c r="B540" s="55" t="s">
        <v>795</v>
      </c>
    </row>
    <row r="541" spans="1:2" x14ac:dyDescent="0.25">
      <c r="A541" s="55" t="s">
        <v>1734</v>
      </c>
      <c r="B541" s="55" t="s">
        <v>795</v>
      </c>
    </row>
    <row r="542" spans="1:2" x14ac:dyDescent="0.25">
      <c r="A542" s="55"/>
      <c r="B542" s="55" t="s">
        <v>795</v>
      </c>
    </row>
    <row r="543" spans="1:2" x14ac:dyDescent="0.25">
      <c r="A543" s="55"/>
      <c r="B543" s="55" t="s">
        <v>795</v>
      </c>
    </row>
    <row r="544" spans="1:2" x14ac:dyDescent="0.25">
      <c r="A544" s="55"/>
      <c r="B544" s="55" t="s">
        <v>795</v>
      </c>
    </row>
    <row r="545" spans="1:2" x14ac:dyDescent="0.25">
      <c r="A545" s="55"/>
      <c r="B545" s="55" t="s">
        <v>795</v>
      </c>
    </row>
    <row r="546" spans="1:2" x14ac:dyDescent="0.25">
      <c r="A546" s="55"/>
      <c r="B546" s="55" t="s">
        <v>795</v>
      </c>
    </row>
    <row r="547" spans="1:2" x14ac:dyDescent="0.25">
      <c r="A547" s="55"/>
      <c r="B547" s="55" t="s">
        <v>795</v>
      </c>
    </row>
    <row r="548" spans="1:2" x14ac:dyDescent="0.25">
      <c r="A548" s="52" t="s">
        <v>1832</v>
      </c>
      <c r="B548" s="52" t="s">
        <v>802</v>
      </c>
    </row>
    <row r="549" spans="1:2" x14ac:dyDescent="0.25">
      <c r="A549" s="52"/>
      <c r="B549" s="52" t="s">
        <v>802</v>
      </c>
    </row>
    <row r="550" spans="1:2" x14ac:dyDescent="0.25">
      <c r="A550" s="52"/>
      <c r="B550" s="52" t="s">
        <v>802</v>
      </c>
    </row>
    <row r="551" spans="1:2" x14ac:dyDescent="0.25">
      <c r="A551" s="52"/>
      <c r="B551" s="52" t="s">
        <v>802</v>
      </c>
    </row>
    <row r="552" spans="1:2" x14ac:dyDescent="0.25">
      <c r="A552" s="52"/>
      <c r="B552" s="52" t="s">
        <v>802</v>
      </c>
    </row>
    <row r="553" spans="1:2" x14ac:dyDescent="0.25">
      <c r="A553" s="52"/>
      <c r="B553" s="52" t="s">
        <v>802</v>
      </c>
    </row>
    <row r="554" spans="1:2" x14ac:dyDescent="0.25">
      <c r="A554" s="31" t="s">
        <v>1862</v>
      </c>
      <c r="B554" s="31" t="s">
        <v>806</v>
      </c>
    </row>
    <row r="555" spans="1:2" x14ac:dyDescent="0.25">
      <c r="A555" s="31" t="s">
        <v>1876</v>
      </c>
      <c r="B555" s="31" t="s">
        <v>806</v>
      </c>
    </row>
    <row r="556" spans="1:2" x14ac:dyDescent="0.25">
      <c r="A556" s="31" t="s">
        <v>1833</v>
      </c>
      <c r="B556" s="31" t="s">
        <v>806</v>
      </c>
    </row>
    <row r="557" spans="1:2" x14ac:dyDescent="0.25">
      <c r="A557" s="31"/>
      <c r="B557" s="31" t="s">
        <v>806</v>
      </c>
    </row>
    <row r="558" spans="1:2" x14ac:dyDescent="0.25">
      <c r="A558" s="31"/>
      <c r="B558" s="31" t="s">
        <v>806</v>
      </c>
    </row>
    <row r="559" spans="1:2" x14ac:dyDescent="0.25">
      <c r="A559" s="31"/>
      <c r="B559" s="31" t="s">
        <v>806</v>
      </c>
    </row>
    <row r="560" spans="1:2" x14ac:dyDescent="0.25">
      <c r="A560" s="32" t="s">
        <v>1877</v>
      </c>
      <c r="B560" s="32" t="s">
        <v>809</v>
      </c>
    </row>
    <row r="561" spans="1:2" x14ac:dyDescent="0.25">
      <c r="A561" s="32" t="s">
        <v>1735</v>
      </c>
      <c r="B561" s="32" t="s">
        <v>809</v>
      </c>
    </row>
    <row r="562" spans="1:2" x14ac:dyDescent="0.25">
      <c r="A562" s="32" t="s">
        <v>1863</v>
      </c>
      <c r="B562" s="32" t="s">
        <v>809</v>
      </c>
    </row>
    <row r="563" spans="1:2" x14ac:dyDescent="0.25">
      <c r="A563" s="32" t="s">
        <v>1736</v>
      </c>
      <c r="B563" s="32" t="s">
        <v>809</v>
      </c>
    </row>
    <row r="564" spans="1:2" x14ac:dyDescent="0.25">
      <c r="A564" s="32" t="s">
        <v>1737</v>
      </c>
      <c r="B564" s="32" t="s">
        <v>809</v>
      </c>
    </row>
    <row r="565" spans="1:2" x14ac:dyDescent="0.25">
      <c r="A565" s="32" t="s">
        <v>1944</v>
      </c>
      <c r="B565" s="32" t="s">
        <v>809</v>
      </c>
    </row>
    <row r="566" spans="1:2" x14ac:dyDescent="0.25">
      <c r="A566" s="32" t="s">
        <v>824</v>
      </c>
      <c r="B566" s="32" t="s">
        <v>809</v>
      </c>
    </row>
    <row r="567" spans="1:2" x14ac:dyDescent="0.25">
      <c r="A567" s="32" t="s">
        <v>1864</v>
      </c>
      <c r="B567" s="32" t="s">
        <v>809</v>
      </c>
    </row>
    <row r="568" spans="1:2" x14ac:dyDescent="0.25">
      <c r="A568" s="32" t="s">
        <v>1738</v>
      </c>
      <c r="B568" s="32" t="s">
        <v>809</v>
      </c>
    </row>
    <row r="569" spans="1:2" x14ac:dyDescent="0.25">
      <c r="A569" s="32" t="s">
        <v>1739</v>
      </c>
      <c r="B569" s="32" t="s">
        <v>809</v>
      </c>
    </row>
    <row r="570" spans="1:2" x14ac:dyDescent="0.25">
      <c r="A570" s="32" t="s">
        <v>832</v>
      </c>
      <c r="B570" s="32" t="s">
        <v>809</v>
      </c>
    </row>
    <row r="571" spans="1:2" x14ac:dyDescent="0.25">
      <c r="A571" s="32" t="s">
        <v>1740</v>
      </c>
      <c r="B571" s="32" t="s">
        <v>809</v>
      </c>
    </row>
    <row r="572" spans="1:2" x14ac:dyDescent="0.25">
      <c r="A572" s="32" t="s">
        <v>1741</v>
      </c>
      <c r="B572" s="32" t="s">
        <v>809</v>
      </c>
    </row>
    <row r="573" spans="1:2" x14ac:dyDescent="0.25">
      <c r="A573" s="32" t="s">
        <v>1834</v>
      </c>
      <c r="B573" s="32" t="s">
        <v>809</v>
      </c>
    </row>
    <row r="574" spans="1:2" x14ac:dyDescent="0.25">
      <c r="A574" s="32" t="s">
        <v>1742</v>
      </c>
      <c r="B574" s="32" t="s">
        <v>809</v>
      </c>
    </row>
    <row r="575" spans="1:2" x14ac:dyDescent="0.25">
      <c r="A575" s="32" t="s">
        <v>1743</v>
      </c>
      <c r="B575" s="32" t="s">
        <v>809</v>
      </c>
    </row>
    <row r="576" spans="1:2" x14ac:dyDescent="0.25">
      <c r="A576" s="32" t="s">
        <v>1878</v>
      </c>
      <c r="B576" s="32" t="s">
        <v>809</v>
      </c>
    </row>
    <row r="577" spans="1:2" x14ac:dyDescent="0.25">
      <c r="A577" s="32" t="s">
        <v>839</v>
      </c>
      <c r="B577" s="32" t="s">
        <v>809</v>
      </c>
    </row>
    <row r="578" spans="1:2" x14ac:dyDescent="0.25">
      <c r="A578" s="32" t="s">
        <v>1879</v>
      </c>
      <c r="B578" s="32" t="s">
        <v>809</v>
      </c>
    </row>
    <row r="579" spans="1:2" x14ac:dyDescent="0.25">
      <c r="A579" s="33" t="s">
        <v>1744</v>
      </c>
      <c r="B579" s="33" t="s">
        <v>841</v>
      </c>
    </row>
    <row r="580" spans="1:2" x14ac:dyDescent="0.25">
      <c r="A580" s="33" t="s">
        <v>1745</v>
      </c>
      <c r="B580" s="33" t="s">
        <v>841</v>
      </c>
    </row>
    <row r="581" spans="1:2" x14ac:dyDescent="0.25">
      <c r="A581" s="33" t="s">
        <v>1835</v>
      </c>
      <c r="B581" s="33" t="s">
        <v>841</v>
      </c>
    </row>
    <row r="582" spans="1:2" x14ac:dyDescent="0.25">
      <c r="A582" s="33" t="s">
        <v>1836</v>
      </c>
      <c r="B582" s="33" t="s">
        <v>841</v>
      </c>
    </row>
    <row r="583" spans="1:2" x14ac:dyDescent="0.25">
      <c r="A583" s="33"/>
      <c r="B583" s="33" t="s">
        <v>841</v>
      </c>
    </row>
    <row r="584" spans="1:2" x14ac:dyDescent="0.25">
      <c r="A584" s="33"/>
      <c r="B584" s="33" t="s">
        <v>841</v>
      </c>
    </row>
    <row r="585" spans="1:2" x14ac:dyDescent="0.25">
      <c r="A585" s="33"/>
      <c r="B585" s="33" t="s">
        <v>841</v>
      </c>
    </row>
    <row r="586" spans="1:2" x14ac:dyDescent="0.25">
      <c r="A586" s="33"/>
      <c r="B586" s="33" t="s">
        <v>841</v>
      </c>
    </row>
    <row r="587" spans="1:2" x14ac:dyDescent="0.25">
      <c r="A587" s="33"/>
      <c r="B587" s="33" t="s">
        <v>841</v>
      </c>
    </row>
    <row r="588" spans="1:2" x14ac:dyDescent="0.25">
      <c r="A588" s="33"/>
      <c r="B588" s="33" t="s">
        <v>841</v>
      </c>
    </row>
    <row r="589" spans="1:2" x14ac:dyDescent="0.25">
      <c r="A589" s="33"/>
      <c r="B589" s="33" t="s">
        <v>841</v>
      </c>
    </row>
    <row r="590" spans="1:2" x14ac:dyDescent="0.25">
      <c r="A590" s="33"/>
      <c r="B590" s="33" t="s">
        <v>841</v>
      </c>
    </row>
    <row r="591" spans="1:2" x14ac:dyDescent="0.25">
      <c r="A591" s="33"/>
      <c r="B591" s="33" t="s">
        <v>841</v>
      </c>
    </row>
    <row r="592" spans="1:2" x14ac:dyDescent="0.25">
      <c r="A592" s="34"/>
      <c r="B592" s="34" t="s">
        <v>853</v>
      </c>
    </row>
    <row r="593" spans="1:2" x14ac:dyDescent="0.25">
      <c r="A593" s="34" t="s">
        <v>1746</v>
      </c>
      <c r="B593" s="34" t="s">
        <v>853</v>
      </c>
    </row>
    <row r="594" spans="1:2" x14ac:dyDescent="0.25">
      <c r="A594" s="34" t="s">
        <v>1747</v>
      </c>
      <c r="B594" s="34" t="s">
        <v>853</v>
      </c>
    </row>
    <row r="595" spans="1:2" x14ac:dyDescent="0.25">
      <c r="A595" s="34" t="s">
        <v>1748</v>
      </c>
      <c r="B595" s="34" t="s">
        <v>853</v>
      </c>
    </row>
    <row r="596" spans="1:2" x14ac:dyDescent="0.25">
      <c r="A596" s="34" t="s">
        <v>1749</v>
      </c>
      <c r="B596" s="34" t="s">
        <v>853</v>
      </c>
    </row>
    <row r="597" spans="1:2" x14ac:dyDescent="0.25">
      <c r="A597" s="34"/>
      <c r="B597" s="34" t="s">
        <v>853</v>
      </c>
    </row>
    <row r="598" spans="1:2" x14ac:dyDescent="0.25">
      <c r="A598" s="34"/>
      <c r="B598" s="34" t="s">
        <v>853</v>
      </c>
    </row>
    <row r="599" spans="1:2" x14ac:dyDescent="0.25">
      <c r="A599" s="34" t="s">
        <v>1865</v>
      </c>
      <c r="B599" s="34" t="s">
        <v>853</v>
      </c>
    </row>
    <row r="600" spans="1:2" x14ac:dyDescent="0.25">
      <c r="A600" s="35" t="s">
        <v>1750</v>
      </c>
      <c r="B600" s="35" t="s">
        <v>870</v>
      </c>
    </row>
    <row r="601" spans="1:2" x14ac:dyDescent="0.25">
      <c r="A601" s="35" t="s">
        <v>1866</v>
      </c>
      <c r="B601" s="35" t="s">
        <v>870</v>
      </c>
    </row>
    <row r="602" spans="1:2" x14ac:dyDescent="0.25">
      <c r="A602" s="35"/>
      <c r="B602" s="35" t="s">
        <v>870</v>
      </c>
    </row>
    <row r="603" spans="1:2" x14ac:dyDescent="0.25">
      <c r="A603" s="35"/>
      <c r="B603" s="35" t="s">
        <v>870</v>
      </c>
    </row>
    <row r="604" spans="1:2" x14ac:dyDescent="0.25">
      <c r="A604" s="35"/>
      <c r="B604" s="35" t="s">
        <v>870</v>
      </c>
    </row>
    <row r="605" spans="1:2" x14ac:dyDescent="0.25">
      <c r="A605" s="35"/>
      <c r="B605" s="35" t="s">
        <v>870</v>
      </c>
    </row>
    <row r="606" spans="1:2" x14ac:dyDescent="0.25">
      <c r="A606" s="35"/>
      <c r="B606" s="35" t="s">
        <v>870</v>
      </c>
    </row>
    <row r="607" spans="1:2" x14ac:dyDescent="0.25">
      <c r="A607" s="35"/>
      <c r="B607" s="35" t="s">
        <v>870</v>
      </c>
    </row>
    <row r="608" spans="1:2" x14ac:dyDescent="0.25">
      <c r="A608" s="35"/>
      <c r="B608" s="35" t="s">
        <v>870</v>
      </c>
    </row>
    <row r="609" spans="1:2" x14ac:dyDescent="0.25">
      <c r="A609" s="35"/>
      <c r="B609" s="35" t="s">
        <v>870</v>
      </c>
    </row>
    <row r="610" spans="1:2" x14ac:dyDescent="0.25">
      <c r="A610" s="36" t="s">
        <v>877</v>
      </c>
      <c r="B610" s="36" t="s">
        <v>877</v>
      </c>
    </row>
    <row r="611" spans="1:2" x14ac:dyDescent="0.25">
      <c r="A611" s="36"/>
      <c r="B611" s="36" t="s">
        <v>877</v>
      </c>
    </row>
    <row r="612" spans="1:2" x14ac:dyDescent="0.25">
      <c r="A612" s="36"/>
      <c r="B612" s="36" t="s">
        <v>877</v>
      </c>
    </row>
    <row r="613" spans="1:2" x14ac:dyDescent="0.25">
      <c r="A613" s="36"/>
      <c r="B613" s="36" t="s">
        <v>877</v>
      </c>
    </row>
    <row r="614" spans="1:2" x14ac:dyDescent="0.25">
      <c r="A614" s="36"/>
      <c r="B614" s="36" t="s">
        <v>877</v>
      </c>
    </row>
    <row r="615" spans="1:2" x14ac:dyDescent="0.25">
      <c r="A615" s="36" t="s">
        <v>1837</v>
      </c>
      <c r="B615" s="36" t="s">
        <v>877</v>
      </c>
    </row>
    <row r="616" spans="1:2" x14ac:dyDescent="0.25">
      <c r="A616" s="37" t="s">
        <v>1838</v>
      </c>
      <c r="B616" s="37" t="s">
        <v>881</v>
      </c>
    </row>
    <row r="617" spans="1:2" x14ac:dyDescent="0.25">
      <c r="A617" s="37"/>
      <c r="B617" s="37" t="s">
        <v>881</v>
      </c>
    </row>
    <row r="618" spans="1:2" x14ac:dyDescent="0.25">
      <c r="A618" s="37" t="s">
        <v>1751</v>
      </c>
      <c r="B618" s="37" t="s">
        <v>881</v>
      </c>
    </row>
    <row r="619" spans="1:2" x14ac:dyDescent="0.25">
      <c r="A619" s="37"/>
      <c r="B619" s="37" t="s">
        <v>881</v>
      </c>
    </row>
    <row r="620" spans="1:2" x14ac:dyDescent="0.25">
      <c r="A620" s="37" t="s">
        <v>1839</v>
      </c>
      <c r="B620" s="37" t="s">
        <v>881</v>
      </c>
    </row>
    <row r="621" spans="1:2" x14ac:dyDescent="0.25">
      <c r="A621" s="37"/>
      <c r="B621" s="37" t="s">
        <v>881</v>
      </c>
    </row>
    <row r="622" spans="1:2" x14ac:dyDescent="0.25">
      <c r="A622" s="37"/>
      <c r="B622" s="37" t="s">
        <v>881</v>
      </c>
    </row>
    <row r="623" spans="1:2" x14ac:dyDescent="0.25">
      <c r="A623" s="37"/>
      <c r="B623" s="37" t="s">
        <v>881</v>
      </c>
    </row>
    <row r="624" spans="1:2" x14ac:dyDescent="0.25">
      <c r="A624" s="37" t="s">
        <v>888</v>
      </c>
      <c r="B624" s="37" t="s">
        <v>881</v>
      </c>
    </row>
    <row r="625" spans="1:2" x14ac:dyDescent="0.25">
      <c r="A625" s="37" t="s">
        <v>1446</v>
      </c>
      <c r="B625" s="37" t="s">
        <v>881</v>
      </c>
    </row>
    <row r="626" spans="1:2" x14ac:dyDescent="0.25">
      <c r="A626" s="37"/>
      <c r="B626" s="37" t="s">
        <v>881</v>
      </c>
    </row>
    <row r="627" spans="1:2" x14ac:dyDescent="0.25">
      <c r="A627" s="37" t="s">
        <v>1752</v>
      </c>
      <c r="B627" s="37" t="s">
        <v>881</v>
      </c>
    </row>
    <row r="628" spans="1:2" x14ac:dyDescent="0.25">
      <c r="A628" s="37"/>
      <c r="B628" s="37" t="s">
        <v>881</v>
      </c>
    </row>
    <row r="629" spans="1:2" x14ac:dyDescent="0.25">
      <c r="A629" s="38"/>
      <c r="B629" s="38" t="s">
        <v>892</v>
      </c>
    </row>
    <row r="630" spans="1:2" x14ac:dyDescent="0.25">
      <c r="A630" s="38"/>
      <c r="B630" s="38" t="s">
        <v>892</v>
      </c>
    </row>
    <row r="631" spans="1:2" x14ac:dyDescent="0.25">
      <c r="A631" s="38" t="s">
        <v>896</v>
      </c>
      <c r="B631" s="38" t="s">
        <v>892</v>
      </c>
    </row>
    <row r="632" spans="1:2" x14ac:dyDescent="0.25">
      <c r="A632" s="38"/>
      <c r="B632" s="38" t="s">
        <v>892</v>
      </c>
    </row>
    <row r="633" spans="1:2" x14ac:dyDescent="0.25">
      <c r="A633" s="38"/>
      <c r="B633" s="38" t="s">
        <v>892</v>
      </c>
    </row>
    <row r="634" spans="1:2" x14ac:dyDescent="0.25">
      <c r="A634" s="38"/>
      <c r="B634" s="38" t="s">
        <v>892</v>
      </c>
    </row>
    <row r="635" spans="1:2" x14ac:dyDescent="0.25">
      <c r="A635" s="38" t="s">
        <v>898</v>
      </c>
      <c r="B635" s="38" t="s">
        <v>892</v>
      </c>
    </row>
    <row r="636" spans="1:2" x14ac:dyDescent="0.25">
      <c r="A636" s="38"/>
      <c r="B636" s="38" t="s">
        <v>892</v>
      </c>
    </row>
    <row r="637" spans="1:2" x14ac:dyDescent="0.25">
      <c r="A637" s="38" t="s">
        <v>1753</v>
      </c>
      <c r="B637" s="38" t="s">
        <v>892</v>
      </c>
    </row>
    <row r="638" spans="1:2" x14ac:dyDescent="0.25">
      <c r="A638" s="38" t="s">
        <v>900</v>
      </c>
      <c r="B638" s="38" t="s">
        <v>892</v>
      </c>
    </row>
    <row r="639" spans="1:2" x14ac:dyDescent="0.25">
      <c r="A639" s="39"/>
      <c r="B639" s="39" t="s">
        <v>902</v>
      </c>
    </row>
    <row r="640" spans="1:2" x14ac:dyDescent="0.25">
      <c r="A640" s="39" t="s">
        <v>1840</v>
      </c>
      <c r="B640" s="39" t="s">
        <v>902</v>
      </c>
    </row>
    <row r="641" spans="1:2" x14ac:dyDescent="0.25">
      <c r="A641" s="39" t="s">
        <v>1841</v>
      </c>
      <c r="B641" s="39" t="s">
        <v>902</v>
      </c>
    </row>
    <row r="642" spans="1:2" x14ac:dyDescent="0.25">
      <c r="A642" s="39"/>
      <c r="B642" s="39" t="s">
        <v>902</v>
      </c>
    </row>
    <row r="643" spans="1:2" x14ac:dyDescent="0.25">
      <c r="A643" s="39" t="s">
        <v>1755</v>
      </c>
      <c r="B643" s="39" t="s">
        <v>902</v>
      </c>
    </row>
    <row r="644" spans="1:2" x14ac:dyDescent="0.25">
      <c r="A644" s="39"/>
      <c r="B644" s="39" t="s">
        <v>902</v>
      </c>
    </row>
    <row r="645" spans="1:2" x14ac:dyDescent="0.25">
      <c r="A645" s="39"/>
      <c r="B645" s="39" t="s">
        <v>902</v>
      </c>
    </row>
    <row r="646" spans="1:2" x14ac:dyDescent="0.25">
      <c r="A646" s="39"/>
      <c r="B646" s="39" t="s">
        <v>902</v>
      </c>
    </row>
    <row r="647" spans="1:2" x14ac:dyDescent="0.25">
      <c r="A647" s="39"/>
      <c r="B647" s="39" t="s">
        <v>902</v>
      </c>
    </row>
    <row r="648" spans="1:2" x14ac:dyDescent="0.25">
      <c r="A648" s="39"/>
      <c r="B648" s="39" t="s">
        <v>902</v>
      </c>
    </row>
    <row r="649" spans="1:2" x14ac:dyDescent="0.25">
      <c r="A649" s="39"/>
      <c r="B649" s="39" t="s">
        <v>902</v>
      </c>
    </row>
    <row r="650" spans="1:2" x14ac:dyDescent="0.25">
      <c r="A650" s="39"/>
      <c r="B650" s="39" t="s">
        <v>902</v>
      </c>
    </row>
    <row r="651" spans="1:2" x14ac:dyDescent="0.25">
      <c r="A651" s="39"/>
      <c r="B651" s="39" t="s">
        <v>902</v>
      </c>
    </row>
    <row r="652" spans="1:2" x14ac:dyDescent="0.25">
      <c r="A652" s="39"/>
      <c r="B652" s="39" t="s">
        <v>902</v>
      </c>
    </row>
    <row r="653" spans="1:2" x14ac:dyDescent="0.25">
      <c r="A653" s="39"/>
      <c r="B653" s="39" t="s">
        <v>902</v>
      </c>
    </row>
    <row r="654" spans="1:2" x14ac:dyDescent="0.25">
      <c r="A654" s="39"/>
      <c r="B654" s="39" t="s">
        <v>902</v>
      </c>
    </row>
    <row r="655" spans="1:2" x14ac:dyDescent="0.25">
      <c r="A655" s="39"/>
      <c r="B655" s="39" t="s">
        <v>902</v>
      </c>
    </row>
    <row r="656" spans="1:2" x14ac:dyDescent="0.25">
      <c r="A656" s="39"/>
      <c r="B656" s="39" t="s">
        <v>902</v>
      </c>
    </row>
    <row r="657" spans="1:2" x14ac:dyDescent="0.25">
      <c r="A657" s="39"/>
      <c r="B657" s="39" t="s">
        <v>902</v>
      </c>
    </row>
    <row r="658" spans="1:2" x14ac:dyDescent="0.25">
      <c r="A658" s="39"/>
      <c r="B658" s="39" t="s">
        <v>902</v>
      </c>
    </row>
    <row r="659" spans="1:2" x14ac:dyDescent="0.25">
      <c r="A659" s="39"/>
      <c r="B659" s="39" t="s">
        <v>902</v>
      </c>
    </row>
    <row r="660" spans="1:2" x14ac:dyDescent="0.25">
      <c r="A660" s="39"/>
      <c r="B660" s="39" t="s">
        <v>902</v>
      </c>
    </row>
    <row r="661" spans="1:2" x14ac:dyDescent="0.25">
      <c r="A661" s="39"/>
      <c r="B661" s="39" t="s">
        <v>902</v>
      </c>
    </row>
    <row r="662" spans="1:2" x14ac:dyDescent="0.25">
      <c r="A662" s="39"/>
      <c r="B662" s="39" t="s">
        <v>902</v>
      </c>
    </row>
    <row r="663" spans="1:2" x14ac:dyDescent="0.25">
      <c r="A663" s="39"/>
      <c r="B663" s="39" t="s">
        <v>902</v>
      </c>
    </row>
    <row r="664" spans="1:2" x14ac:dyDescent="0.25">
      <c r="A664" s="39"/>
      <c r="B664" s="39" t="s">
        <v>902</v>
      </c>
    </row>
    <row r="665" spans="1:2" x14ac:dyDescent="0.25">
      <c r="A665" s="39"/>
      <c r="B665" s="39" t="s">
        <v>902</v>
      </c>
    </row>
    <row r="666" spans="1:2" x14ac:dyDescent="0.25">
      <c r="A666" s="39"/>
      <c r="B666" s="39" t="s">
        <v>902</v>
      </c>
    </row>
    <row r="667" spans="1:2" x14ac:dyDescent="0.25">
      <c r="A667" s="39" t="s">
        <v>1754</v>
      </c>
      <c r="B667" s="39" t="s">
        <v>902</v>
      </c>
    </row>
    <row r="668" spans="1:2" x14ac:dyDescent="0.25">
      <c r="A668" s="33" t="s">
        <v>911</v>
      </c>
      <c r="B668" s="33" t="s">
        <v>910</v>
      </c>
    </row>
    <row r="669" spans="1:2" x14ac:dyDescent="0.25">
      <c r="A669" s="33" t="s">
        <v>1880</v>
      </c>
      <c r="B669" s="33" t="s">
        <v>910</v>
      </c>
    </row>
    <row r="670" spans="1:2" x14ac:dyDescent="0.25">
      <c r="A670" s="33" t="s">
        <v>1881</v>
      </c>
      <c r="B670" s="33" t="s">
        <v>910</v>
      </c>
    </row>
    <row r="671" spans="1:2" x14ac:dyDescent="0.25">
      <c r="A671" s="33" t="s">
        <v>1756</v>
      </c>
      <c r="B671" s="33" t="s">
        <v>910</v>
      </c>
    </row>
    <row r="672" spans="1:2" x14ac:dyDescent="0.25">
      <c r="A672" s="33" t="s">
        <v>1452</v>
      </c>
      <c r="B672" s="33" t="s">
        <v>910</v>
      </c>
    </row>
    <row r="673" spans="1:2" x14ac:dyDescent="0.25">
      <c r="A673" s="33" t="s">
        <v>1976</v>
      </c>
      <c r="B673" s="33" t="s">
        <v>910</v>
      </c>
    </row>
    <row r="674" spans="1:2" x14ac:dyDescent="0.25">
      <c r="A674" s="33"/>
      <c r="B674" s="33" t="s">
        <v>910</v>
      </c>
    </row>
    <row r="675" spans="1:2" x14ac:dyDescent="0.25">
      <c r="A675" s="33"/>
      <c r="B675" s="33" t="s">
        <v>910</v>
      </c>
    </row>
    <row r="676" spans="1:2" x14ac:dyDescent="0.25">
      <c r="A676" s="33"/>
      <c r="B676" s="33" t="s">
        <v>910</v>
      </c>
    </row>
    <row r="677" spans="1:2" x14ac:dyDescent="0.25">
      <c r="A677" s="33"/>
      <c r="B677" s="33" t="s">
        <v>910</v>
      </c>
    </row>
    <row r="678" spans="1:2" x14ac:dyDescent="0.25">
      <c r="A678" s="33"/>
      <c r="B678" s="33" t="s">
        <v>910</v>
      </c>
    </row>
    <row r="679" spans="1:2" x14ac:dyDescent="0.25">
      <c r="A679" s="33"/>
      <c r="B679" s="33" t="s">
        <v>910</v>
      </c>
    </row>
    <row r="680" spans="1:2" x14ac:dyDescent="0.25">
      <c r="A680" s="33"/>
      <c r="B680" s="33" t="s">
        <v>910</v>
      </c>
    </row>
    <row r="681" spans="1:2" x14ac:dyDescent="0.25">
      <c r="A681" s="33"/>
      <c r="B681" s="33" t="s">
        <v>910</v>
      </c>
    </row>
    <row r="682" spans="1:2" x14ac:dyDescent="0.25">
      <c r="A682" s="40" t="s">
        <v>929</v>
      </c>
      <c r="B682" s="40" t="s">
        <v>927</v>
      </c>
    </row>
    <row r="683" spans="1:2" x14ac:dyDescent="0.25">
      <c r="A683" s="40" t="s">
        <v>1757</v>
      </c>
      <c r="B683" s="40" t="s">
        <v>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FIXED</vt:lpstr>
      <vt:lpstr>No HP</vt:lpstr>
      <vt:lpstr>Sheet1</vt:lpstr>
      <vt:lpstr>Email</vt:lpstr>
      <vt:lpstr>KODE CABANG</vt:lpstr>
      <vt:lpstr>Sheet5</vt:lpstr>
      <vt:lpstr>FIXED!Print_Titles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Access</dc:creator>
  <cp:lastModifiedBy>Sekum Staff</cp:lastModifiedBy>
  <cp:lastPrinted>2020-01-27T04:37:59Z</cp:lastPrinted>
  <dcterms:created xsi:type="dcterms:W3CDTF">2017-08-07T02:36:28Z</dcterms:created>
  <dcterms:modified xsi:type="dcterms:W3CDTF">2022-11-22T08:43:24Z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