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75" windowWidth="27960" windowHeight="12600"/>
  </bookViews>
  <sheets>
    <sheet name="Sheet1" sheetId="1" r:id="rId1"/>
    <sheet name="Sheet2" sheetId="2" r:id="rId2"/>
    <sheet name="Sheet3" sheetId="3" r:id="rId3"/>
  </sheets>
  <definedNames>
    <definedName name="Best_Hit">Sheet1!$D$14</definedName>
    <definedName name="Best_Miss">Sheet1!$E$14</definedName>
    <definedName name="Best_Population">Sheet1!$B$14</definedName>
    <definedName name="Best_Population_Hit">Sheet1!$C$14</definedName>
    <definedName name="Best_Size">Sheet1!$E$1</definedName>
    <definedName name="DataSize">Sheet1!$F$2</definedName>
    <definedName name="PopulateTime">Sheet1!$B$2</definedName>
    <definedName name="SearchTime">Sheet1!$I$2</definedName>
  </definedNames>
  <calcPr calcId="125725"/>
</workbook>
</file>

<file path=xl/calcChain.xml><?xml version="1.0" encoding="utf-8"?>
<calcChain xmlns="http://schemas.openxmlformats.org/spreadsheetml/2006/main">
  <c r="Q13" i="1"/>
  <c r="Q12"/>
  <c r="Q10"/>
  <c r="Q5"/>
  <c r="Q4"/>
  <c r="Q3"/>
  <c r="P13"/>
  <c r="P12"/>
  <c r="P11"/>
  <c r="P10"/>
  <c r="P9"/>
  <c r="P8"/>
  <c r="P7"/>
  <c r="P6"/>
  <c r="P5"/>
  <c r="P4"/>
  <c r="P3"/>
  <c r="N6"/>
  <c r="F14"/>
  <c r="E14"/>
  <c r="D14"/>
  <c r="C14"/>
  <c r="O12" s="1"/>
  <c r="B14"/>
  <c r="N7" s="1"/>
  <c r="G13"/>
  <c r="G12"/>
  <c r="G11"/>
  <c r="Q11" s="1"/>
  <c r="G10"/>
  <c r="G9"/>
  <c r="Q9" s="1"/>
  <c r="G8"/>
  <c r="Q8" s="1"/>
  <c r="G7"/>
  <c r="Q7" s="1"/>
  <c r="G6"/>
  <c r="Q6" s="1"/>
  <c r="G5"/>
  <c r="G4"/>
  <c r="G3"/>
  <c r="G14" s="1"/>
  <c r="G19"/>
  <c r="O3" l="1"/>
  <c r="O11"/>
  <c r="N13"/>
  <c r="N4"/>
  <c r="O9"/>
  <c r="N11"/>
  <c r="N10"/>
  <c r="O7"/>
  <c r="N9"/>
  <c r="O6"/>
  <c r="N5"/>
  <c r="O10"/>
  <c r="N12"/>
  <c r="N3"/>
  <c r="O8"/>
  <c r="N8"/>
  <c r="O5"/>
  <c r="O13"/>
  <c r="O4"/>
</calcChain>
</file>

<file path=xl/sharedStrings.xml><?xml version="1.0" encoding="utf-8"?>
<sst xmlns="http://schemas.openxmlformats.org/spreadsheetml/2006/main" count="37" uniqueCount="32">
  <si>
    <t>Search</t>
  </si>
  <si>
    <t>std::set</t>
  </si>
  <si>
    <t>std::unordered_set</t>
  </si>
  <si>
    <t>btree::btree_set</t>
  </si>
  <si>
    <t>google::sparse_hash_set</t>
  </si>
  <si>
    <t>google::dense_hash_set</t>
  </si>
  <si>
    <t>Name</t>
  </si>
  <si>
    <t>Number of values</t>
  </si>
  <si>
    <t>Data size, bytes</t>
  </si>
  <si>
    <t>Population, sec</t>
  </si>
  <si>
    <t>Hit, sec</t>
  </si>
  <si>
    <t>Miss, sec</t>
  </si>
  <si>
    <t>Working set, KB</t>
  </si>
  <si>
    <t>mct::closed_hash_set</t>
  </si>
  <si>
    <t>mct::forward_hash_set</t>
  </si>
  <si>
    <t>mct::huge_forward_hash_set</t>
  </si>
  <si>
    <t>Population Hit, sec</t>
  </si>
  <si>
    <t>mct::huge_linked_hash_set</t>
  </si>
  <si>
    <t>Used, bytes</t>
  </si>
  <si>
    <t>Alloc, cnt</t>
  </si>
  <si>
    <t>Alloc, bytes</t>
  </si>
  <si>
    <t>Free, cnt</t>
  </si>
  <si>
    <t>Free, bytes</t>
  </si>
  <si>
    <t>Grow, cnt</t>
  </si>
  <si>
    <t>Grow, bytes</t>
  </si>
  <si>
    <t>std::unordered_set pool</t>
  </si>
  <si>
    <t>std::set pool</t>
  </si>
  <si>
    <t>Best</t>
  </si>
  <si>
    <t>Population, ratio</t>
  </si>
  <si>
    <t>Population hit, ratio</t>
  </si>
  <si>
    <t>Working set, ratio</t>
  </si>
  <si>
    <t>Used, ratio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</si>
</sst>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3" fontId="0" fillId="0" borderId="0" xfId="0" applyNumberFormat="1"/>
    <xf numFmtId="4" fontId="0" fillId="0" borderId="0" xfId="0" applyNumberFormat="1"/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19"/>
  <sheetViews>
    <sheetView tabSelected="1" workbookViewId="0">
      <selection activeCell="M18" sqref="M18"/>
    </sheetView>
  </sheetViews>
  <sheetFormatPr defaultRowHeight="15"/>
  <cols>
    <col min="1" max="1" width="25.42578125" customWidth="1"/>
    <col min="2" max="2" width="11.140625" customWidth="1"/>
    <col min="3" max="3" width="11" customWidth="1"/>
    <col min="5" max="5" width="11.140625" bestFit="1" customWidth="1"/>
    <col min="6" max="6" width="10.85546875" customWidth="1"/>
    <col min="7" max="7" width="13.42578125" customWidth="1"/>
    <col min="8" max="8" width="10.28515625" bestFit="1" customWidth="1"/>
    <col min="9" max="9" width="12.85546875" bestFit="1" customWidth="1"/>
    <col min="10" max="10" width="9.42578125" bestFit="1" customWidth="1"/>
    <col min="11" max="11" width="10.28515625" bestFit="1" customWidth="1"/>
    <col min="12" max="12" width="10.140625" bestFit="1" customWidth="1"/>
    <col min="13" max="13" width="11.140625" bestFit="1" customWidth="1"/>
  </cols>
  <sheetData>
    <row r="1" spans="1:17">
      <c r="A1" t="s">
        <v>7</v>
      </c>
      <c r="B1" s="2">
        <v>20000000</v>
      </c>
      <c r="C1" s="2"/>
      <c r="D1" t="s">
        <v>8</v>
      </c>
      <c r="E1" s="2">
        <v>160000000</v>
      </c>
    </row>
    <row r="2" spans="1:17" ht="30" customHeight="1">
      <c r="A2" s="4" t="s">
        <v>6</v>
      </c>
      <c r="B2" s="4" t="s">
        <v>9</v>
      </c>
      <c r="C2" s="4" t="s">
        <v>16</v>
      </c>
      <c r="D2" s="4" t="s">
        <v>10</v>
      </c>
      <c r="E2" s="4" t="s">
        <v>11</v>
      </c>
      <c r="F2" s="4" t="s">
        <v>12</v>
      </c>
      <c r="G2" s="4" t="s">
        <v>18</v>
      </c>
      <c r="H2" s="4" t="s">
        <v>19</v>
      </c>
      <c r="I2" s="4" t="s">
        <v>20</v>
      </c>
      <c r="J2" s="4" t="s">
        <v>21</v>
      </c>
      <c r="K2" s="4" t="s">
        <v>22</v>
      </c>
      <c r="L2" s="4" t="s">
        <v>23</v>
      </c>
      <c r="M2" s="4" t="s">
        <v>24</v>
      </c>
      <c r="N2" s="4" t="s">
        <v>28</v>
      </c>
      <c r="O2" s="4" t="s">
        <v>29</v>
      </c>
      <c r="P2" s="4" t="s">
        <v>30</v>
      </c>
      <c r="Q2" s="4" t="s">
        <v>31</v>
      </c>
    </row>
    <row r="3" spans="1:17">
      <c r="A3" t="s">
        <v>2</v>
      </c>
      <c r="B3" s="3">
        <v>10.8</v>
      </c>
      <c r="C3" s="3">
        <v>6.13</v>
      </c>
      <c r="D3" s="3">
        <v>4.79</v>
      </c>
      <c r="E3" s="3">
        <v>4.5999999999999996</v>
      </c>
      <c r="F3" s="2">
        <v>1158720</v>
      </c>
      <c r="G3" s="2">
        <f t="shared" ref="G3:G13" si="0">I3-K3+M3</f>
        <v>1486626824</v>
      </c>
      <c r="H3" s="2">
        <v>20000020</v>
      </c>
      <c r="I3" s="2">
        <v>1553734808</v>
      </c>
      <c r="J3" s="2">
        <v>18</v>
      </c>
      <c r="K3" s="2">
        <v>67107984</v>
      </c>
      <c r="L3" s="2"/>
      <c r="M3" s="2"/>
      <c r="N3" s="1">
        <f>B3/Best_Population</f>
        <v>2.8800000000000003</v>
      </c>
      <c r="O3" s="1">
        <f>C3/Best_Population_Hit</f>
        <v>2.0298013245033113</v>
      </c>
      <c r="P3" s="1">
        <f>F3*1024/Best_Size</f>
        <v>7.4158080000000002</v>
      </c>
      <c r="Q3" s="1">
        <f>G3/Best_Size</f>
        <v>9.2914176499999996</v>
      </c>
    </row>
    <row r="4" spans="1:17">
      <c r="A4" t="s">
        <v>3</v>
      </c>
      <c r="B4" s="3">
        <v>8.7100000000000009</v>
      </c>
      <c r="C4" s="3">
        <v>8.02</v>
      </c>
      <c r="D4" s="3">
        <v>8.2100000000000009</v>
      </c>
      <c r="E4" s="3">
        <v>8.23</v>
      </c>
      <c r="F4" s="2">
        <v>222608</v>
      </c>
      <c r="G4" s="2">
        <f t="shared" si="0"/>
        <v>209725832</v>
      </c>
      <c r="H4" s="2">
        <v>790121</v>
      </c>
      <c r="I4" s="2">
        <v>209726160</v>
      </c>
      <c r="J4" s="2">
        <v>5</v>
      </c>
      <c r="K4" s="2">
        <v>328</v>
      </c>
      <c r="L4" s="2"/>
      <c r="M4" s="2"/>
      <c r="N4" s="1">
        <f>B4/Best_Population</f>
        <v>2.3226666666666671</v>
      </c>
      <c r="O4" s="1">
        <f>C4/Best_Population_Hit</f>
        <v>2.6556291390728477</v>
      </c>
      <c r="P4" s="1">
        <f>F4*1024/Best_Size</f>
        <v>1.4246912</v>
      </c>
      <c r="Q4" s="1">
        <f>G4/Best_Size</f>
        <v>1.3107864499999999</v>
      </c>
    </row>
    <row r="5" spans="1:17">
      <c r="A5" t="s">
        <v>4</v>
      </c>
      <c r="B5" s="3">
        <v>13.23</v>
      </c>
      <c r="C5" s="3">
        <v>5.2</v>
      </c>
      <c r="D5" s="3">
        <v>5.2</v>
      </c>
      <c r="E5" s="3">
        <v>4.26</v>
      </c>
      <c r="F5" s="2">
        <v>253104</v>
      </c>
      <c r="G5" s="2">
        <f t="shared" si="0"/>
        <v>369575293</v>
      </c>
      <c r="H5" s="2">
        <v>21</v>
      </c>
      <c r="I5" s="2">
        <v>22369776</v>
      </c>
      <c r="J5" s="2">
        <v>699080</v>
      </c>
      <c r="K5" s="2">
        <v>27542571</v>
      </c>
      <c r="L5" s="2">
        <v>46843511</v>
      </c>
      <c r="M5" s="2">
        <v>374748088</v>
      </c>
      <c r="N5" s="1">
        <f>B5/Best_Population</f>
        <v>3.528</v>
      </c>
      <c r="O5" s="1">
        <f>C5/Best_Population_Hit</f>
        <v>1.7218543046357617</v>
      </c>
      <c r="P5" s="1">
        <f>F5*1024/Best_Size</f>
        <v>1.6198656</v>
      </c>
      <c r="Q5" s="1">
        <f>G5/Best_Size</f>
        <v>2.3098455812499998</v>
      </c>
    </row>
    <row r="6" spans="1:17">
      <c r="A6" t="s">
        <v>5</v>
      </c>
      <c r="B6" s="3">
        <v>3.75</v>
      </c>
      <c r="C6" s="3">
        <v>3.02</v>
      </c>
      <c r="D6" s="3">
        <v>2.94</v>
      </c>
      <c r="E6" s="3">
        <v>3.09</v>
      </c>
      <c r="F6" s="2">
        <v>792460</v>
      </c>
      <c r="G6" s="2">
        <f t="shared" si="0"/>
        <v>1006632736</v>
      </c>
      <c r="H6" s="2">
        <v>22</v>
      </c>
      <c r="I6" s="2">
        <v>1073741568</v>
      </c>
      <c r="J6" s="2">
        <v>21</v>
      </c>
      <c r="K6" s="2">
        <v>67108832</v>
      </c>
      <c r="L6" s="2"/>
      <c r="M6" s="2"/>
      <c r="N6" s="1">
        <f>B6/Best_Population</f>
        <v>1</v>
      </c>
      <c r="O6" s="1">
        <f>C6/Best_Population_Hit</f>
        <v>1</v>
      </c>
      <c r="P6" s="1">
        <f>F6*1024/Best_Size</f>
        <v>5.0717439999999998</v>
      </c>
      <c r="Q6" s="1">
        <f>G6/Best_Size</f>
        <v>6.2914545999999998</v>
      </c>
    </row>
    <row r="7" spans="1:17">
      <c r="A7" t="s">
        <v>13</v>
      </c>
      <c r="B7" s="3">
        <v>3.87</v>
      </c>
      <c r="C7" s="3">
        <v>3.28</v>
      </c>
      <c r="D7" s="3">
        <v>3.29</v>
      </c>
      <c r="E7" s="3">
        <v>3.8</v>
      </c>
      <c r="F7" s="2">
        <v>792456</v>
      </c>
      <c r="G7" s="2">
        <f t="shared" si="0"/>
        <v>1040187152</v>
      </c>
      <c r="H7" s="2">
        <v>22</v>
      </c>
      <c r="I7" s="2">
        <v>1073741568</v>
      </c>
      <c r="J7" s="2">
        <v>21</v>
      </c>
      <c r="K7" s="2">
        <v>33554416</v>
      </c>
      <c r="L7" s="2"/>
      <c r="M7" s="2"/>
      <c r="N7" s="1">
        <f>B7/Best_Population</f>
        <v>1.032</v>
      </c>
      <c r="O7" s="1">
        <f>C7/Best_Population_Hit</f>
        <v>1.0860927152317881</v>
      </c>
      <c r="P7" s="1">
        <f>F7*1024/Best_Size</f>
        <v>5.0717184</v>
      </c>
      <c r="Q7" s="1">
        <f>G7/Best_Size</f>
        <v>6.5011697000000002</v>
      </c>
    </row>
    <row r="8" spans="1:17">
      <c r="A8" t="s">
        <v>14</v>
      </c>
      <c r="B8" s="3">
        <v>7.07</v>
      </c>
      <c r="C8" s="3">
        <v>3.14</v>
      </c>
      <c r="D8" s="3">
        <v>3.16</v>
      </c>
      <c r="E8" s="3">
        <v>3.69</v>
      </c>
      <c r="F8" s="2">
        <v>792444</v>
      </c>
      <c r="G8" s="2">
        <f t="shared" si="0"/>
        <v>1040187483</v>
      </c>
      <c r="H8" s="2">
        <v>22</v>
      </c>
      <c r="I8" s="2">
        <v>1073741920</v>
      </c>
      <c r="J8" s="2">
        <v>21</v>
      </c>
      <c r="K8" s="2">
        <v>33554437</v>
      </c>
      <c r="L8" s="2"/>
      <c r="M8" s="2"/>
      <c r="N8" s="1">
        <f>B8/Best_Population</f>
        <v>1.8853333333333333</v>
      </c>
      <c r="O8" s="1">
        <f>C8/Best_Population_Hit</f>
        <v>1.0397350993377483</v>
      </c>
      <c r="P8" s="1">
        <f>F8*1024/Best_Size</f>
        <v>5.0716416000000004</v>
      </c>
      <c r="Q8" s="1">
        <f>G8/Best_Size</f>
        <v>6.5011717687499999</v>
      </c>
    </row>
    <row r="9" spans="1:17">
      <c r="A9" t="s">
        <v>15</v>
      </c>
      <c r="B9" s="3">
        <v>7.04</v>
      </c>
      <c r="C9" s="3">
        <v>3.21</v>
      </c>
      <c r="D9" s="3">
        <v>3.22</v>
      </c>
      <c r="E9" s="3">
        <v>3.76</v>
      </c>
      <c r="F9" s="2">
        <v>792456</v>
      </c>
      <c r="G9" s="2">
        <f t="shared" si="0"/>
        <v>1040187483</v>
      </c>
      <c r="H9" s="2">
        <v>22</v>
      </c>
      <c r="I9" s="2">
        <v>1073741920</v>
      </c>
      <c r="J9" s="2">
        <v>21</v>
      </c>
      <c r="K9" s="2">
        <v>33554437</v>
      </c>
      <c r="L9" s="2"/>
      <c r="M9" s="2"/>
      <c r="N9" s="1">
        <f>B9/Best_Population</f>
        <v>1.8773333333333333</v>
      </c>
      <c r="O9" s="1">
        <f>C9/Best_Population_Hit</f>
        <v>1.0629139072847682</v>
      </c>
      <c r="P9" s="1">
        <f>F9*1024/Best_Size</f>
        <v>5.0717184</v>
      </c>
      <c r="Q9" s="1">
        <f>G9/Best_Size</f>
        <v>6.5011717687499999</v>
      </c>
    </row>
    <row r="10" spans="1:17">
      <c r="A10" t="s">
        <v>17</v>
      </c>
      <c r="B10" s="3">
        <v>7.96</v>
      </c>
      <c r="C10" s="3">
        <v>3.38</v>
      </c>
      <c r="D10" s="3">
        <v>3.35</v>
      </c>
      <c r="E10" s="3">
        <v>4.04</v>
      </c>
      <c r="F10" s="2">
        <v>1186184</v>
      </c>
      <c r="G10" s="2">
        <f t="shared" si="0"/>
        <v>1577058443</v>
      </c>
      <c r="H10" s="2">
        <v>22</v>
      </c>
      <c r="I10" s="2">
        <v>1610612880</v>
      </c>
      <c r="J10" s="2">
        <v>21</v>
      </c>
      <c r="K10" s="2">
        <v>33554437</v>
      </c>
      <c r="L10" s="2"/>
      <c r="M10" s="2"/>
      <c r="N10" s="1">
        <f>B10/Best_Population</f>
        <v>2.1226666666666665</v>
      </c>
      <c r="O10" s="1">
        <f>C10/Best_Population_Hit</f>
        <v>1.119205298013245</v>
      </c>
      <c r="P10" s="1">
        <f>F10*1024/Best_Size</f>
        <v>7.5915775999999999</v>
      </c>
      <c r="Q10" s="1">
        <f>G10/Best_Size</f>
        <v>9.8566152687499997</v>
      </c>
    </row>
    <row r="11" spans="1:17">
      <c r="A11" t="s">
        <v>1</v>
      </c>
      <c r="B11" s="3">
        <v>30.81</v>
      </c>
      <c r="C11" s="3">
        <v>31.87</v>
      </c>
      <c r="D11" s="3">
        <v>31.45</v>
      </c>
      <c r="E11" s="3">
        <v>34.56</v>
      </c>
      <c r="F11" s="2">
        <v>947928</v>
      </c>
      <c r="G11" s="2">
        <f t="shared" si="0"/>
        <v>800000040</v>
      </c>
      <c r="H11" s="2">
        <v>20000001</v>
      </c>
      <c r="I11" s="2">
        <v>800000040</v>
      </c>
      <c r="J11" s="2"/>
      <c r="K11" s="2"/>
      <c r="L11" s="2"/>
      <c r="M11" s="2"/>
      <c r="N11" s="1">
        <f>B11/Best_Population</f>
        <v>8.2159999999999993</v>
      </c>
      <c r="O11" s="1">
        <f>C11/Best_Population_Hit</f>
        <v>10.552980132450331</v>
      </c>
      <c r="P11" s="1">
        <f>F11*1024/Best_Size</f>
        <v>6.0667391999999998</v>
      </c>
      <c r="Q11" s="1">
        <f>G11/Best_Size</f>
        <v>5.0000002500000003</v>
      </c>
    </row>
    <row r="12" spans="1:17">
      <c r="A12" t="s">
        <v>25</v>
      </c>
      <c r="B12" s="3">
        <v>9.68</v>
      </c>
      <c r="C12" s="3">
        <v>6.13</v>
      </c>
      <c r="D12" s="3">
        <v>4.79</v>
      </c>
      <c r="E12" s="3">
        <v>4.5999999999999996</v>
      </c>
      <c r="F12" s="2">
        <v>1533260</v>
      </c>
      <c r="G12" s="2">
        <f t="shared" si="0"/>
        <v>1553858240</v>
      </c>
      <c r="H12" s="2">
        <v>29472</v>
      </c>
      <c r="I12" s="2">
        <v>1553858240</v>
      </c>
      <c r="J12" s="2"/>
      <c r="K12" s="2"/>
      <c r="L12" s="2"/>
      <c r="M12" s="2"/>
      <c r="N12" s="1">
        <f>B12/Best_Population</f>
        <v>2.5813333333333333</v>
      </c>
      <c r="O12" s="1">
        <f>C12/Best_Population_Hit</f>
        <v>2.0298013245033113</v>
      </c>
      <c r="P12" s="1">
        <f>F12*1024/Best_Size</f>
        <v>9.8128639999999994</v>
      </c>
      <c r="Q12" s="1">
        <f>G12/Best_Size</f>
        <v>9.7116140000000009</v>
      </c>
    </row>
    <row r="13" spans="1:17">
      <c r="A13" t="s">
        <v>26</v>
      </c>
      <c r="B13" s="3">
        <v>28.62</v>
      </c>
      <c r="C13" s="3">
        <v>31.87</v>
      </c>
      <c r="D13" s="3">
        <v>31.45</v>
      </c>
      <c r="E13" s="3">
        <v>34.56</v>
      </c>
      <c r="F13" s="2">
        <v>805288</v>
      </c>
      <c r="G13" s="2">
        <f t="shared" si="0"/>
        <v>800998300</v>
      </c>
      <c r="H13" s="2">
        <v>49141</v>
      </c>
      <c r="I13" s="2">
        <v>800998300</v>
      </c>
      <c r="J13" s="2"/>
      <c r="K13" s="2"/>
      <c r="L13" s="2"/>
      <c r="M13" s="2"/>
      <c r="N13" s="1">
        <f>B13/Best_Population</f>
        <v>7.6320000000000006</v>
      </c>
      <c r="O13" s="1">
        <f>C13/Best_Population_Hit</f>
        <v>10.552980132450331</v>
      </c>
      <c r="P13" s="1">
        <f>F13*1024/Best_Size</f>
        <v>5.1538431999999998</v>
      </c>
      <c r="Q13" s="1">
        <f>G13/Best_Size</f>
        <v>5.0062393749999998</v>
      </c>
    </row>
    <row r="14" spans="1:17">
      <c r="A14" t="s">
        <v>27</v>
      </c>
      <c r="B14" s="3">
        <f>MIN(B3:B13)</f>
        <v>3.75</v>
      </c>
      <c r="C14" s="3">
        <f>MIN(C3:C13)</f>
        <v>3.02</v>
      </c>
      <c r="D14" s="3">
        <f>MIN(D3:D13)</f>
        <v>2.94</v>
      </c>
      <c r="E14" s="3">
        <f>MIN(E3:E13)</f>
        <v>3.09</v>
      </c>
      <c r="F14" s="2">
        <f>MIN(F3:F13)</f>
        <v>222608</v>
      </c>
      <c r="G14" s="2">
        <f>MIN(G3:G13)</f>
        <v>209725832</v>
      </c>
    </row>
    <row r="19" spans="7:7">
      <c r="G19" s="2">
        <f>I19-K19+M19</f>
        <v>0</v>
      </c>
    </row>
  </sheetData>
  <sortState ref="A2:L6">
    <sortCondition ref="K2:K6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6"/>
  <sheetViews>
    <sheetView workbookViewId="0">
      <selection activeCell="B6" sqref="A2:B6"/>
    </sheetView>
  </sheetViews>
  <sheetFormatPr defaultRowHeight="15"/>
  <sheetData>
    <row r="1" spans="1:2">
      <c r="B1" t="s">
        <v>0</v>
      </c>
    </row>
    <row r="2" spans="1:2">
      <c r="A2" t="s">
        <v>5</v>
      </c>
      <c r="B2" s="1">
        <v>1</v>
      </c>
    </row>
    <row r="3" spans="1:2">
      <c r="A3" t="s">
        <v>2</v>
      </c>
      <c r="B3" s="1">
        <v>1.5000000000000002</v>
      </c>
    </row>
    <row r="4" spans="1:2">
      <c r="A4" t="s">
        <v>4</v>
      </c>
      <c r="B4" s="1">
        <v>1.7121212121212119</v>
      </c>
    </row>
    <row r="5" spans="1:2">
      <c r="A5" t="s">
        <v>3</v>
      </c>
      <c r="B5" s="1">
        <v>2.4621212121212119</v>
      </c>
    </row>
    <row r="6" spans="1:2">
      <c r="A6" t="s">
        <v>1</v>
      </c>
      <c r="B6" s="1">
        <v>8.9848484848484862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8</vt:i4>
      </vt:variant>
    </vt:vector>
  </HeadingPairs>
  <TitlesOfParts>
    <vt:vector size="11" baseType="lpstr">
      <vt:lpstr>Sheet1</vt:lpstr>
      <vt:lpstr>Sheet2</vt:lpstr>
      <vt:lpstr>Sheet3</vt:lpstr>
      <vt:lpstr>Best_Hit</vt:lpstr>
      <vt:lpstr>Best_Miss</vt:lpstr>
      <vt:lpstr>Best_Population</vt:lpstr>
      <vt:lpstr>Best_Population_Hit</vt:lpstr>
      <vt:lpstr>Best_Size</vt:lpstr>
      <vt:lpstr>DataSize</vt:lpstr>
      <vt:lpstr>PopulateTime</vt:lpstr>
      <vt:lpstr>SearchTime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Igor Kostenko</dc:creator>
  <cp:lastModifiedBy>Igor Kostenko</cp:lastModifiedBy>
  <dcterms:created xsi:type="dcterms:W3CDTF">2016-10-10T16:42:45Z</dcterms:created>
  <dcterms:modified xsi:type="dcterms:W3CDTF">2017-04-24T11:55:24Z</dcterms:modified>
</cp:coreProperties>
</file>