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activeX/activeX3.xml" ContentType="application/vnd.ms-office.activeX+xml"/>
  <Override PartName="/xl/activeX/activeX3.bin" ContentType="application/vnd.ms-office.activeX"/>
  <Override PartName="/xl/drawings/drawing11.xml" ContentType="application/vnd.openxmlformats-officedocument.drawing+xml"/>
  <Override PartName="/xl/activeX/activeX4.xml" ContentType="application/vnd.ms-office.activeX+xml"/>
  <Override PartName="/xl/activeX/activeX4.bin" ContentType="application/vnd.ms-office.activeX"/>
  <Override PartName="/xl/comments5.xml" ContentType="application/vnd.openxmlformats-officedocument.spreadsheetml.comments+xml"/>
  <Override PartName="/xl/drawings/drawing12.xml" ContentType="application/vnd.openxmlformats-officedocument.drawing+xml"/>
  <Override PartName="/xl/activeX/activeX5.xml" ContentType="application/vnd.ms-office.activeX+xml"/>
  <Override PartName="/xl/activeX/activeX5.bin" ContentType="application/vnd.ms-office.activeX"/>
  <Override PartName="/xl/drawings/drawing13.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14.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15.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mc:AlternateContent xmlns:mc="http://schemas.openxmlformats.org/markup-compatibility/2006">
    <mc:Choice Requires="x15">
      <x15ac:absPath xmlns:x15ac="http://schemas.microsoft.com/office/spreadsheetml/2010/11/ac" url="E:\FLEX.NET2\自動起動\"/>
    </mc:Choice>
  </mc:AlternateContent>
  <xr:revisionPtr revIDLastSave="0" documentId="13_ncr:1_{37932BF6-C81D-4A3C-B462-4ED405597EDE}" xr6:coauthVersionLast="36" xr6:coauthVersionMax="36" xr10:uidLastSave="{00000000-0000-0000-0000-000000000000}"/>
  <bookViews>
    <workbookView showHorizontalScroll="0" showVerticalScroll="0" showSheetTabs="0" xWindow="-120" yWindow="-120" windowWidth="15480" windowHeight="7890" firstSheet="16" activeTab="17" xr2:uid="{00000000-000D-0000-FFFF-FFFF00000000}"/>
  </bookViews>
  <sheets>
    <sheet name="環境設定" sheetId="225" state="hidden" r:id="rId1"/>
    <sheet name="Sheet1" sheetId="214" state="hidden" r:id="rId2"/>
    <sheet name="平面計画情報" sheetId="9" state="hidden" r:id="rId3"/>
    <sheet name="平面ｼﾌﾄ情報" sheetId="207" state="hidden" r:id="rId4"/>
    <sheet name="縦断ｼﾌﾄ情報" sheetId="219" state="hidden" r:id="rId5"/>
    <sheet name="縦断計画情報" sheetId="27" state="hidden" r:id="rId6"/>
    <sheet name="ｴﾗｰ情報" sheetId="8" state="hidden" r:id="rId7"/>
    <sheet name="ｴﾗｰ情報2" sheetId="29" state="hidden" r:id="rId8"/>
    <sheet name="ｴﾗｰ情報3" sheetId="209" state="hidden" r:id="rId9"/>
    <sheet name="ダボ原本" sheetId="3" state="hidden" r:id="rId10"/>
    <sheet name="ﾏｼﾝ座標" sheetId="235" state="hidden" r:id="rId11"/>
    <sheet name="ﾏｼﾝ座標1" sheetId="241" state="hidden" r:id="rId12"/>
    <sheet name="ﾀｰｹﾞｯﾄ管理" sheetId="242" state="hidden" r:id="rId13"/>
    <sheet name="ﾏｼﾝ座標2" sheetId="236" state="hidden" r:id="rId14"/>
    <sheet name="ﾏｼﾝ座標3" sheetId="237" state="hidden" r:id="rId15"/>
    <sheet name="ﾏｼﾝ座標5" sheetId="239" state="hidden" r:id="rId16"/>
    <sheet name="ﾏｼﾝ座標6" sheetId="240" r:id="rId17"/>
    <sheet name="表示項目" sheetId="243" r:id="rId18"/>
    <sheet name="ﾏｼﾝ座標4" sheetId="238" state="hidden" r:id="rId19"/>
    <sheet name="Sheet2" sheetId="233" state="hidden" r:id="rId20"/>
  </sheets>
  <functionGroups builtInGroupCount="19"/>
  <definedNames>
    <definedName name="_xlnm.Print_Area" localSheetId="9">ダボ原本!$B$5:$M$104</definedName>
    <definedName name="_xlnm.Print_Area" localSheetId="10">ﾏｼﾝ座標!$A$1:$AI$81</definedName>
    <definedName name="_xlnm.Print_Area" localSheetId="11">ﾏｼﾝ座標1!$A$1:$AI$81</definedName>
    <definedName name="_xlnm.Print_Area" localSheetId="18">ﾏｼﾝ座標4!$A$1:$AM$61</definedName>
    <definedName name="_xlnm.Print_Area" localSheetId="16">ﾏｼﾝ座標6!$A$1:$AI$81</definedName>
    <definedName name="_xlnm.Print_Area" localSheetId="17">表示項目!$A$1:$AI$81</definedName>
    <definedName name="_xlnm.Print_Titles" localSheetId="9">ダボ原本!$2:$4</definedName>
    <definedName name="ﾘﾝｸﾞ№" localSheetId="10">ﾏｼﾝ座標!$Q$1</definedName>
    <definedName name="ﾘﾝｸﾞ№" localSheetId="11">ﾏｼﾝ座標1!$Q$1</definedName>
    <definedName name="ﾘﾝｸﾞ№" localSheetId="13">ﾏｼﾝ座標2!$T$2</definedName>
    <definedName name="ﾘﾝｸﾞ№" localSheetId="14">ﾏｼﾝ座標3!$T$2</definedName>
    <definedName name="ﾘﾝｸﾞ№" localSheetId="18">ﾏｼﾝ座標4!$T$1</definedName>
    <definedName name="ﾘﾝｸﾞ№" localSheetId="15">ﾏｼﾝ座標5!$T$2</definedName>
    <definedName name="ﾘﾝｸﾞ№" localSheetId="16">ﾏｼﾝ座標6!$Q$1</definedName>
    <definedName name="ﾘﾝｸﾞ№" localSheetId="17">表示項目!$Q$1</definedName>
    <definedName name="ﾘﾝｸﾞ№">#REF!</definedName>
    <definedName name="測定日" localSheetId="10">ﾏｼﾝ座標!$O$1</definedName>
    <definedName name="測定日" localSheetId="11">ﾏｼﾝ座標1!$O$1</definedName>
    <definedName name="測定日" localSheetId="13">ﾏｼﾝ座標2!$T$1</definedName>
    <definedName name="測定日" localSheetId="14">ﾏｼﾝ座標3!$T$1</definedName>
    <definedName name="測定日" localSheetId="18">ﾏｼﾝ座標4!$Q$1</definedName>
    <definedName name="測定日" localSheetId="15">ﾏｼﾝ座標5!$T$1</definedName>
    <definedName name="測定日" localSheetId="16">ﾏｼﾝ座標6!$O$1</definedName>
    <definedName name="測定日" localSheetId="17">表示項目!$O$1</definedName>
    <definedName name="測定日">#REF!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57" i="243" l="1"/>
  <c r="G15" i="243"/>
  <c r="F15" i="243"/>
  <c r="E15" i="243"/>
  <c r="F1" i="243"/>
  <c r="G15" i="240" l="1"/>
  <c r="F15" i="240"/>
  <c r="E15" i="240"/>
  <c r="D57" i="241" l="1"/>
  <c r="F1" i="241"/>
  <c r="D57" i="240" l="1"/>
  <c r="F1" i="240"/>
  <c r="H47" i="238" l="1"/>
  <c r="E47" i="238" s="1"/>
  <c r="H46" i="238"/>
  <c r="G46" i="238"/>
  <c r="F46" i="238"/>
  <c r="F1" i="238"/>
  <c r="E46" i="238" l="1"/>
  <c r="F1" i="235" l="1"/>
  <c r="D57" i="2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東京土木支店扇橋作業所</author>
  </authors>
  <commentList>
    <comment ref="B9" authorId="0" shapeId="0" xr:uid="{00000000-0006-0000-0200-000001000000}">
      <text>
        <r>
          <rPr>
            <b/>
            <sz val="9"/>
            <color indexed="81"/>
            <rFont val="ＭＳ Ｐゴシック"/>
            <family val="3"/>
            <charset val="128"/>
          </rPr>
          <t>通し番号</t>
        </r>
      </text>
    </comment>
    <comment ref="C9" authorId="0" shapeId="0" xr:uid="{00000000-0006-0000-0200-000002000000}">
      <text>
        <r>
          <rPr>
            <sz val="9"/>
            <color indexed="81"/>
            <rFont val="ＭＳ Ｐゴシック"/>
            <family val="3"/>
            <charset val="128"/>
          </rPr>
          <t xml:space="preserve">1: 直線
2: 単曲線
3: 緩和曲線
</t>
        </r>
      </text>
    </comment>
    <comment ref="E9" authorId="0" shapeId="0" xr:uid="{00000000-0006-0000-0200-000003000000}">
      <text>
        <r>
          <rPr>
            <b/>
            <sz val="9"/>
            <color indexed="81"/>
            <rFont val="ＭＳ Ｐゴシック"/>
            <family val="3"/>
            <charset val="128"/>
          </rPr>
          <t>右曲ｶｰﾌﾞ（＋）
（左手系の場合）</t>
        </r>
      </text>
    </comment>
    <comment ref="F9" authorId="0" shapeId="0" xr:uid="{00000000-0006-0000-0200-000004000000}">
      <text>
        <r>
          <rPr>
            <b/>
            <sz val="9"/>
            <color indexed="81"/>
            <rFont val="ＭＳ Ｐゴシック"/>
            <family val="3"/>
            <charset val="128"/>
          </rPr>
          <t>右曲ｶｰﾌﾞ（＋）
（左手系の場合）</t>
        </r>
      </text>
    </comment>
    <comment ref="G9" authorId="0" shapeId="0" xr:uid="{00000000-0006-0000-0200-000005000000}">
      <text>
        <r>
          <rPr>
            <b/>
            <sz val="9"/>
            <color indexed="81"/>
            <rFont val="ＭＳ Ｐゴシック"/>
            <family val="3"/>
            <charset val="128"/>
          </rPr>
          <t>軌線より右ｼﾌﾄ（＋）
（左手系の場合）</t>
        </r>
      </text>
    </comment>
    <comment ref="H9" authorId="0" shapeId="0" xr:uid="{00000000-0006-0000-0200-000006000000}">
      <text>
        <r>
          <rPr>
            <b/>
            <sz val="9"/>
            <color indexed="81"/>
            <rFont val="ＭＳ Ｐゴシック"/>
            <family val="3"/>
            <charset val="128"/>
          </rPr>
          <t>軌線より右ｼﾌﾄ（＋）
（左手系の場合）</t>
        </r>
        <r>
          <rPr>
            <sz val="9"/>
            <color indexed="81"/>
            <rFont val="ＭＳ Ｐ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Akira Nishi</author>
    <author>user</author>
    <author>U198731</author>
    <author>Windows ユーザー</author>
    <author>nishi</author>
    <author>東京土木支店扇橋作業所</author>
    <author>Administrator</author>
  </authors>
  <commentList>
    <comment ref="C2" authorId="0" shapeId="0" xr:uid="{00000000-0006-0000-0A00-000001000000}">
      <text>
        <r>
          <rPr>
            <sz val="9"/>
            <color indexed="81"/>
            <rFont val="ＭＳ Ｐゴシック"/>
            <family val="3"/>
            <charset val="128"/>
          </rPr>
          <t xml:space="preserve">対象計画線を選択してください。
（数字の "1" または "2" を入力）
1: 基本計画線
2: 掘進計画線
</t>
        </r>
      </text>
    </comment>
    <comment ref="C3" authorId="0" shapeId="0" xr:uid="{00000000-0006-0000-0A00-000002000000}">
      <text>
        <r>
          <rPr>
            <sz val="9"/>
            <color indexed="81"/>
            <rFont val="ＭＳ Ｐゴシック"/>
            <family val="3"/>
            <charset val="128"/>
          </rPr>
          <t>ﾀｰｹﾞｯﾄ方式を選択してください。
（数字の "1" または "2" を入力）
1: 固定点方式
2: ｽﾀｯﾌ設置方式
（ｽﾀｯﾌ設置方式を選択するとﾀｰｹﾞｯﾄのﾛｰﾘﾝｸﾞ補正は行いません）</t>
        </r>
      </text>
    </comment>
    <comment ref="C4" authorId="0" shapeId="0" xr:uid="{00000000-0006-0000-0A00-000003000000}">
      <text>
        <r>
          <rPr>
            <sz val="9"/>
            <color indexed="81"/>
            <rFont val="ＭＳ Ｐゴシック"/>
            <family val="3"/>
            <charset val="128"/>
          </rPr>
          <t>高さの測定方法を選択してください。
（数字の "1" または "2" を入力）
1: ﾀｰｹﾞｯﾄT1､T2を測定する
2:管底部Vを測定する
（T1、T2のZ座標からﾛｰﾘﾝｸﾞ計算はしません。後胴ﾛｰﾘﾝｸﾞの入力値を使用します。T2のZ座標値は計算精度の確認（T2判定）で使用します）</t>
        </r>
      </text>
    </comment>
    <comment ref="F5" authorId="1" shapeId="0" xr:uid="{00000000-0006-0000-0A00-000004000000}">
      <text>
        <r>
          <rPr>
            <sz val="9"/>
            <color indexed="81"/>
            <rFont val="ＭＳ Ｐゴシック"/>
            <family val="3"/>
            <charset val="128"/>
          </rPr>
          <t>上向き（＋）</t>
        </r>
      </text>
    </comment>
    <comment ref="G5" authorId="1" shapeId="0" xr:uid="{00000000-0006-0000-0A00-000005000000}">
      <text>
        <r>
          <rPr>
            <sz val="9"/>
            <color indexed="81"/>
            <rFont val="ＭＳ Ｐゴシック"/>
            <family val="3"/>
            <charset val="128"/>
          </rPr>
          <t>時計回り（＋）</t>
        </r>
      </text>
    </comment>
    <comment ref="E13" authorId="2" shapeId="0" xr:uid="{00000000-0006-0000-0A00-000006000000}">
      <text>
        <r>
          <rPr>
            <sz val="9"/>
            <color indexed="81"/>
            <rFont val="ＭＳ Ｐゴシック"/>
            <family val="3"/>
            <charset val="128"/>
          </rPr>
          <t>切羽方向に向かって
右方向（＋）</t>
        </r>
      </text>
    </comment>
    <comment ref="F13" authorId="2" shapeId="0" xr:uid="{00000000-0006-0000-0A00-000007000000}">
      <text>
        <r>
          <rPr>
            <sz val="9"/>
            <color indexed="81"/>
            <rFont val="ＭＳ Ｐゴシック"/>
            <family val="3"/>
            <charset val="128"/>
          </rPr>
          <t>進行方向を（＋）</t>
        </r>
      </text>
    </comment>
    <comment ref="G13" authorId="2" shapeId="0" xr:uid="{00000000-0006-0000-0A00-000008000000}">
      <text>
        <r>
          <rPr>
            <sz val="9"/>
            <color indexed="81"/>
            <rFont val="ＭＳ Ｐゴシック"/>
            <family val="3"/>
            <charset val="128"/>
          </rPr>
          <t>天端方向を（＋）</t>
        </r>
      </text>
    </comment>
    <comment ref="C14" authorId="3" shapeId="0" xr:uid="{00000000-0006-0000-0A00-000009000000}">
      <text>
        <r>
          <rPr>
            <sz val="9"/>
            <color indexed="81"/>
            <rFont val="ＭＳ Ｐゴシック"/>
            <family val="3"/>
            <charset val="128"/>
          </rPr>
          <t>測量点（２点）のm座標値（T1、T2は任意）</t>
        </r>
      </text>
    </comment>
    <comment ref="E25" authorId="2" shapeId="0" xr:uid="{00000000-0006-0000-0A00-00000A000000}">
      <text>
        <r>
          <rPr>
            <sz val="9"/>
            <color indexed="81"/>
            <rFont val="ＭＳ Ｐゴシック"/>
            <family val="3"/>
            <charset val="128"/>
          </rPr>
          <t>切羽方向に向かって
右方向（＋）</t>
        </r>
      </text>
    </comment>
    <comment ref="F25" authorId="2" shapeId="0" xr:uid="{00000000-0006-0000-0A00-00000B000000}">
      <text>
        <r>
          <rPr>
            <sz val="9"/>
            <color indexed="81"/>
            <rFont val="ＭＳ Ｐゴシック"/>
            <family val="3"/>
            <charset val="128"/>
          </rPr>
          <t>進行方向を（＋）</t>
        </r>
      </text>
    </comment>
    <comment ref="G25" authorId="2" shapeId="0" xr:uid="{00000000-0006-0000-0A00-00000C000000}">
      <text>
        <r>
          <rPr>
            <sz val="9"/>
            <color indexed="81"/>
            <rFont val="ＭＳ Ｐゴシック"/>
            <family val="3"/>
            <charset val="128"/>
          </rPr>
          <t>天端方向を（＋）</t>
        </r>
      </text>
    </comment>
    <comment ref="F37" authorId="2" shapeId="0" xr:uid="{00000000-0006-0000-0A00-00000D000000}">
      <text>
        <r>
          <rPr>
            <sz val="9"/>
            <color indexed="81"/>
            <rFont val="ＭＳ Ｐゴシック"/>
            <family val="3"/>
            <charset val="128"/>
          </rPr>
          <t>右回り（＋）</t>
        </r>
      </text>
    </comment>
    <comment ref="G37" authorId="2" shapeId="0" xr:uid="{00000000-0006-0000-0A00-00000E000000}">
      <text>
        <r>
          <rPr>
            <sz val="9"/>
            <color indexed="81"/>
            <rFont val="ＭＳ Ｐゴシック"/>
            <family val="3"/>
            <charset val="128"/>
          </rPr>
          <t>上回り（＋）</t>
        </r>
      </text>
    </comment>
    <comment ref="I38" authorId="4" shapeId="0" xr:uid="{00000000-0006-0000-0A00-00000F000000}">
      <text>
        <r>
          <rPr>
            <sz val="9"/>
            <color indexed="81"/>
            <rFont val="ＭＳ Ｐゴシック"/>
            <family val="3"/>
            <charset val="128"/>
          </rPr>
          <t>測点に対応する平面計画線</t>
        </r>
      </text>
    </comment>
    <comment ref="Z38" authorId="4" shapeId="0" xr:uid="{00000000-0006-0000-0A00-000010000000}">
      <text>
        <r>
          <rPr>
            <sz val="9"/>
            <color indexed="81"/>
            <rFont val="ＭＳ Ｐゴシック"/>
            <family val="3"/>
            <charset val="128"/>
          </rPr>
          <t>測点に対応する縦断計画線</t>
        </r>
      </text>
    </comment>
    <comment ref="T39" authorId="0" shapeId="0" xr:uid="{00000000-0006-0000-0A00-000011000000}">
      <text>
        <r>
          <rPr>
            <sz val="9"/>
            <color indexed="81"/>
            <rFont val="ＭＳ Ｐゴシック"/>
            <family val="3"/>
            <charset val="128"/>
          </rPr>
          <t>ｼﾌﾄ量を考慮した線形</t>
        </r>
      </text>
    </comment>
    <comment ref="Z39" authorId="4" shapeId="0" xr:uid="{00000000-0006-0000-0A00-000012000000}">
      <text>
        <r>
          <rPr>
            <sz val="9"/>
            <color indexed="81"/>
            <rFont val="ＭＳ Ｐゴシック"/>
            <family val="3"/>
            <charset val="128"/>
          </rPr>
          <t>測点に対応する縦断計画線</t>
        </r>
      </text>
    </comment>
    <comment ref="I40" authorId="0" shapeId="0" xr:uid="{00000000-0006-0000-0A00-000013000000}">
      <text>
        <r>
          <rPr>
            <b/>
            <sz val="9"/>
            <color indexed="81"/>
            <rFont val="ＭＳ Ｐゴシック"/>
            <family val="3"/>
            <charset val="128"/>
          </rPr>
          <t>対象計画線の発進点からの累積距離</t>
        </r>
      </text>
    </comment>
    <comment ref="J40" authorId="4" shapeId="0" xr:uid="{00000000-0006-0000-0A00-000014000000}">
      <text>
        <r>
          <rPr>
            <sz val="9"/>
            <color indexed="81"/>
            <rFont val="ＭＳ Ｐゴシック"/>
            <family val="3"/>
            <charset val="128"/>
          </rPr>
          <t>対象計画線の起点からの累積距離</t>
        </r>
      </text>
    </comment>
    <comment ref="K40" authorId="4" shapeId="0" xr:uid="{00000000-0006-0000-0A00-000015000000}">
      <text>
        <r>
          <rPr>
            <sz val="9"/>
            <color indexed="81"/>
            <rFont val="ＭＳ Ｐゴシック"/>
            <family val="3"/>
            <charset val="128"/>
          </rPr>
          <t>測点に対応する計画線のｿﾞｰﾝ№</t>
        </r>
      </text>
    </comment>
    <comment ref="L40" authorId="5" shapeId="0" xr:uid="{00000000-0006-0000-0A00-000016000000}">
      <text>
        <r>
          <rPr>
            <sz val="9"/>
            <color indexed="81"/>
            <rFont val="ＭＳ Ｐゴシック"/>
            <family val="3"/>
            <charset val="128"/>
          </rPr>
          <t xml:space="preserve">1: 直線
2: 単曲線
3: ｸﾛｿｲﾄﾞ曲線
</t>
        </r>
      </text>
    </comment>
    <comment ref="P40" authorId="4" shapeId="0" xr:uid="{00000000-0006-0000-0A00-000017000000}">
      <text>
        <r>
          <rPr>
            <sz val="9"/>
            <color indexed="81"/>
            <rFont val="ＭＳ Ｐゴシック"/>
            <family val="3"/>
            <charset val="128"/>
          </rPr>
          <t>計画座標点の方位角</t>
        </r>
      </text>
    </comment>
    <comment ref="Q40" authorId="4" shapeId="0" xr:uid="{00000000-0006-0000-0A00-000018000000}">
      <text>
        <r>
          <rPr>
            <sz val="9"/>
            <color indexed="81"/>
            <rFont val="ＭＳ Ｐゴシック"/>
            <family val="3"/>
            <charset val="128"/>
          </rPr>
          <t>計画Ｘ座標</t>
        </r>
      </text>
    </comment>
    <comment ref="R40" authorId="4" shapeId="0" xr:uid="{00000000-0006-0000-0A00-000019000000}">
      <text>
        <r>
          <rPr>
            <sz val="9"/>
            <color indexed="81"/>
            <rFont val="ＭＳ Ｐゴシック"/>
            <family val="3"/>
            <charset val="128"/>
          </rPr>
          <t>計画Ｙ座標</t>
        </r>
      </text>
    </comment>
    <comment ref="S40" authorId="4" shapeId="0" xr:uid="{00000000-0006-0000-0A00-00001A000000}">
      <text>
        <r>
          <rPr>
            <sz val="9"/>
            <color indexed="81"/>
            <rFont val="ＭＳ Ｐゴシック"/>
            <family val="3"/>
            <charset val="128"/>
          </rPr>
          <t>計画座標との偏差</t>
        </r>
      </text>
    </comment>
    <comment ref="T40" authorId="4" shapeId="0" xr:uid="{00000000-0006-0000-0A00-00001B000000}">
      <text>
        <r>
          <rPr>
            <sz val="9"/>
            <color indexed="81"/>
            <rFont val="ＭＳ Ｐゴシック"/>
            <family val="3"/>
            <charset val="128"/>
          </rPr>
          <t>計画座標点のｼﾌﾄ量</t>
        </r>
      </text>
    </comment>
    <comment ref="U40" authorId="4" shapeId="0" xr:uid="{00000000-0006-0000-0A00-00001C000000}">
      <text>
        <r>
          <rPr>
            <sz val="9"/>
            <color indexed="81"/>
            <rFont val="ＭＳ Ｐゴシック"/>
            <family val="3"/>
            <charset val="128"/>
          </rPr>
          <t>ｼﾌﾄによる方位の追加角度（右回り＋）</t>
        </r>
      </text>
    </comment>
    <comment ref="V40" authorId="4" shapeId="0" xr:uid="{00000000-0006-0000-0A00-00001D000000}">
      <text>
        <r>
          <rPr>
            <sz val="9"/>
            <color indexed="81"/>
            <rFont val="ＭＳ Ｐゴシック"/>
            <family val="3"/>
            <charset val="128"/>
          </rPr>
          <t>計画座標点の方位角</t>
        </r>
      </text>
    </comment>
    <comment ref="W40" authorId="4" shapeId="0" xr:uid="{00000000-0006-0000-0A00-00001E000000}">
      <text>
        <r>
          <rPr>
            <sz val="9"/>
            <color indexed="81"/>
            <rFont val="ＭＳ Ｐゴシック"/>
            <family val="3"/>
            <charset val="128"/>
          </rPr>
          <t>ｼﾌﾄした計画Ｘ座標</t>
        </r>
      </text>
    </comment>
    <comment ref="X40" authorId="4" shapeId="0" xr:uid="{00000000-0006-0000-0A00-00001F000000}">
      <text>
        <r>
          <rPr>
            <sz val="9"/>
            <color indexed="81"/>
            <rFont val="ＭＳ Ｐゴシック"/>
            <family val="3"/>
            <charset val="128"/>
          </rPr>
          <t>ｼﾌﾄした計画Ｙ座標</t>
        </r>
      </text>
    </comment>
    <comment ref="Y40" authorId="4" shapeId="0" xr:uid="{00000000-0006-0000-0A00-000020000000}">
      <text>
        <r>
          <rPr>
            <sz val="9"/>
            <color indexed="81"/>
            <rFont val="ＭＳ Ｐゴシック"/>
            <family val="3"/>
            <charset val="128"/>
          </rPr>
          <t>ｼﾌﾄした計画座標との偏差</t>
        </r>
      </text>
    </comment>
    <comment ref="Z40" authorId="0" shapeId="0" xr:uid="{00000000-0006-0000-0A00-000021000000}">
      <text>
        <r>
          <rPr>
            <b/>
            <sz val="9"/>
            <color indexed="81"/>
            <rFont val="ＭＳ Ｐゴシック"/>
            <family val="3"/>
            <charset val="128"/>
          </rPr>
          <t>対象計画線の発進点からの累積距離</t>
        </r>
      </text>
    </comment>
    <comment ref="AA40" authorId="4" shapeId="0" xr:uid="{00000000-0006-0000-0A00-000022000000}">
      <text>
        <r>
          <rPr>
            <sz val="9"/>
            <color indexed="81"/>
            <rFont val="ＭＳ Ｐゴシック"/>
            <family val="3"/>
            <charset val="128"/>
          </rPr>
          <t>対象計画線の起点からの累積距離</t>
        </r>
      </text>
    </comment>
    <comment ref="AB40" authorId="4" shapeId="0" xr:uid="{00000000-0006-0000-0A00-000023000000}">
      <text>
        <r>
          <rPr>
            <sz val="9"/>
            <color indexed="81"/>
            <rFont val="ＭＳ Ｐゴシック"/>
            <family val="3"/>
            <charset val="128"/>
          </rPr>
          <t>計画座標点のｿﾞｰﾝ№</t>
        </r>
      </text>
    </comment>
    <comment ref="AG40" authorId="4" shapeId="0" xr:uid="{00000000-0006-0000-0A00-000024000000}">
      <text>
        <r>
          <rPr>
            <sz val="9"/>
            <color indexed="81"/>
            <rFont val="ＭＳ Ｐゴシック"/>
            <family val="3"/>
            <charset val="128"/>
          </rPr>
          <t>計画座標点の勾配
上向き（＋）</t>
        </r>
      </text>
    </comment>
    <comment ref="AH40" authorId="4" shapeId="0" xr:uid="{00000000-0006-0000-0A00-000025000000}">
      <text>
        <r>
          <rPr>
            <sz val="9"/>
            <color indexed="81"/>
            <rFont val="ＭＳ Ｐゴシック"/>
            <family val="3"/>
            <charset val="128"/>
          </rPr>
          <t>計画Z座標</t>
        </r>
      </text>
    </comment>
    <comment ref="AJ40" authorId="4" shapeId="0" xr:uid="{00000000-0006-0000-0A00-000026000000}">
      <text>
        <r>
          <rPr>
            <sz val="9"/>
            <color indexed="81"/>
            <rFont val="ＭＳ Ｐゴシック"/>
            <family val="3"/>
            <charset val="128"/>
          </rPr>
          <t>計画座標点のｼﾌﾄ量</t>
        </r>
      </text>
    </comment>
    <comment ref="AK40" authorId="4" shapeId="0" xr:uid="{00000000-0006-0000-0A00-000027000000}">
      <text>
        <r>
          <rPr>
            <sz val="9"/>
            <color indexed="81"/>
            <rFont val="ＭＳ Ｐゴシック"/>
            <family val="3"/>
            <charset val="128"/>
          </rPr>
          <t>ｼﾌﾄによる方位の追加角度（右回り＋）</t>
        </r>
      </text>
    </comment>
    <comment ref="AL40" authorId="4" shapeId="0" xr:uid="{00000000-0006-0000-0A00-000028000000}">
      <text>
        <r>
          <rPr>
            <sz val="9"/>
            <color indexed="81"/>
            <rFont val="ＭＳ Ｐゴシック"/>
            <family val="3"/>
            <charset val="128"/>
          </rPr>
          <t>計画座標点の勾配
上向き（＋）</t>
        </r>
      </text>
    </comment>
    <comment ref="AM40" authorId="4" shapeId="0" xr:uid="{00000000-0006-0000-0A00-000029000000}">
      <text>
        <r>
          <rPr>
            <sz val="9"/>
            <color indexed="81"/>
            <rFont val="ＭＳ Ｐゴシック"/>
            <family val="3"/>
            <charset val="128"/>
          </rPr>
          <t>計画Z座標</t>
        </r>
      </text>
    </comment>
    <comment ref="C57" authorId="6" shapeId="0" xr:uid="{00000000-0006-0000-0A00-00002A000000}">
      <text>
        <r>
          <rPr>
            <sz val="9"/>
            <color indexed="81"/>
            <rFont val="ＭＳ Ｐゴシック"/>
            <family val="3"/>
            <charset val="128"/>
          </rPr>
          <t>T2の測定値と逆算値の差を評価します。
2mm未満の場合OK、2mm以上の場合NGが表示されます。</t>
        </r>
      </text>
    </comment>
    <comment ref="R73" authorId="3" shapeId="0" xr:uid="{00000000-0006-0000-0A00-00002B000000}">
      <text>
        <r>
          <rPr>
            <sz val="9"/>
            <color indexed="81"/>
            <rFont val="ＭＳ Ｐゴシック"/>
            <family val="3"/>
            <charset val="128"/>
          </rPr>
          <t>ｸﾘｱﾗﾝｽを均等にするための調整
（＋ﾏｼﾝを右移動）</t>
        </r>
      </text>
    </comment>
    <comment ref="R74" authorId="3" shapeId="0" xr:uid="{00000000-0006-0000-0A00-00002C000000}">
      <text>
        <r>
          <rPr>
            <sz val="9"/>
            <color indexed="81"/>
            <rFont val="ＭＳ Ｐゴシック"/>
            <family val="3"/>
            <charset val="128"/>
          </rPr>
          <t>掘進計画線を対象にしている場合、基本計画線より内側に入る分をｸﾘｱﾗﾝｽ均等分から除外する</t>
        </r>
      </text>
    </comment>
    <comment ref="R75" authorId="3" shapeId="0" xr:uid="{00000000-0006-0000-0A00-00002D000000}">
      <text>
        <r>
          <rPr>
            <sz val="9"/>
            <color indexed="81"/>
            <rFont val="ＭＳ Ｐゴシック"/>
            <family val="3"/>
            <charset val="128"/>
          </rPr>
          <t>上2項目を加算したものをP12の平面の目標偏差とする。縦断は常に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Akira Nishi</author>
    <author>U198731</author>
    <author>user</author>
    <author>Windows ユーザー</author>
    <author>nishi</author>
    <author>東京土木支店扇橋作業所</author>
    <author>Administrator</author>
  </authors>
  <commentList>
    <comment ref="B2" authorId="0" shapeId="0" xr:uid="{00000000-0006-0000-0B00-000001000000}">
      <text>
        <r>
          <rPr>
            <sz val="9"/>
            <color indexed="81"/>
            <rFont val="ＭＳ Ｐゴシック"/>
            <family val="3"/>
            <charset val="128"/>
          </rPr>
          <t xml:space="preserve">対象計画線を選択してください。
（数字の "1" または "2" を入力）
1: 基本計画線
2: 掘進計画線
</t>
        </r>
      </text>
    </comment>
    <comment ref="B3" authorId="0" shapeId="0" xr:uid="{00000000-0006-0000-0B00-000002000000}">
      <text>
        <r>
          <rPr>
            <sz val="9"/>
            <color indexed="81"/>
            <rFont val="ＭＳ Ｐゴシック"/>
            <family val="3"/>
            <charset val="128"/>
          </rPr>
          <t>ﾀｰｹﾞｯﾄ方式を選択してください。
（数字の "1" または "2" を入力）
1: 固定点方式
2: ｽﾀｯﾌ設置方式
（ｽﾀｯﾌ設置方式を選択するとﾀｰｹﾞｯﾄのﾛｰﾘﾝｸﾞ補正は行いません）</t>
        </r>
      </text>
    </comment>
    <comment ref="B4" authorId="0" shapeId="0" xr:uid="{00000000-0006-0000-0B00-000003000000}">
      <text>
        <r>
          <rPr>
            <sz val="9"/>
            <color indexed="81"/>
            <rFont val="ＭＳ Ｐゴシック"/>
            <family val="3"/>
            <charset val="128"/>
          </rPr>
          <t>高さの測定方法を選択してください。
（数字の "1" または "2" を入力）
1: ﾀｰｹﾞｯﾄT1､T2を測定する
2:管底部Vを測定する
（T1、T2のZ座標からﾛｰﾘﾝｸﾞ計算はしません。後胴ﾛｰﾘﾝｸﾞの入力値を使用します。T2のZ座標値は計算精度の確認（T2判定）で使用します）</t>
        </r>
      </text>
    </comment>
    <comment ref="F5" authorId="1" shapeId="0" xr:uid="{00000000-0006-0000-0B00-000004000000}">
      <text>
        <r>
          <rPr>
            <sz val="9"/>
            <color indexed="81"/>
            <rFont val="ＭＳ Ｐゴシック"/>
            <family val="3"/>
            <charset val="128"/>
          </rPr>
          <t>右折れ（＋）</t>
        </r>
      </text>
    </comment>
    <comment ref="G5" authorId="1" shapeId="0" xr:uid="{00000000-0006-0000-0B00-000005000000}">
      <text>
        <r>
          <rPr>
            <sz val="9"/>
            <color indexed="81"/>
            <rFont val="ＭＳ Ｐゴシック"/>
            <family val="3"/>
            <charset val="128"/>
          </rPr>
          <t>上折れ（＋）</t>
        </r>
      </text>
    </comment>
    <comment ref="F7" authorId="2" shapeId="0" xr:uid="{00000000-0006-0000-0B00-000006000000}">
      <text>
        <r>
          <rPr>
            <sz val="9"/>
            <color indexed="81"/>
            <rFont val="ＭＳ Ｐゴシック"/>
            <family val="3"/>
            <charset val="128"/>
          </rPr>
          <t>上向き（＋）</t>
        </r>
      </text>
    </comment>
    <comment ref="G7" authorId="2" shapeId="0" xr:uid="{00000000-0006-0000-0B00-000007000000}">
      <text>
        <r>
          <rPr>
            <sz val="9"/>
            <color indexed="81"/>
            <rFont val="ＭＳ Ｐゴシック"/>
            <family val="3"/>
            <charset val="128"/>
          </rPr>
          <t>上向き（＋）</t>
        </r>
      </text>
    </comment>
    <comment ref="F9" authorId="2" shapeId="0" xr:uid="{00000000-0006-0000-0B00-000008000000}">
      <text>
        <r>
          <rPr>
            <sz val="9"/>
            <color indexed="81"/>
            <rFont val="ＭＳ Ｐゴシック"/>
            <family val="3"/>
            <charset val="128"/>
          </rPr>
          <t>時計回り（＋）</t>
        </r>
      </text>
    </comment>
    <comment ref="G9" authorId="2" shapeId="0" xr:uid="{00000000-0006-0000-0B00-000009000000}">
      <text>
        <r>
          <rPr>
            <sz val="9"/>
            <color indexed="81"/>
            <rFont val="ＭＳ Ｐゴシック"/>
            <family val="3"/>
            <charset val="128"/>
          </rPr>
          <t>時計回り（＋）</t>
        </r>
      </text>
    </comment>
    <comment ref="E13" authorId="1" shapeId="0" xr:uid="{00000000-0006-0000-0B00-00000A000000}">
      <text>
        <r>
          <rPr>
            <sz val="9"/>
            <color indexed="81"/>
            <rFont val="ＭＳ Ｐゴシック"/>
            <family val="3"/>
            <charset val="128"/>
          </rPr>
          <t>切羽方向に向かって
右方向（＋）</t>
        </r>
      </text>
    </comment>
    <comment ref="F13" authorId="1" shapeId="0" xr:uid="{00000000-0006-0000-0B00-00000B000000}">
      <text>
        <r>
          <rPr>
            <sz val="9"/>
            <color indexed="81"/>
            <rFont val="ＭＳ Ｐゴシック"/>
            <family val="3"/>
            <charset val="128"/>
          </rPr>
          <t>進行方向を（＋）</t>
        </r>
      </text>
    </comment>
    <comment ref="G13" authorId="1" shapeId="0" xr:uid="{00000000-0006-0000-0B00-00000C000000}">
      <text>
        <r>
          <rPr>
            <sz val="9"/>
            <color indexed="81"/>
            <rFont val="ＭＳ Ｐゴシック"/>
            <family val="3"/>
            <charset val="128"/>
          </rPr>
          <t>天端方向を（＋）</t>
        </r>
      </text>
    </comment>
    <comment ref="B14" authorId="3" shapeId="0" xr:uid="{00000000-0006-0000-0B00-00000D000000}">
      <text>
        <r>
          <rPr>
            <sz val="9"/>
            <color indexed="81"/>
            <rFont val="ＭＳ Ｐゴシック"/>
            <family val="3"/>
            <charset val="128"/>
          </rPr>
          <t>測量点（２点）のm座標値（T1、T2は任意）</t>
        </r>
      </text>
    </comment>
    <comment ref="E25" authorId="1" shapeId="0" xr:uid="{00000000-0006-0000-0B00-00000E000000}">
      <text>
        <r>
          <rPr>
            <sz val="9"/>
            <color indexed="81"/>
            <rFont val="ＭＳ Ｐゴシック"/>
            <family val="3"/>
            <charset val="128"/>
          </rPr>
          <t>切羽方向に向かって
右方向（＋）</t>
        </r>
      </text>
    </comment>
    <comment ref="F25" authorId="1" shapeId="0" xr:uid="{00000000-0006-0000-0B00-00000F000000}">
      <text>
        <r>
          <rPr>
            <sz val="9"/>
            <color indexed="81"/>
            <rFont val="ＭＳ Ｐゴシック"/>
            <family val="3"/>
            <charset val="128"/>
          </rPr>
          <t>進行方向を（＋）</t>
        </r>
      </text>
    </comment>
    <comment ref="G25" authorId="1" shapeId="0" xr:uid="{00000000-0006-0000-0B00-000010000000}">
      <text>
        <r>
          <rPr>
            <sz val="9"/>
            <color indexed="81"/>
            <rFont val="ＭＳ Ｐゴシック"/>
            <family val="3"/>
            <charset val="128"/>
          </rPr>
          <t>天端方向を（＋）</t>
        </r>
      </text>
    </comment>
    <comment ref="F37" authorId="1" shapeId="0" xr:uid="{00000000-0006-0000-0B00-000011000000}">
      <text>
        <r>
          <rPr>
            <sz val="9"/>
            <color indexed="81"/>
            <rFont val="ＭＳ Ｐゴシック"/>
            <family val="3"/>
            <charset val="128"/>
          </rPr>
          <t>右回り（＋）</t>
        </r>
      </text>
    </comment>
    <comment ref="G37" authorId="1" shapeId="0" xr:uid="{00000000-0006-0000-0B00-000012000000}">
      <text>
        <r>
          <rPr>
            <sz val="9"/>
            <color indexed="81"/>
            <rFont val="ＭＳ Ｐゴシック"/>
            <family val="3"/>
            <charset val="128"/>
          </rPr>
          <t>上回り（＋）</t>
        </r>
      </text>
    </comment>
    <comment ref="I38" authorId="4" shapeId="0" xr:uid="{00000000-0006-0000-0B00-000013000000}">
      <text>
        <r>
          <rPr>
            <sz val="9"/>
            <color indexed="81"/>
            <rFont val="ＭＳ Ｐゴシック"/>
            <family val="3"/>
            <charset val="128"/>
          </rPr>
          <t>測点に対応する平面計画線</t>
        </r>
      </text>
    </comment>
    <comment ref="Z38" authorId="4" shapeId="0" xr:uid="{00000000-0006-0000-0B00-000014000000}">
      <text>
        <r>
          <rPr>
            <sz val="9"/>
            <color indexed="81"/>
            <rFont val="ＭＳ Ｐゴシック"/>
            <family val="3"/>
            <charset val="128"/>
          </rPr>
          <t>測点に対応する縦断計画線</t>
        </r>
      </text>
    </comment>
    <comment ref="T39" authorId="0" shapeId="0" xr:uid="{00000000-0006-0000-0B00-000015000000}">
      <text>
        <r>
          <rPr>
            <sz val="9"/>
            <color indexed="81"/>
            <rFont val="ＭＳ Ｐゴシック"/>
            <family val="3"/>
            <charset val="128"/>
          </rPr>
          <t>ｼﾌﾄ量を考慮した線形</t>
        </r>
      </text>
    </comment>
    <comment ref="Z39" authorId="4" shapeId="0" xr:uid="{00000000-0006-0000-0B00-000016000000}">
      <text>
        <r>
          <rPr>
            <sz val="9"/>
            <color indexed="81"/>
            <rFont val="ＭＳ Ｐゴシック"/>
            <family val="3"/>
            <charset val="128"/>
          </rPr>
          <t>測点に対応する縦断計画線</t>
        </r>
      </text>
    </comment>
    <comment ref="I40" authorId="0" shapeId="0" xr:uid="{00000000-0006-0000-0B00-000017000000}">
      <text>
        <r>
          <rPr>
            <b/>
            <sz val="9"/>
            <color indexed="81"/>
            <rFont val="ＭＳ Ｐゴシック"/>
            <family val="3"/>
            <charset val="128"/>
          </rPr>
          <t>対象計画線の発進点からの累積距離</t>
        </r>
      </text>
    </comment>
    <comment ref="J40" authorId="4" shapeId="0" xr:uid="{00000000-0006-0000-0B00-000018000000}">
      <text>
        <r>
          <rPr>
            <sz val="9"/>
            <color indexed="81"/>
            <rFont val="ＭＳ Ｐゴシック"/>
            <family val="3"/>
            <charset val="128"/>
          </rPr>
          <t>対象計画線の起点からの累積距離</t>
        </r>
      </text>
    </comment>
    <comment ref="K40" authorId="4" shapeId="0" xr:uid="{00000000-0006-0000-0B00-000019000000}">
      <text>
        <r>
          <rPr>
            <sz val="9"/>
            <color indexed="81"/>
            <rFont val="ＭＳ Ｐゴシック"/>
            <family val="3"/>
            <charset val="128"/>
          </rPr>
          <t>測点に対応する計画線のｿﾞｰﾝ№</t>
        </r>
      </text>
    </comment>
    <comment ref="L40" authorId="5" shapeId="0" xr:uid="{00000000-0006-0000-0B00-00001A000000}">
      <text>
        <r>
          <rPr>
            <sz val="9"/>
            <color indexed="81"/>
            <rFont val="ＭＳ Ｐゴシック"/>
            <family val="3"/>
            <charset val="128"/>
          </rPr>
          <t xml:space="preserve">1: 直線
2: 単曲線
3: ｸﾛｿｲﾄﾞ曲線
</t>
        </r>
      </text>
    </comment>
    <comment ref="P40" authorId="4" shapeId="0" xr:uid="{00000000-0006-0000-0B00-00001B000000}">
      <text>
        <r>
          <rPr>
            <sz val="9"/>
            <color indexed="81"/>
            <rFont val="ＭＳ Ｐゴシック"/>
            <family val="3"/>
            <charset val="128"/>
          </rPr>
          <t>計画座標点の方位角</t>
        </r>
      </text>
    </comment>
    <comment ref="Q40" authorId="4" shapeId="0" xr:uid="{00000000-0006-0000-0B00-00001C000000}">
      <text>
        <r>
          <rPr>
            <sz val="9"/>
            <color indexed="81"/>
            <rFont val="ＭＳ Ｐゴシック"/>
            <family val="3"/>
            <charset val="128"/>
          </rPr>
          <t>計画Ｘ座標</t>
        </r>
      </text>
    </comment>
    <comment ref="R40" authorId="4" shapeId="0" xr:uid="{00000000-0006-0000-0B00-00001D000000}">
      <text>
        <r>
          <rPr>
            <sz val="9"/>
            <color indexed="81"/>
            <rFont val="ＭＳ Ｐゴシック"/>
            <family val="3"/>
            <charset val="128"/>
          </rPr>
          <t>計画Ｙ座標</t>
        </r>
      </text>
    </comment>
    <comment ref="S40" authorId="4" shapeId="0" xr:uid="{00000000-0006-0000-0B00-00001E000000}">
      <text>
        <r>
          <rPr>
            <sz val="9"/>
            <color indexed="81"/>
            <rFont val="ＭＳ Ｐゴシック"/>
            <family val="3"/>
            <charset val="128"/>
          </rPr>
          <t>計画座標との偏差</t>
        </r>
      </text>
    </comment>
    <comment ref="T40" authorId="4" shapeId="0" xr:uid="{00000000-0006-0000-0B00-00001F000000}">
      <text>
        <r>
          <rPr>
            <sz val="9"/>
            <color indexed="81"/>
            <rFont val="ＭＳ Ｐゴシック"/>
            <family val="3"/>
            <charset val="128"/>
          </rPr>
          <t>計画座標点のｼﾌﾄ量</t>
        </r>
      </text>
    </comment>
    <comment ref="U40" authorId="4" shapeId="0" xr:uid="{00000000-0006-0000-0B00-000020000000}">
      <text>
        <r>
          <rPr>
            <sz val="9"/>
            <color indexed="81"/>
            <rFont val="ＭＳ Ｐゴシック"/>
            <family val="3"/>
            <charset val="128"/>
          </rPr>
          <t>ｼﾌﾄによる方位の追加角度（右回り＋）</t>
        </r>
      </text>
    </comment>
    <comment ref="V40" authorId="4" shapeId="0" xr:uid="{00000000-0006-0000-0B00-000021000000}">
      <text>
        <r>
          <rPr>
            <sz val="9"/>
            <color indexed="81"/>
            <rFont val="ＭＳ Ｐゴシック"/>
            <family val="3"/>
            <charset val="128"/>
          </rPr>
          <t>計画座標点の方位角</t>
        </r>
      </text>
    </comment>
    <comment ref="W40" authorId="4" shapeId="0" xr:uid="{00000000-0006-0000-0B00-000022000000}">
      <text>
        <r>
          <rPr>
            <sz val="9"/>
            <color indexed="81"/>
            <rFont val="ＭＳ Ｐゴシック"/>
            <family val="3"/>
            <charset val="128"/>
          </rPr>
          <t>ｼﾌﾄした計画Ｘ座標</t>
        </r>
      </text>
    </comment>
    <comment ref="X40" authorId="4" shapeId="0" xr:uid="{00000000-0006-0000-0B00-000023000000}">
      <text>
        <r>
          <rPr>
            <sz val="9"/>
            <color indexed="81"/>
            <rFont val="ＭＳ Ｐゴシック"/>
            <family val="3"/>
            <charset val="128"/>
          </rPr>
          <t>ｼﾌﾄした計画Ｙ座標</t>
        </r>
      </text>
    </comment>
    <comment ref="Y40" authorId="4" shapeId="0" xr:uid="{00000000-0006-0000-0B00-000024000000}">
      <text>
        <r>
          <rPr>
            <sz val="9"/>
            <color indexed="81"/>
            <rFont val="ＭＳ Ｐゴシック"/>
            <family val="3"/>
            <charset val="128"/>
          </rPr>
          <t>ｼﾌﾄした計画座標との偏差</t>
        </r>
      </text>
    </comment>
    <comment ref="Z40" authorId="0" shapeId="0" xr:uid="{00000000-0006-0000-0B00-000025000000}">
      <text>
        <r>
          <rPr>
            <b/>
            <sz val="9"/>
            <color indexed="81"/>
            <rFont val="ＭＳ Ｐゴシック"/>
            <family val="3"/>
            <charset val="128"/>
          </rPr>
          <t>対象計画線の発進点からの累積距離</t>
        </r>
      </text>
    </comment>
    <comment ref="AA40" authorId="4" shapeId="0" xr:uid="{00000000-0006-0000-0B00-000026000000}">
      <text>
        <r>
          <rPr>
            <sz val="9"/>
            <color indexed="81"/>
            <rFont val="ＭＳ Ｐゴシック"/>
            <family val="3"/>
            <charset val="128"/>
          </rPr>
          <t>対象計画線の起点からの累積距離</t>
        </r>
      </text>
    </comment>
    <comment ref="AB40" authorId="4" shapeId="0" xr:uid="{00000000-0006-0000-0B00-000027000000}">
      <text>
        <r>
          <rPr>
            <sz val="9"/>
            <color indexed="81"/>
            <rFont val="ＭＳ Ｐゴシック"/>
            <family val="3"/>
            <charset val="128"/>
          </rPr>
          <t>計画座標点のｿﾞｰﾝ№</t>
        </r>
      </text>
    </comment>
    <comment ref="AG40" authorId="4" shapeId="0" xr:uid="{00000000-0006-0000-0B00-000028000000}">
      <text>
        <r>
          <rPr>
            <sz val="9"/>
            <color indexed="81"/>
            <rFont val="ＭＳ Ｐゴシック"/>
            <family val="3"/>
            <charset val="128"/>
          </rPr>
          <t>計画座標点の勾配
上向き（＋）</t>
        </r>
      </text>
    </comment>
    <comment ref="AH40" authorId="4" shapeId="0" xr:uid="{00000000-0006-0000-0B00-000029000000}">
      <text>
        <r>
          <rPr>
            <sz val="9"/>
            <color indexed="81"/>
            <rFont val="ＭＳ Ｐゴシック"/>
            <family val="3"/>
            <charset val="128"/>
          </rPr>
          <t>計画Z座標</t>
        </r>
      </text>
    </comment>
    <comment ref="AJ40" authorId="4" shapeId="0" xr:uid="{00000000-0006-0000-0B00-00002A000000}">
      <text>
        <r>
          <rPr>
            <sz val="9"/>
            <color indexed="81"/>
            <rFont val="ＭＳ Ｐゴシック"/>
            <family val="3"/>
            <charset val="128"/>
          </rPr>
          <t>計画座標点のｼﾌﾄ量</t>
        </r>
      </text>
    </comment>
    <comment ref="AK40" authorId="4" shapeId="0" xr:uid="{00000000-0006-0000-0B00-00002B000000}">
      <text>
        <r>
          <rPr>
            <sz val="9"/>
            <color indexed="81"/>
            <rFont val="ＭＳ Ｐゴシック"/>
            <family val="3"/>
            <charset val="128"/>
          </rPr>
          <t>ｼﾌﾄによる方位の追加角度（右回り＋）</t>
        </r>
      </text>
    </comment>
    <comment ref="AL40" authorId="4" shapeId="0" xr:uid="{00000000-0006-0000-0B00-00002C000000}">
      <text>
        <r>
          <rPr>
            <sz val="9"/>
            <color indexed="81"/>
            <rFont val="ＭＳ Ｐゴシック"/>
            <family val="3"/>
            <charset val="128"/>
          </rPr>
          <t>計画座標点の勾配
上向き（＋）</t>
        </r>
      </text>
    </comment>
    <comment ref="AM40" authorId="4" shapeId="0" xr:uid="{00000000-0006-0000-0B00-00002D000000}">
      <text>
        <r>
          <rPr>
            <sz val="9"/>
            <color indexed="81"/>
            <rFont val="ＭＳ Ｐゴシック"/>
            <family val="3"/>
            <charset val="128"/>
          </rPr>
          <t>計画Z座標</t>
        </r>
      </text>
    </comment>
    <comment ref="B57" authorId="6" shapeId="0" xr:uid="{00000000-0006-0000-0B00-00002E000000}">
      <text>
        <r>
          <rPr>
            <sz val="9"/>
            <color indexed="81"/>
            <rFont val="ＭＳ Ｐゴシック"/>
            <family val="3"/>
            <charset val="128"/>
          </rPr>
          <t>T2の測定値と逆算値の差を評価します。
2mm未満の場合OK、2mm以上の場合NGが表示されます。</t>
        </r>
      </text>
    </comment>
    <comment ref="R73" authorId="3" shapeId="0" xr:uid="{00000000-0006-0000-0B00-00002F000000}">
      <text>
        <r>
          <rPr>
            <sz val="9"/>
            <color indexed="81"/>
            <rFont val="ＭＳ Ｐゴシック"/>
            <family val="3"/>
            <charset val="128"/>
          </rPr>
          <t>ｸﾘｱﾗﾝｽを均等にするための調整
（＋ﾏｼﾝを右移動）</t>
        </r>
      </text>
    </comment>
    <comment ref="R74" authorId="3" shapeId="0" xr:uid="{00000000-0006-0000-0B00-000030000000}">
      <text>
        <r>
          <rPr>
            <sz val="9"/>
            <color indexed="81"/>
            <rFont val="ＭＳ Ｐゴシック"/>
            <family val="3"/>
            <charset val="128"/>
          </rPr>
          <t>掘進計画線を対象にしている場合、基本計画線より内側に入る分をｸﾘｱﾗﾝｽ均等分から除外する</t>
        </r>
      </text>
    </comment>
    <comment ref="R75" authorId="3" shapeId="0" xr:uid="{00000000-0006-0000-0B00-000031000000}">
      <text>
        <r>
          <rPr>
            <sz val="9"/>
            <color indexed="81"/>
            <rFont val="ＭＳ Ｐゴシック"/>
            <family val="3"/>
            <charset val="128"/>
          </rPr>
          <t>上2項目を加算したものをP12の平面の目標偏差とする。縦断は常に 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KONDO</author>
  </authors>
  <commentList>
    <comment ref="B2" authorId="0" shapeId="0" xr:uid="{00000000-0006-0000-0C00-000001000000}">
      <text>
        <r>
          <rPr>
            <b/>
            <sz val="9"/>
            <color indexed="81"/>
            <rFont val="ＭＳ Ｐゴシック"/>
            <family val="3"/>
            <charset val="128"/>
          </rPr>
          <t>測点No　１、２を入力してください</t>
        </r>
        <r>
          <rPr>
            <sz val="9"/>
            <color indexed="81"/>
            <rFont val="ＭＳ Ｐゴシック"/>
            <family val="3"/>
            <charset val="128"/>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Akira Nishi</author>
  </authors>
  <commentList>
    <comment ref="C14" authorId="0" shapeId="0" xr:uid="{00000000-0006-0000-0E00-000001000000}">
      <text>
        <r>
          <rPr>
            <b/>
            <sz val="9"/>
            <color indexed="81"/>
            <rFont val="ＭＳ Ｐゴシック"/>
            <family val="3"/>
            <charset val="128"/>
          </rPr>
          <t>最大中折の位置を角度で指定する。
（水平右を基準に反時計回り＋）</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U198731</author>
    <author>user</author>
    <author>Windows ユーザー</author>
    <author>Akira Nishi</author>
    <author>nishi</author>
  </authors>
  <commentList>
    <comment ref="F4" authorId="0" shapeId="0" xr:uid="{00000000-0006-0000-1000-000001000000}">
      <text>
        <r>
          <rPr>
            <sz val="9"/>
            <color indexed="81"/>
            <rFont val="ＭＳ Ｐゴシック"/>
            <family val="3"/>
            <charset val="128"/>
          </rPr>
          <t>右折れ（＋）</t>
        </r>
      </text>
    </comment>
    <comment ref="G4" authorId="0" shapeId="0" xr:uid="{00000000-0006-0000-1000-000002000000}">
      <text>
        <r>
          <rPr>
            <sz val="9"/>
            <color indexed="81"/>
            <rFont val="ＭＳ Ｐゴシック"/>
            <family val="3"/>
            <charset val="128"/>
          </rPr>
          <t>上折れ（＋）</t>
        </r>
      </text>
    </comment>
    <comment ref="F10" authorId="1" shapeId="0" xr:uid="{00000000-0006-0000-1000-000003000000}">
      <text>
        <r>
          <rPr>
            <sz val="9"/>
            <color indexed="81"/>
            <rFont val="ＭＳ Ｐゴシック"/>
            <family val="3"/>
            <charset val="128"/>
          </rPr>
          <t>時計回り（＋）</t>
        </r>
      </text>
    </comment>
    <comment ref="C14" authorId="2" shapeId="0" xr:uid="{00000000-0006-0000-1000-000004000000}">
      <text>
        <r>
          <rPr>
            <sz val="9"/>
            <color indexed="81"/>
            <rFont val="ＭＳ Ｐゴシック"/>
            <family val="3"/>
            <charset val="128"/>
          </rPr>
          <t>測量点（２点）のm座標値（T1、T2は任意）</t>
        </r>
      </text>
    </comment>
    <comment ref="I40" authorId="3" shapeId="0" xr:uid="{00000000-0006-0000-1000-000005000000}">
      <text>
        <r>
          <rPr>
            <b/>
            <sz val="9"/>
            <color indexed="81"/>
            <rFont val="ＭＳ Ｐゴシック"/>
            <family val="3"/>
            <charset val="128"/>
          </rPr>
          <t>対象計画線の発進点からの累積距離</t>
        </r>
      </text>
    </comment>
    <comment ref="J40" authorId="4" shapeId="0" xr:uid="{00000000-0006-0000-1000-000006000000}">
      <text>
        <r>
          <rPr>
            <sz val="9"/>
            <color indexed="81"/>
            <rFont val="ＭＳ Ｐゴシック"/>
            <family val="3"/>
            <charset val="128"/>
          </rPr>
          <t>対象計画線の起点からの累積距離</t>
        </r>
      </text>
    </comment>
    <comment ref="Z40" authorId="3" shapeId="0" xr:uid="{00000000-0006-0000-1000-000007000000}">
      <text>
        <r>
          <rPr>
            <b/>
            <sz val="9"/>
            <color indexed="81"/>
            <rFont val="ＭＳ Ｐゴシック"/>
            <family val="3"/>
            <charset val="128"/>
          </rPr>
          <t>対象計画線の発進点からの累積距離</t>
        </r>
      </text>
    </comment>
    <comment ref="AA40" authorId="4" shapeId="0" xr:uid="{00000000-0006-0000-1000-000008000000}">
      <text>
        <r>
          <rPr>
            <sz val="9"/>
            <color indexed="81"/>
            <rFont val="ＭＳ Ｐゴシック"/>
            <family val="3"/>
            <charset val="128"/>
          </rPr>
          <t>対象計画線の起点からの累積距離</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U198731</author>
    <author>user</author>
    <author>Windows ユーザー</author>
    <author>Akira Nishi</author>
    <author>nishi</author>
  </authors>
  <commentList>
    <comment ref="F4" authorId="0" shapeId="0" xr:uid="{00000000-0006-0000-1100-000001000000}">
      <text>
        <r>
          <rPr>
            <sz val="9"/>
            <color indexed="81"/>
            <rFont val="ＭＳ Ｐゴシック"/>
            <family val="3"/>
            <charset val="128"/>
          </rPr>
          <t>右折れ（＋）</t>
        </r>
      </text>
    </comment>
    <comment ref="G4" authorId="0" shapeId="0" xr:uid="{00000000-0006-0000-1100-000002000000}">
      <text>
        <r>
          <rPr>
            <sz val="9"/>
            <color indexed="81"/>
            <rFont val="ＭＳ Ｐゴシック"/>
            <family val="3"/>
            <charset val="128"/>
          </rPr>
          <t>上折れ（＋）</t>
        </r>
      </text>
    </comment>
    <comment ref="F10" authorId="1" shapeId="0" xr:uid="{00000000-0006-0000-1100-000003000000}">
      <text>
        <r>
          <rPr>
            <sz val="9"/>
            <color indexed="81"/>
            <rFont val="ＭＳ Ｐゴシック"/>
            <family val="3"/>
            <charset val="128"/>
          </rPr>
          <t>時計回り（＋）</t>
        </r>
      </text>
    </comment>
    <comment ref="C14" authorId="2" shapeId="0" xr:uid="{00000000-0006-0000-1100-000004000000}">
      <text>
        <r>
          <rPr>
            <sz val="9"/>
            <color indexed="81"/>
            <rFont val="ＭＳ Ｐゴシック"/>
            <family val="3"/>
            <charset val="128"/>
          </rPr>
          <t>測量点（２点）のm座標値（T1、T2は任意）</t>
        </r>
      </text>
    </comment>
    <comment ref="I40" authorId="3" shapeId="0" xr:uid="{00000000-0006-0000-1100-000005000000}">
      <text>
        <r>
          <rPr>
            <b/>
            <sz val="9"/>
            <color indexed="81"/>
            <rFont val="ＭＳ Ｐゴシック"/>
            <family val="3"/>
            <charset val="128"/>
          </rPr>
          <t>対象計画線の発進点からの累積距離</t>
        </r>
      </text>
    </comment>
    <comment ref="J40" authorId="4" shapeId="0" xr:uid="{00000000-0006-0000-1100-000006000000}">
      <text>
        <r>
          <rPr>
            <sz val="9"/>
            <color indexed="81"/>
            <rFont val="ＭＳ Ｐゴシック"/>
            <family val="3"/>
            <charset val="128"/>
          </rPr>
          <t>対象計画線の起点からの累積距離</t>
        </r>
      </text>
    </comment>
    <comment ref="Z40" authorId="3" shapeId="0" xr:uid="{00000000-0006-0000-1100-000007000000}">
      <text>
        <r>
          <rPr>
            <b/>
            <sz val="9"/>
            <color indexed="81"/>
            <rFont val="ＭＳ Ｐゴシック"/>
            <family val="3"/>
            <charset val="128"/>
          </rPr>
          <t>対象計画線の発進点からの累積距離</t>
        </r>
      </text>
    </comment>
    <comment ref="AA40" authorId="4" shapeId="0" xr:uid="{00000000-0006-0000-1100-000008000000}">
      <text>
        <r>
          <rPr>
            <sz val="9"/>
            <color indexed="81"/>
            <rFont val="ＭＳ Ｐゴシック"/>
            <family val="3"/>
            <charset val="128"/>
          </rPr>
          <t>対象計画線の起点からの累積距離</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Akira Nishi</author>
    <author>U198731</author>
    <author>user</author>
    <author>Administrator</author>
    <author>nishi</author>
    <author>東京土木支店扇橋作業所</author>
  </authors>
  <commentList>
    <comment ref="B2" authorId="0" shapeId="0" xr:uid="{00000000-0006-0000-1200-000001000000}">
      <text>
        <r>
          <rPr>
            <sz val="9"/>
            <color indexed="81"/>
            <rFont val="ＭＳ Ｐゴシック"/>
            <family val="3"/>
            <charset val="128"/>
          </rPr>
          <t xml:space="preserve">対象計画線を選択してください。
（数字の "1" または "2" を入力）
1: 基本計画線
2: 掘進計画線
</t>
        </r>
      </text>
    </comment>
    <comment ref="G2" authorId="1" shapeId="0" xr:uid="{00000000-0006-0000-1200-000002000000}">
      <text>
        <r>
          <rPr>
            <sz val="9"/>
            <color indexed="81"/>
            <rFont val="ＭＳ Ｐゴシック"/>
            <family val="3"/>
            <charset val="128"/>
          </rPr>
          <t>右折れ（＋）</t>
        </r>
      </text>
    </comment>
    <comment ref="H2" authorId="1" shapeId="0" xr:uid="{00000000-0006-0000-1200-000003000000}">
      <text>
        <r>
          <rPr>
            <sz val="9"/>
            <color indexed="81"/>
            <rFont val="ＭＳ Ｐゴシック"/>
            <family val="3"/>
            <charset val="128"/>
          </rPr>
          <t>上折れ（＋）</t>
        </r>
      </text>
    </comment>
    <comment ref="B3" authorId="0" shapeId="0" xr:uid="{00000000-0006-0000-1200-000004000000}">
      <text>
        <r>
          <rPr>
            <sz val="9"/>
            <color indexed="81"/>
            <rFont val="ＭＳ Ｐゴシック"/>
            <family val="3"/>
            <charset val="128"/>
          </rPr>
          <t>ﾀｰｹﾞｯﾄ方式を選択してください。
（数字の "1" または "2" を入力）
1: 固定点方式
2: ｽﾀｯﾌ設置方式
（ｽﾀｯﾌ設置方式を選択するとﾀｰｹﾞｯﾄのﾛｰﾘﾝｸﾞ補正は行いません）</t>
        </r>
      </text>
    </comment>
    <comment ref="B4" authorId="0" shapeId="0" xr:uid="{00000000-0006-0000-1200-000005000000}">
      <text>
        <r>
          <rPr>
            <sz val="9"/>
            <color indexed="81"/>
            <rFont val="ＭＳ Ｐゴシック"/>
            <family val="3"/>
            <charset val="128"/>
          </rPr>
          <t>高さの測定方法を選択してください。
（数字の "1" または "2" を入力）
1: ﾀｰｹﾞｯﾄT1､T2を測定する
2:管底部Vを測定する
（T1、T2のZ座標からﾛｰﾘﾝｸﾞ計算はしません。後胴ﾛｰﾘﾝｸﾞの入力値を使用します。T2のZ座標値は計算精度の確認（T2判定）で使用します）</t>
        </r>
      </text>
    </comment>
    <comment ref="G6" authorId="2" shapeId="0" xr:uid="{00000000-0006-0000-1200-000006000000}">
      <text>
        <r>
          <rPr>
            <sz val="9"/>
            <color indexed="81"/>
            <rFont val="ＭＳ Ｐゴシック"/>
            <family val="3"/>
            <charset val="128"/>
          </rPr>
          <t>上向き（＋）</t>
        </r>
      </text>
    </comment>
    <comment ref="H6" authorId="2" shapeId="0" xr:uid="{00000000-0006-0000-1200-000007000000}">
      <text>
        <r>
          <rPr>
            <sz val="9"/>
            <color indexed="81"/>
            <rFont val="ＭＳ Ｐゴシック"/>
            <family val="3"/>
            <charset val="128"/>
          </rPr>
          <t>上向き（＋）</t>
        </r>
      </text>
    </comment>
    <comment ref="I6" authorId="2" shapeId="0" xr:uid="{00000000-0006-0000-1200-000008000000}">
      <text>
        <r>
          <rPr>
            <sz val="9"/>
            <color indexed="81"/>
            <rFont val="ＭＳ Ｐゴシック"/>
            <family val="3"/>
            <charset val="128"/>
          </rPr>
          <t>上向き（＋）</t>
        </r>
      </text>
    </comment>
    <comment ref="G8" authorId="2" shapeId="0" xr:uid="{00000000-0006-0000-1200-000009000000}">
      <text>
        <r>
          <rPr>
            <sz val="9"/>
            <color indexed="81"/>
            <rFont val="ＭＳ Ｐゴシック"/>
            <family val="3"/>
            <charset val="128"/>
          </rPr>
          <t>時計回り（＋）</t>
        </r>
      </text>
    </comment>
    <comment ref="H8" authorId="2" shapeId="0" xr:uid="{00000000-0006-0000-1200-00000A000000}">
      <text>
        <r>
          <rPr>
            <sz val="9"/>
            <color indexed="81"/>
            <rFont val="ＭＳ Ｐゴシック"/>
            <family val="3"/>
            <charset val="128"/>
          </rPr>
          <t>時計回り（＋）</t>
        </r>
      </text>
    </comment>
    <comment ref="I8" authorId="2" shapeId="0" xr:uid="{00000000-0006-0000-1200-00000B000000}">
      <text>
        <r>
          <rPr>
            <sz val="9"/>
            <color indexed="81"/>
            <rFont val="ＭＳ Ｐゴシック"/>
            <family val="3"/>
            <charset val="128"/>
          </rPr>
          <t>時計回り（＋）</t>
        </r>
      </text>
    </comment>
    <comment ref="F11" authorId="1" shapeId="0" xr:uid="{00000000-0006-0000-1200-00000C000000}">
      <text>
        <r>
          <rPr>
            <sz val="9"/>
            <color indexed="81"/>
            <rFont val="ＭＳ Ｐゴシック"/>
            <family val="3"/>
            <charset val="128"/>
          </rPr>
          <t>切羽方向に向かって
右方向（＋）</t>
        </r>
      </text>
    </comment>
    <comment ref="G11" authorId="1" shapeId="0" xr:uid="{00000000-0006-0000-1200-00000D000000}">
      <text>
        <r>
          <rPr>
            <sz val="9"/>
            <color indexed="81"/>
            <rFont val="ＭＳ Ｐゴシック"/>
            <family val="3"/>
            <charset val="128"/>
          </rPr>
          <t>進行方向を（＋）</t>
        </r>
      </text>
    </comment>
    <comment ref="H11" authorId="1" shapeId="0" xr:uid="{00000000-0006-0000-1200-00000E000000}">
      <text>
        <r>
          <rPr>
            <sz val="9"/>
            <color indexed="81"/>
            <rFont val="ＭＳ Ｐゴシック"/>
            <family val="3"/>
            <charset val="128"/>
          </rPr>
          <t>天端方向を（＋）</t>
        </r>
      </text>
    </comment>
    <comment ref="B12" authorId="3" shapeId="0" xr:uid="{00000000-0006-0000-1200-00000F000000}">
      <text>
        <r>
          <rPr>
            <sz val="9"/>
            <color indexed="81"/>
            <rFont val="ＭＳ Ｐゴシック"/>
            <family val="3"/>
            <charset val="128"/>
          </rPr>
          <t>測量点（２点）のm座標値
（T1、T2は任意）</t>
        </r>
      </text>
    </comment>
    <comment ref="F21" authorId="1" shapeId="0" xr:uid="{00000000-0006-0000-1200-000010000000}">
      <text>
        <r>
          <rPr>
            <sz val="9"/>
            <color indexed="81"/>
            <rFont val="ＭＳ Ｐゴシック"/>
            <family val="3"/>
            <charset val="128"/>
          </rPr>
          <t>切羽方向に向かって
右方向（＋）</t>
        </r>
      </text>
    </comment>
    <comment ref="G21" authorId="1" shapeId="0" xr:uid="{00000000-0006-0000-1200-000011000000}">
      <text>
        <r>
          <rPr>
            <sz val="9"/>
            <color indexed="81"/>
            <rFont val="ＭＳ Ｐゴシック"/>
            <family val="3"/>
            <charset val="128"/>
          </rPr>
          <t>進行方向を（＋）</t>
        </r>
      </text>
    </comment>
    <comment ref="H21" authorId="1" shapeId="0" xr:uid="{00000000-0006-0000-1200-000012000000}">
      <text>
        <r>
          <rPr>
            <sz val="9"/>
            <color indexed="81"/>
            <rFont val="ＭＳ Ｐゴシック"/>
            <family val="3"/>
            <charset val="128"/>
          </rPr>
          <t>天端方向を（＋）</t>
        </r>
      </text>
    </comment>
    <comment ref="F31" authorId="1" shapeId="0" xr:uid="{00000000-0006-0000-1200-000013000000}">
      <text>
        <r>
          <rPr>
            <sz val="9"/>
            <color indexed="81"/>
            <rFont val="ＭＳ Ｐゴシック"/>
            <family val="3"/>
            <charset val="128"/>
          </rPr>
          <t>右回り（＋）</t>
        </r>
      </text>
    </comment>
    <comment ref="G31" authorId="1" shapeId="0" xr:uid="{00000000-0006-0000-1200-000014000000}">
      <text>
        <r>
          <rPr>
            <sz val="9"/>
            <color indexed="81"/>
            <rFont val="ＭＳ Ｐゴシック"/>
            <family val="3"/>
            <charset val="128"/>
          </rPr>
          <t>上回り（＋）</t>
        </r>
      </text>
    </comment>
    <comment ref="H31" authorId="1" shapeId="0" xr:uid="{00000000-0006-0000-1200-000015000000}">
      <text>
        <r>
          <rPr>
            <sz val="9"/>
            <color indexed="81"/>
            <rFont val="ＭＳ Ｐゴシック"/>
            <family val="3"/>
            <charset val="128"/>
          </rPr>
          <t>上回り（＋）</t>
        </r>
      </text>
    </comment>
    <comment ref="Z32" authorId="4" shapeId="0" xr:uid="{00000000-0006-0000-1200-000016000000}">
      <text>
        <r>
          <rPr>
            <sz val="9"/>
            <color indexed="81"/>
            <rFont val="ＭＳ Ｐゴシック"/>
            <family val="3"/>
            <charset val="128"/>
          </rPr>
          <t>測点に対応する縦断計画線</t>
        </r>
      </text>
    </comment>
    <comment ref="I33" authorId="4" shapeId="0" xr:uid="{00000000-0006-0000-1200-000017000000}">
      <text>
        <r>
          <rPr>
            <sz val="9"/>
            <color indexed="81"/>
            <rFont val="ＭＳ Ｐゴシック"/>
            <family val="3"/>
            <charset val="128"/>
          </rPr>
          <t>測点に対応する平面計画線</t>
        </r>
      </text>
    </comment>
    <comment ref="Z33" authorId="4" shapeId="0" xr:uid="{00000000-0006-0000-1200-000018000000}">
      <text>
        <r>
          <rPr>
            <sz val="9"/>
            <color indexed="81"/>
            <rFont val="ＭＳ Ｐゴシック"/>
            <family val="3"/>
            <charset val="128"/>
          </rPr>
          <t>測点に対応する縦断計画線</t>
        </r>
      </text>
    </comment>
    <comment ref="T34" authorId="4" shapeId="0" xr:uid="{00000000-0006-0000-1200-000019000000}">
      <text>
        <r>
          <rPr>
            <sz val="9"/>
            <color indexed="81"/>
            <rFont val="ＭＳ Ｐゴシック"/>
            <family val="3"/>
            <charset val="128"/>
          </rPr>
          <t>ｼﾌﾄした計画線（鉄道では構築中心線）</t>
        </r>
      </text>
    </comment>
    <comment ref="Z34" authorId="4" shapeId="0" xr:uid="{00000000-0006-0000-1200-00001A000000}">
      <text>
        <r>
          <rPr>
            <sz val="9"/>
            <color indexed="81"/>
            <rFont val="ＭＳ Ｐゴシック"/>
            <family val="3"/>
            <charset val="128"/>
          </rPr>
          <t>測点に対応する縦断計画線</t>
        </r>
      </text>
    </comment>
    <comment ref="AJ34" authorId="4" shapeId="0" xr:uid="{00000000-0006-0000-1200-00001B000000}">
      <text>
        <r>
          <rPr>
            <sz val="9"/>
            <color indexed="81"/>
            <rFont val="ＭＳ Ｐゴシック"/>
            <family val="3"/>
            <charset val="128"/>
          </rPr>
          <t xml:space="preserve">シフトした計画線（鉄道では構築中心線）
</t>
        </r>
      </text>
    </comment>
    <comment ref="I35" authorId="0" shapeId="0" xr:uid="{00000000-0006-0000-1200-00001C000000}">
      <text>
        <r>
          <rPr>
            <b/>
            <sz val="9"/>
            <color indexed="81"/>
            <rFont val="ＭＳ Ｐゴシック"/>
            <family val="3"/>
            <charset val="128"/>
          </rPr>
          <t>対象計画線の発進点からの累積距離</t>
        </r>
      </text>
    </comment>
    <comment ref="J35" authorId="4" shapeId="0" xr:uid="{00000000-0006-0000-1200-00001D000000}">
      <text>
        <r>
          <rPr>
            <sz val="9"/>
            <color indexed="81"/>
            <rFont val="ＭＳ Ｐゴシック"/>
            <family val="3"/>
            <charset val="128"/>
          </rPr>
          <t>対象計画線の起点からの累積距離</t>
        </r>
      </text>
    </comment>
    <comment ref="K35" authorId="4" shapeId="0" xr:uid="{00000000-0006-0000-1200-00001E000000}">
      <text>
        <r>
          <rPr>
            <sz val="9"/>
            <color indexed="81"/>
            <rFont val="ＭＳ Ｐゴシック"/>
            <family val="3"/>
            <charset val="128"/>
          </rPr>
          <t>測点に対応する計画線のｿﾞｰﾝ№</t>
        </r>
      </text>
    </comment>
    <comment ref="L35" authorId="5" shapeId="0" xr:uid="{00000000-0006-0000-1200-00001F000000}">
      <text>
        <r>
          <rPr>
            <sz val="9"/>
            <color indexed="81"/>
            <rFont val="ＭＳ Ｐゴシック"/>
            <family val="3"/>
            <charset val="128"/>
          </rPr>
          <t xml:space="preserve">1: 直線
2: 単曲線
3: ｸﾛｿｲﾄﾞ曲線
</t>
        </r>
      </text>
    </comment>
    <comment ref="P35" authorId="4" shapeId="0" xr:uid="{00000000-0006-0000-1200-000020000000}">
      <text>
        <r>
          <rPr>
            <sz val="9"/>
            <color indexed="81"/>
            <rFont val="ＭＳ Ｐゴシック"/>
            <family val="3"/>
            <charset val="128"/>
          </rPr>
          <t>計画座標点の方位角</t>
        </r>
      </text>
    </comment>
    <comment ref="Q35" authorId="4" shapeId="0" xr:uid="{00000000-0006-0000-1200-000021000000}">
      <text>
        <r>
          <rPr>
            <sz val="9"/>
            <color indexed="81"/>
            <rFont val="ＭＳ Ｐゴシック"/>
            <family val="3"/>
            <charset val="128"/>
          </rPr>
          <t>計画Ｘ座標</t>
        </r>
      </text>
    </comment>
    <comment ref="R35" authorId="4" shapeId="0" xr:uid="{00000000-0006-0000-1200-000022000000}">
      <text>
        <r>
          <rPr>
            <sz val="9"/>
            <color indexed="81"/>
            <rFont val="ＭＳ Ｐゴシック"/>
            <family val="3"/>
            <charset val="128"/>
          </rPr>
          <t>計画Ｙ座標</t>
        </r>
      </text>
    </comment>
    <comment ref="S35" authorId="4" shapeId="0" xr:uid="{00000000-0006-0000-1200-000023000000}">
      <text>
        <r>
          <rPr>
            <sz val="9"/>
            <color indexed="81"/>
            <rFont val="ＭＳ Ｐゴシック"/>
            <family val="3"/>
            <charset val="128"/>
          </rPr>
          <t>計画座標との偏差</t>
        </r>
      </text>
    </comment>
    <comment ref="T35" authorId="4" shapeId="0" xr:uid="{00000000-0006-0000-1200-000024000000}">
      <text>
        <r>
          <rPr>
            <sz val="9"/>
            <color indexed="81"/>
            <rFont val="ＭＳ Ｐゴシック"/>
            <family val="3"/>
            <charset val="128"/>
          </rPr>
          <t>計画座標点のｼﾌﾄ量</t>
        </r>
      </text>
    </comment>
    <comment ref="U35" authorId="4" shapeId="0" xr:uid="{00000000-0006-0000-1200-000025000000}">
      <text>
        <r>
          <rPr>
            <sz val="9"/>
            <color indexed="81"/>
            <rFont val="ＭＳ Ｐゴシック"/>
            <family val="3"/>
            <charset val="128"/>
          </rPr>
          <t>ｼﾌﾄによる方位の追加角度（右回り＋）</t>
        </r>
      </text>
    </comment>
    <comment ref="V35" authorId="4" shapeId="0" xr:uid="{00000000-0006-0000-1200-000026000000}">
      <text>
        <r>
          <rPr>
            <sz val="9"/>
            <color indexed="81"/>
            <rFont val="ＭＳ Ｐゴシック"/>
            <family val="3"/>
            <charset val="128"/>
          </rPr>
          <t>計画座標点の方位角</t>
        </r>
      </text>
    </comment>
    <comment ref="W35" authorId="4" shapeId="0" xr:uid="{00000000-0006-0000-1200-000027000000}">
      <text>
        <r>
          <rPr>
            <sz val="9"/>
            <color indexed="81"/>
            <rFont val="ＭＳ Ｐゴシック"/>
            <family val="3"/>
            <charset val="128"/>
          </rPr>
          <t>ｼﾌﾄした計画Ｘ座標</t>
        </r>
      </text>
    </comment>
    <comment ref="X35" authorId="4" shapeId="0" xr:uid="{00000000-0006-0000-1200-000028000000}">
      <text>
        <r>
          <rPr>
            <sz val="9"/>
            <color indexed="81"/>
            <rFont val="ＭＳ Ｐゴシック"/>
            <family val="3"/>
            <charset val="128"/>
          </rPr>
          <t>ｼﾌﾄした計画Ｙ座標</t>
        </r>
      </text>
    </comment>
    <comment ref="Y35" authorId="4" shapeId="0" xr:uid="{00000000-0006-0000-1200-000029000000}">
      <text>
        <r>
          <rPr>
            <sz val="9"/>
            <color indexed="81"/>
            <rFont val="ＭＳ Ｐゴシック"/>
            <family val="3"/>
            <charset val="128"/>
          </rPr>
          <t>ｼﾌﾄした計画座標との偏差</t>
        </r>
      </text>
    </comment>
    <comment ref="Z35" authorId="0" shapeId="0" xr:uid="{00000000-0006-0000-1200-00002A000000}">
      <text>
        <r>
          <rPr>
            <b/>
            <sz val="9"/>
            <color indexed="81"/>
            <rFont val="ＭＳ Ｐゴシック"/>
            <family val="3"/>
            <charset val="128"/>
          </rPr>
          <t>対象計画線の発進点からの累積距離</t>
        </r>
      </text>
    </comment>
    <comment ref="AA35" authorId="4" shapeId="0" xr:uid="{00000000-0006-0000-1200-00002B000000}">
      <text>
        <r>
          <rPr>
            <sz val="9"/>
            <color indexed="81"/>
            <rFont val="ＭＳ Ｐゴシック"/>
            <family val="3"/>
            <charset val="128"/>
          </rPr>
          <t>対象計画線の起点からの累積距離</t>
        </r>
      </text>
    </comment>
    <comment ref="AB35" authorId="4" shapeId="0" xr:uid="{00000000-0006-0000-1200-00002C000000}">
      <text>
        <r>
          <rPr>
            <sz val="9"/>
            <color indexed="81"/>
            <rFont val="ＭＳ Ｐゴシック"/>
            <family val="3"/>
            <charset val="128"/>
          </rPr>
          <t>計画座標点のｿﾞｰﾝ№</t>
        </r>
      </text>
    </comment>
    <comment ref="AG35" authorId="4" shapeId="0" xr:uid="{00000000-0006-0000-1200-00002D000000}">
      <text>
        <r>
          <rPr>
            <sz val="9"/>
            <color indexed="81"/>
            <rFont val="ＭＳ Ｐゴシック"/>
            <family val="3"/>
            <charset val="128"/>
          </rPr>
          <t>計画座標点の勾配
上向き（＋）</t>
        </r>
      </text>
    </comment>
    <comment ref="AH35" authorId="4" shapeId="0" xr:uid="{00000000-0006-0000-1200-00002E000000}">
      <text>
        <r>
          <rPr>
            <sz val="9"/>
            <color indexed="81"/>
            <rFont val="ＭＳ Ｐゴシック"/>
            <family val="3"/>
            <charset val="128"/>
          </rPr>
          <t>計画Z座標</t>
        </r>
      </text>
    </comment>
    <comment ref="AJ35" authorId="4" shapeId="0" xr:uid="{00000000-0006-0000-1200-00002F000000}">
      <text>
        <r>
          <rPr>
            <sz val="9"/>
            <color indexed="81"/>
            <rFont val="ＭＳ Ｐゴシック"/>
            <family val="3"/>
            <charset val="128"/>
          </rPr>
          <t>計画座標点のｼﾌﾄ量</t>
        </r>
      </text>
    </comment>
    <comment ref="AK35" authorId="4" shapeId="0" xr:uid="{00000000-0006-0000-1200-000030000000}">
      <text>
        <r>
          <rPr>
            <sz val="9"/>
            <color indexed="81"/>
            <rFont val="ＭＳ Ｐゴシック"/>
            <family val="3"/>
            <charset val="128"/>
          </rPr>
          <t xml:space="preserve">ｼﾌﾄによる勾配の追加角度
上向き（＋）
</t>
        </r>
      </text>
    </comment>
    <comment ref="AL35" authorId="4" shapeId="0" xr:uid="{00000000-0006-0000-1200-000031000000}">
      <text>
        <r>
          <rPr>
            <sz val="9"/>
            <color indexed="81"/>
            <rFont val="ＭＳ Ｐゴシック"/>
            <family val="3"/>
            <charset val="128"/>
          </rPr>
          <t>計画座標点の勾配
上向き（＋）</t>
        </r>
      </text>
    </comment>
    <comment ref="AM35" authorId="4" shapeId="0" xr:uid="{00000000-0006-0000-1200-000032000000}">
      <text>
        <r>
          <rPr>
            <sz val="9"/>
            <color indexed="81"/>
            <rFont val="ＭＳ Ｐゴシック"/>
            <family val="3"/>
            <charset val="128"/>
          </rPr>
          <t>計画Z座標</t>
        </r>
      </text>
    </comment>
    <comment ref="B46" authorId="3" shapeId="0" xr:uid="{00000000-0006-0000-1200-000033000000}">
      <text>
        <r>
          <rPr>
            <sz val="9"/>
            <color indexed="81"/>
            <rFont val="ＭＳ Ｐゴシック"/>
            <family val="3"/>
            <charset val="128"/>
          </rPr>
          <t>T2の測定値と逆算値の差を評価します。
2mm未満の場合OK、2mm以上の場合NGが表示されます。</t>
        </r>
      </text>
    </comment>
    <comment ref="B47" authorId="3" shapeId="0" xr:uid="{00000000-0006-0000-1200-000034000000}">
      <text>
        <r>
          <rPr>
            <sz val="9"/>
            <color indexed="81"/>
            <rFont val="ＭＳ Ｐゴシック"/>
            <family val="3"/>
            <charset val="128"/>
          </rPr>
          <t>T2の測定値と逆算値の差を評価します。
2mm未満の場合OK、2mm以上の場合NGが表示されます。</t>
        </r>
      </text>
    </comment>
  </commentList>
</comments>
</file>

<file path=xl/sharedStrings.xml><?xml version="1.0" encoding="utf-8"?>
<sst xmlns="http://schemas.openxmlformats.org/spreadsheetml/2006/main" count="1906" uniqueCount="721">
  <si>
    <t>ダボ</t>
  </si>
  <si>
    <t>入力日</t>
  </si>
  <si>
    <t>器械点</t>
  </si>
  <si>
    <t>ＢＳ点</t>
  </si>
  <si>
    <t>測定データ</t>
  </si>
  <si>
    <t>計算結果</t>
  </si>
  <si>
    <t>備　　考</t>
  </si>
  <si>
    <t>No.</t>
  </si>
  <si>
    <t>名称</t>
  </si>
  <si>
    <t>トランシット測定角</t>
  </si>
  <si>
    <t>水平距離</t>
  </si>
  <si>
    <t>座標（Ｘ）</t>
  </si>
  <si>
    <t>座標（Ｙ）</t>
  </si>
  <si>
    <t>（度）</t>
  </si>
  <si>
    <t>（分）</t>
  </si>
  <si>
    <t>（秒）</t>
  </si>
  <si>
    <t>（ｍ）</t>
  </si>
  <si>
    <t>発進Ｘ座標</t>
  </si>
  <si>
    <t>Ｘ軸方位角</t>
  </si>
  <si>
    <t>発進Ｙ座標</t>
  </si>
  <si>
    <t>座標系</t>
  </si>
  <si>
    <t>発進方位角</t>
  </si>
  <si>
    <t>到達Ｘ座標</t>
  </si>
  <si>
    <t>(線形 １：直線､２：単曲線)</t>
  </si>
  <si>
    <t>到達Ｙ座標</t>
  </si>
  <si>
    <t>到達方位角</t>
  </si>
  <si>
    <t>Zone</t>
  </si>
  <si>
    <t>線形</t>
  </si>
  <si>
    <t>線分長</t>
  </si>
  <si>
    <t>始点曲率　　半径</t>
  </si>
  <si>
    <t>始点ｶﾝﾄ</t>
  </si>
  <si>
    <t>終点ｶﾝﾄ</t>
  </si>
  <si>
    <t>ｸﾛｿｲﾄﾞﾊﾟﾗﾒｰﾀ</t>
  </si>
  <si>
    <t>中心角</t>
  </si>
  <si>
    <t>始点累積　　距離</t>
  </si>
  <si>
    <t>終点累積　　距離</t>
  </si>
  <si>
    <t>始点Ｘ座標</t>
  </si>
  <si>
    <t>終点Ｘ座標</t>
  </si>
  <si>
    <t>始点Ｙ座標</t>
  </si>
  <si>
    <t>終点Ｙ座標</t>
  </si>
  <si>
    <t>始点中心　　Ｘ座標</t>
  </si>
  <si>
    <t>終点中心　　Ｘ座標</t>
  </si>
  <si>
    <t>始点中心　　Ｙ座標</t>
  </si>
  <si>
    <t>終点中心　　Ｙ座標</t>
  </si>
  <si>
    <t>発進Ｚ座標</t>
  </si>
  <si>
    <t>発進勾配</t>
  </si>
  <si>
    <t>到達Ｚ座標</t>
  </si>
  <si>
    <t>到達勾配</t>
  </si>
  <si>
    <t>(+:上曲)</t>
  </si>
  <si>
    <t>曲率半径</t>
  </si>
  <si>
    <t>始点累積　　水平距離</t>
  </si>
  <si>
    <t>終点累積　　累積距離</t>
  </si>
  <si>
    <t>始点勾配</t>
  </si>
  <si>
    <t>終点勾配</t>
  </si>
  <si>
    <t>始点Ｚ座標</t>
  </si>
  <si>
    <t>終点Ｚ座標</t>
  </si>
  <si>
    <t>中心位置　　Ｚ座標</t>
  </si>
  <si>
    <t>中心位置累積水平距離</t>
  </si>
  <si>
    <t>終点曲率　　半径</t>
  </si>
  <si>
    <t>始点方向角</t>
  </si>
  <si>
    <t>終点方向角</t>
  </si>
  <si>
    <t>始点構築　　Ｘ座標</t>
    <rPh sb="2" eb="4">
      <t>コウチク</t>
    </rPh>
    <phoneticPr fontId="13"/>
  </si>
  <si>
    <t>終点構築　　Ｘ座標</t>
    <rPh sb="2" eb="4">
      <t>コウチク</t>
    </rPh>
    <phoneticPr fontId="13"/>
  </si>
  <si>
    <t>始点構築　　Ｙ座標</t>
    <rPh sb="2" eb="4">
      <t>コウチク</t>
    </rPh>
    <phoneticPr fontId="13"/>
  </si>
  <si>
    <t>終点構築　　Ｙ座標</t>
    <rPh sb="2" eb="4">
      <t>コウチク</t>
    </rPh>
    <phoneticPr fontId="13"/>
  </si>
  <si>
    <t>X座標（ｍ）</t>
    <rPh sb="1" eb="3">
      <t>ザヒョウ</t>
    </rPh>
    <phoneticPr fontId="4"/>
  </si>
  <si>
    <t>Y座標（ｍ）</t>
    <rPh sb="1" eb="3">
      <t>ザヒョウ</t>
    </rPh>
    <phoneticPr fontId="4"/>
  </si>
  <si>
    <t>方位(度）</t>
    <rPh sb="0" eb="2">
      <t>ホウイ</t>
    </rPh>
    <rPh sb="3" eb="4">
      <t>ド</t>
    </rPh>
    <phoneticPr fontId="4"/>
  </si>
  <si>
    <t>S-Zone</t>
    <phoneticPr fontId="13"/>
  </si>
  <si>
    <t>区間長（ｍ）</t>
    <rPh sb="0" eb="2">
      <t>クカン</t>
    </rPh>
    <rPh sb="2" eb="3">
      <t>チョウ</t>
    </rPh>
    <phoneticPr fontId="13"/>
  </si>
  <si>
    <t>始点ｼﾌﾄ（ｍ）</t>
    <rPh sb="0" eb="2">
      <t>シテン</t>
    </rPh>
    <phoneticPr fontId="13"/>
  </si>
  <si>
    <t>終点ｼﾌﾄ（ｍ）</t>
    <rPh sb="0" eb="2">
      <t>シュウテン</t>
    </rPh>
    <phoneticPr fontId="13"/>
  </si>
  <si>
    <t>TL</t>
    <phoneticPr fontId="8"/>
  </si>
  <si>
    <t>Zn</t>
    <phoneticPr fontId="8"/>
  </si>
  <si>
    <t>ZL</t>
    <phoneticPr fontId="8"/>
  </si>
  <si>
    <t>SH0</t>
    <phoneticPr fontId="8"/>
  </si>
  <si>
    <t>SH1</t>
    <phoneticPr fontId="8"/>
  </si>
  <si>
    <t>SL</t>
    <phoneticPr fontId="8"/>
  </si>
  <si>
    <t>Shift</t>
    <phoneticPr fontId="8"/>
  </si>
  <si>
    <t>Salfa</t>
    <phoneticPr fontId="8"/>
  </si>
  <si>
    <t>TR1 =</t>
    <phoneticPr fontId="8"/>
  </si>
  <si>
    <t>Alfa0 =</t>
    <phoneticPr fontId="8"/>
  </si>
  <si>
    <t>X0 =</t>
    <phoneticPr fontId="8"/>
  </si>
  <si>
    <t>Y0 =</t>
    <phoneticPr fontId="8"/>
  </si>
  <si>
    <t>Alfa1 =</t>
    <phoneticPr fontId="8"/>
  </si>
  <si>
    <t>X1 =</t>
    <phoneticPr fontId="8"/>
  </si>
  <si>
    <t>Y1 =</t>
    <phoneticPr fontId="8"/>
  </si>
  <si>
    <t>L0 =</t>
    <phoneticPr fontId="8"/>
  </si>
  <si>
    <t>Taudash0 =</t>
    <phoneticPr fontId="8"/>
  </si>
  <si>
    <t>L1 =</t>
    <phoneticPr fontId="8"/>
  </si>
  <si>
    <t>Taudash1 =</t>
    <phoneticPr fontId="8"/>
  </si>
  <si>
    <t>Xdash0 =</t>
    <phoneticPr fontId="8"/>
  </si>
  <si>
    <t>Ydash0 =</t>
    <phoneticPr fontId="8"/>
  </si>
  <si>
    <t>Alfadash =</t>
    <phoneticPr fontId="8"/>
  </si>
  <si>
    <t>LL</t>
    <phoneticPr fontId="8"/>
  </si>
  <si>
    <t>L0</t>
    <phoneticPr fontId="8"/>
  </si>
  <si>
    <t>L1</t>
    <phoneticPr fontId="8"/>
  </si>
  <si>
    <t>LC</t>
    <phoneticPr fontId="8"/>
  </si>
  <si>
    <t>RC</t>
    <phoneticPr fontId="8"/>
  </si>
  <si>
    <t>TRC</t>
    <phoneticPr fontId="8"/>
  </si>
  <si>
    <t>XdashC</t>
    <phoneticPr fontId="8"/>
  </si>
  <si>
    <t>YdashC</t>
    <phoneticPr fontId="8"/>
  </si>
  <si>
    <t>TaudashC</t>
    <phoneticPr fontId="8"/>
  </si>
  <si>
    <t>Xdash</t>
    <phoneticPr fontId="8"/>
  </si>
  <si>
    <t>Ydash</t>
    <phoneticPr fontId="8"/>
  </si>
  <si>
    <t>XC</t>
    <phoneticPr fontId="8"/>
  </si>
  <si>
    <t>YC</t>
    <phoneticPr fontId="8"/>
  </si>
  <si>
    <t>AlfaC</t>
    <phoneticPr fontId="8"/>
  </si>
  <si>
    <t>XDC</t>
    <phoneticPr fontId="8"/>
  </si>
  <si>
    <t>YDC</t>
    <phoneticPr fontId="8"/>
  </si>
  <si>
    <t>HDq =</t>
    <phoneticPr fontId="8"/>
  </si>
  <si>
    <t>HTLq =</t>
    <phoneticPr fontId="8"/>
  </si>
  <si>
    <t>HAlfaq =</t>
    <phoneticPr fontId="8"/>
  </si>
  <si>
    <t>HXq =</t>
    <phoneticPr fontId="8"/>
  </si>
  <si>
    <t>HYq =</t>
    <phoneticPr fontId="8"/>
  </si>
  <si>
    <t>HTL0 =</t>
    <phoneticPr fontId="8"/>
  </si>
  <si>
    <t>Drawing</t>
  </si>
  <si>
    <t>Worksheet Menu Bar</t>
    <phoneticPr fontId="8"/>
  </si>
  <si>
    <t>Chart Menu Bar</t>
  </si>
  <si>
    <t>Standard</t>
  </si>
  <si>
    <t>Formatting</t>
  </si>
  <si>
    <t>PivotTable</t>
  </si>
  <si>
    <t>Chart</t>
  </si>
  <si>
    <t>Reviewing</t>
  </si>
  <si>
    <t>Forms</t>
  </si>
  <si>
    <t>Stop Recording</t>
  </si>
  <si>
    <t>External Data</t>
  </si>
  <si>
    <t>Auditing</t>
  </si>
  <si>
    <t>Full Screen</t>
  </si>
  <si>
    <t>Circular Reference</t>
  </si>
  <si>
    <t>Visual Basic</t>
  </si>
  <si>
    <t>Web</t>
  </si>
  <si>
    <t>Control Toolbox</t>
  </si>
  <si>
    <t>Exit Design Mode</t>
  </si>
  <si>
    <t>Refresh</t>
  </si>
  <si>
    <t>WordArt</t>
  </si>
  <si>
    <t>Picture</t>
  </si>
  <si>
    <t>Cell</t>
  </si>
  <si>
    <t>Shapes</t>
  </si>
  <si>
    <t>Query and Pivot</t>
  </si>
  <si>
    <t>PivotChart Menu</t>
  </si>
  <si>
    <t>Workbook tabs</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</si>
  <si>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</si>
  <si>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</si>
  <si>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</si>
  <si>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</si>
  <si>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</si>
  <si>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</si>
  <si>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</si>
  <si>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</si>
  <si>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</si>
  <si>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</si>
  <si>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</si>
  <si>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</si>
  <si>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</si>
  <si>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</si>
  <si>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</si>
  <si>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</si>
  <si>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</si>
  <si>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</si>
  <si>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</si>
  <si>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</si>
  <si>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</si>
  <si>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</si>
  <si>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</si>
  <si>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</si>
  <si>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</si>
  <si>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Pivot Chart Popup</t>
  </si>
  <si>
    <t>Phonetic Information</t>
  </si>
  <si>
    <t>Shadow Settings</t>
  </si>
  <si>
    <t>3-D Settings</t>
  </si>
  <si>
    <t>Borders</t>
  </si>
  <si>
    <t>Chart Type</t>
  </si>
  <si>
    <t>Pattern</t>
  </si>
  <si>
    <t>Font Color</t>
  </si>
  <si>
    <t>Fill Color</t>
  </si>
  <si>
    <t>Line Color</t>
  </si>
  <si>
    <t>Order</t>
  </si>
  <si>
    <t>Nudge</t>
  </si>
  <si>
    <t>Align or Distribute</t>
  </si>
  <si>
    <t>Rotate or Flip</t>
  </si>
  <si>
    <t>Lines</t>
  </si>
  <si>
    <t>Connectors</t>
  </si>
  <si>
    <t>AutoShapes</t>
  </si>
  <si>
    <t>Callouts</t>
  </si>
  <si>
    <t>Flowchart</t>
  </si>
  <si>
    <t>Block Arrows</t>
  </si>
  <si>
    <t>Stars &amp; Banners</t>
  </si>
  <si>
    <t>Basic 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</si>
  <si>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</si>
  <si>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</si>
  <si>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</si>
  <si>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</si>
  <si>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</si>
  <si>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</si>
  <si>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</si>
  <si>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</si>
  <si>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</si>
  <si>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</si>
  <si>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</si>
  <si>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</si>
  <si>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Add Command</t>
  </si>
  <si>
    <t>Built-in Menus</t>
  </si>
  <si>
    <t>System</t>
  </si>
  <si>
    <t>Clipboard</t>
  </si>
  <si>
    <t>ｿﾞｰﾝ</t>
    <phoneticPr fontId="4"/>
  </si>
  <si>
    <t>YD0 =</t>
    <phoneticPr fontId="8"/>
  </si>
  <si>
    <t>XD1 =</t>
    <phoneticPr fontId="8"/>
  </si>
  <si>
    <t>YD1 =</t>
    <phoneticPr fontId="8"/>
  </si>
  <si>
    <t>HX0 =</t>
    <phoneticPr fontId="8"/>
  </si>
  <si>
    <t>HY0 =</t>
    <phoneticPr fontId="8"/>
  </si>
  <si>
    <t>HX1 =</t>
    <phoneticPr fontId="8"/>
  </si>
  <si>
    <t>HY1 =</t>
    <phoneticPr fontId="8"/>
  </si>
  <si>
    <t>FHz =</t>
    <phoneticPr fontId="8"/>
  </si>
  <si>
    <t>XD0 =</t>
    <phoneticPr fontId="8"/>
  </si>
  <si>
    <t>プログラム登録先のフォルダー</t>
    <rPh sb="5" eb="7">
      <t>トウロク</t>
    </rPh>
    <rPh sb="7" eb="8">
      <t>サキ</t>
    </rPh>
    <phoneticPr fontId="16"/>
  </si>
  <si>
    <t>（ｍ）</t>
    <phoneticPr fontId="16"/>
  </si>
  <si>
    <t>「計画線の設定」のファイル名</t>
    <rPh sb="1" eb="3">
      <t>ケイカク</t>
    </rPh>
    <rPh sb="3" eb="4">
      <t>セン</t>
    </rPh>
    <rPh sb="5" eb="7">
      <t>セッテイ</t>
    </rPh>
    <rPh sb="13" eb="14">
      <t>メイ</t>
    </rPh>
    <phoneticPr fontId="16"/>
  </si>
  <si>
    <t>（ｍ）</t>
    <phoneticPr fontId="16"/>
  </si>
  <si>
    <t>S-Zone</t>
    <phoneticPr fontId="13"/>
  </si>
  <si>
    <t>勾配(度）</t>
    <rPh sb="0" eb="2">
      <t>コウバイ</t>
    </rPh>
    <rPh sb="3" eb="4">
      <t>ド</t>
    </rPh>
    <phoneticPr fontId="4"/>
  </si>
  <si>
    <t>Z座標（ｍ）</t>
    <rPh sb="1" eb="3">
      <t>ザヒョウ</t>
    </rPh>
    <phoneticPr fontId="4"/>
  </si>
  <si>
    <t>偏差(mm）</t>
    <rPh sb="0" eb="2">
      <t>ヘンサ</t>
    </rPh>
    <phoneticPr fontId="4"/>
  </si>
  <si>
    <t>偏差(mm)</t>
    <rPh sb="0" eb="2">
      <t>ヘンサ</t>
    </rPh>
    <phoneticPr fontId="4"/>
  </si>
  <si>
    <t>追加角</t>
    <rPh sb="0" eb="2">
      <t>ツイカ</t>
    </rPh>
    <rPh sb="2" eb="3">
      <t>カク</t>
    </rPh>
    <phoneticPr fontId="4"/>
  </si>
  <si>
    <t>追加角</t>
    <rPh sb="0" eb="2">
      <t>ツイカ</t>
    </rPh>
    <rPh sb="2" eb="3">
      <t>カド</t>
    </rPh>
    <phoneticPr fontId="4"/>
  </si>
  <si>
    <t>線形</t>
    <rPh sb="0" eb="2">
      <t>センケイ</t>
    </rPh>
    <phoneticPr fontId="4"/>
  </si>
  <si>
    <t>半径（ｍ）</t>
    <rPh sb="0" eb="2">
      <t>ハンケイ</t>
    </rPh>
    <phoneticPr fontId="4"/>
  </si>
  <si>
    <t>ｿﾞｰﾝ距離（ｍ）</t>
    <rPh sb="3" eb="5">
      <t>キョリ</t>
    </rPh>
    <rPh sb="5" eb="6">
      <t>　</t>
    </rPh>
    <phoneticPr fontId="4"/>
  </si>
  <si>
    <t>残距離（ｍ）</t>
    <rPh sb="0" eb="2">
      <t>キョリ</t>
    </rPh>
    <rPh sb="2" eb="3">
      <t>（</t>
    </rPh>
    <phoneticPr fontId="4"/>
  </si>
  <si>
    <t>平面計画線（基本線形）</t>
    <rPh sb="0" eb="2">
      <t>ヘイメン</t>
    </rPh>
    <rPh sb="2" eb="4">
      <t>ケイカク</t>
    </rPh>
    <rPh sb="4" eb="5">
      <t>セン</t>
    </rPh>
    <rPh sb="6" eb="8">
      <t>キホン</t>
    </rPh>
    <rPh sb="8" eb="10">
      <t>センケイ</t>
    </rPh>
    <phoneticPr fontId="4"/>
  </si>
  <si>
    <t>縦断計画線（基本線形）</t>
    <rPh sb="0" eb="2">
      <t>ジュウダン</t>
    </rPh>
    <rPh sb="2" eb="4">
      <t>ケイカク</t>
    </rPh>
    <rPh sb="4" eb="5">
      <t>セン</t>
    </rPh>
    <rPh sb="6" eb="8">
      <t>キホン</t>
    </rPh>
    <rPh sb="8" eb="10">
      <t>センケイ</t>
    </rPh>
    <phoneticPr fontId="4"/>
  </si>
  <si>
    <t>シフト線（構築中心）</t>
    <rPh sb="3" eb="4">
      <t>セン</t>
    </rPh>
    <rPh sb="5" eb="7">
      <t>コウチク</t>
    </rPh>
    <rPh sb="7" eb="9">
      <t>チュウシン</t>
    </rPh>
    <phoneticPr fontId="4"/>
  </si>
  <si>
    <t>「座標と偏位の計算」のファイル名</t>
    <rPh sb="1" eb="3">
      <t>ザヒョウ</t>
    </rPh>
    <rPh sb="4" eb="5">
      <t>ヘン</t>
    </rPh>
    <rPh sb="5" eb="6">
      <t>イ</t>
    </rPh>
    <rPh sb="7" eb="9">
      <t>ケイサン</t>
    </rPh>
    <rPh sb="15" eb="16">
      <t>メイ</t>
    </rPh>
    <phoneticPr fontId="16"/>
  </si>
  <si>
    <t>（ｍ）</t>
    <phoneticPr fontId="16"/>
  </si>
  <si>
    <t>「セグメント割付の検討」のファイル名</t>
    <rPh sb="6" eb="8">
      <t>ワリツケ</t>
    </rPh>
    <rPh sb="9" eb="11">
      <t>ケントウ</t>
    </rPh>
    <rPh sb="17" eb="18">
      <t>メイ</t>
    </rPh>
    <phoneticPr fontId="16"/>
  </si>
  <si>
    <t>（ｍ）</t>
    <phoneticPr fontId="16"/>
  </si>
  <si>
    <t>「掘進計画表の作成」のファイル名</t>
    <rPh sb="1" eb="3">
      <t>クッシン</t>
    </rPh>
    <rPh sb="3" eb="5">
      <t>ケイカク</t>
    </rPh>
    <rPh sb="5" eb="6">
      <t>ヒョウ</t>
    </rPh>
    <rPh sb="7" eb="9">
      <t>サクセイ</t>
    </rPh>
    <rPh sb="15" eb="16">
      <t>メイ</t>
    </rPh>
    <phoneticPr fontId="16"/>
  </si>
  <si>
    <t>（ｍ）</t>
    <phoneticPr fontId="16"/>
  </si>
  <si>
    <t>「指示書作成」のファイル名</t>
    <rPh sb="1" eb="4">
      <t>シジショ</t>
    </rPh>
    <rPh sb="4" eb="6">
      <t>サクセイ</t>
    </rPh>
    <rPh sb="12" eb="13">
      <t>メイ</t>
    </rPh>
    <phoneticPr fontId="16"/>
  </si>
  <si>
    <t>線形状</t>
    <rPh sb="2" eb="3">
      <t>ジョウ</t>
    </rPh>
    <phoneticPr fontId="13"/>
  </si>
  <si>
    <t>ｼﾌﾄ（mm）</t>
    <phoneticPr fontId="6"/>
  </si>
  <si>
    <t>偏差(mm)</t>
    <phoneticPr fontId="4"/>
  </si>
  <si>
    <t>ｼﾌﾄ (mm)</t>
    <phoneticPr fontId="6"/>
  </si>
  <si>
    <t>工　事　名</t>
    <rPh sb="0" eb="1">
      <t>コウ</t>
    </rPh>
    <rPh sb="2" eb="3">
      <t>コト</t>
    </rPh>
    <rPh sb="4" eb="5">
      <t>メイ</t>
    </rPh>
    <phoneticPr fontId="16"/>
  </si>
  <si>
    <r>
      <t>M</t>
    </r>
    <r>
      <rPr>
        <vertAlign val="subscript"/>
        <sz val="10"/>
        <rFont val="ＭＳ Ｐゴシック"/>
        <family val="3"/>
        <charset val="128"/>
      </rPr>
      <t>0</t>
    </r>
    <phoneticPr fontId="4"/>
  </si>
  <si>
    <t>計測中心</t>
    <rPh sb="0" eb="2">
      <t>ケイソク</t>
    </rPh>
    <rPh sb="2" eb="4">
      <t>チュウシン</t>
    </rPh>
    <phoneticPr fontId="4"/>
  </si>
  <si>
    <r>
      <t>T</t>
    </r>
    <r>
      <rPr>
        <vertAlign val="subscript"/>
        <sz val="10"/>
        <color indexed="10"/>
        <rFont val="ＭＳ Ｐゴシック"/>
        <family val="3"/>
        <charset val="128"/>
      </rPr>
      <t>1</t>
    </r>
    <phoneticPr fontId="4"/>
  </si>
  <si>
    <r>
      <t>T</t>
    </r>
    <r>
      <rPr>
        <vertAlign val="subscript"/>
        <sz val="10"/>
        <color indexed="10"/>
        <rFont val="ＭＳ Ｐゴシック"/>
        <family val="3"/>
        <charset val="128"/>
      </rPr>
      <t>2</t>
    </r>
    <phoneticPr fontId="4"/>
  </si>
  <si>
    <r>
      <t>P</t>
    </r>
    <r>
      <rPr>
        <vertAlign val="subscript"/>
        <sz val="10"/>
        <color indexed="18"/>
        <rFont val="ＭＳ Ｐゴシック"/>
        <family val="3"/>
        <charset val="128"/>
      </rPr>
      <t>1</t>
    </r>
    <phoneticPr fontId="4"/>
  </si>
  <si>
    <r>
      <t>m</t>
    </r>
    <r>
      <rPr>
        <sz val="9"/>
        <rFont val="ＭＳ Ｐゴシック"/>
        <family val="3"/>
        <charset val="128"/>
      </rPr>
      <t>X座標(m)　</t>
    </r>
    <rPh sb="2" eb="4">
      <t>ザヒョウ</t>
    </rPh>
    <phoneticPr fontId="4"/>
  </si>
  <si>
    <r>
      <t>m</t>
    </r>
    <r>
      <rPr>
        <sz val="9"/>
        <rFont val="ＭＳ Ｐゴシック"/>
        <family val="3"/>
        <charset val="128"/>
      </rPr>
      <t>Y座穂(m)　</t>
    </r>
    <rPh sb="2" eb="3">
      <t>ザ</t>
    </rPh>
    <rPh sb="3" eb="4">
      <t>ホ</t>
    </rPh>
    <phoneticPr fontId="4"/>
  </si>
  <si>
    <r>
      <t>m</t>
    </r>
    <r>
      <rPr>
        <sz val="9"/>
        <rFont val="ＭＳ Ｐゴシック"/>
        <family val="3"/>
        <charset val="128"/>
      </rPr>
      <t>Z座標(m)</t>
    </r>
    <rPh sb="2" eb="4">
      <t>ザヒョウ</t>
    </rPh>
    <phoneticPr fontId="4"/>
  </si>
  <si>
    <t>ﾋﾟｯﾁﾝｸﾞ(°）</t>
    <phoneticPr fontId="4"/>
  </si>
  <si>
    <t>「ﾏｼﾝ任意点の計算」プログラム名</t>
    <rPh sb="4" eb="6">
      <t>ニンイ</t>
    </rPh>
    <rPh sb="6" eb="7">
      <t>テン</t>
    </rPh>
    <rPh sb="8" eb="10">
      <t>ケイサン</t>
    </rPh>
    <phoneticPr fontId="16"/>
  </si>
  <si>
    <t>「測量計算支援(ｼﾌﾄ計算)」プログラム名</t>
    <rPh sb="1" eb="3">
      <t>ソクリョウ</t>
    </rPh>
    <rPh sb="3" eb="5">
      <t>ケイサン</t>
    </rPh>
    <rPh sb="5" eb="7">
      <t>シエン</t>
    </rPh>
    <rPh sb="11" eb="13">
      <t>ケイサン</t>
    </rPh>
    <rPh sb="20" eb="21">
      <t>メイ</t>
    </rPh>
    <phoneticPr fontId="16"/>
  </si>
  <si>
    <t>c:\線形管理ver4</t>
    <phoneticPr fontId="16"/>
  </si>
  <si>
    <r>
      <t>P</t>
    </r>
    <r>
      <rPr>
        <vertAlign val="subscript"/>
        <sz val="10"/>
        <color indexed="18"/>
        <rFont val="ＭＳ Ｐゴシック"/>
        <family val="3"/>
        <charset val="128"/>
      </rPr>
      <t>2</t>
    </r>
    <r>
      <rPr>
        <b/>
        <sz val="10"/>
        <rFont val="ＭＳ 明朝"/>
        <family val="1"/>
        <charset val="128"/>
      </rPr>
      <t/>
    </r>
  </si>
  <si>
    <r>
      <t>P</t>
    </r>
    <r>
      <rPr>
        <vertAlign val="subscript"/>
        <sz val="10"/>
        <color indexed="18"/>
        <rFont val="ＭＳ Ｐゴシック"/>
        <family val="3"/>
        <charset val="128"/>
      </rPr>
      <t>3</t>
    </r>
    <r>
      <rPr>
        <b/>
        <sz val="10"/>
        <rFont val="ＭＳ 明朝"/>
        <family val="1"/>
        <charset val="128"/>
      </rPr>
      <t/>
    </r>
  </si>
  <si>
    <t>前胴</t>
    <rPh sb="0" eb="2">
      <t>ゼンドウ</t>
    </rPh>
    <phoneticPr fontId="4"/>
  </si>
  <si>
    <r>
      <t>　　２点の測定点（T</t>
    </r>
    <r>
      <rPr>
        <vertAlign val="subscript"/>
        <sz val="9"/>
        <rFont val="ＭＳ Ｐゴシック"/>
        <family val="3"/>
        <charset val="128"/>
      </rPr>
      <t>1</t>
    </r>
    <r>
      <rPr>
        <sz val="9"/>
        <rFont val="ＭＳ Ｐゴシック"/>
        <family val="3"/>
        <charset val="128"/>
      </rPr>
      <t>、T</t>
    </r>
    <r>
      <rPr>
        <vertAlign val="subscript"/>
        <sz val="9"/>
        <rFont val="ＭＳ Ｐゴシック"/>
        <family val="3"/>
        <charset val="128"/>
      </rPr>
      <t>2</t>
    </r>
    <r>
      <rPr>
        <sz val="9"/>
        <rFont val="ＭＳ Ｐゴシック"/>
        <family val="3"/>
        <charset val="128"/>
      </rPr>
      <t>）とシールドマシンの姿勢（ローリング、ピッチング）から任意点の座標値、偏差および方位角を計算します。</t>
    </r>
    <rPh sb="3" eb="4">
      <t>テン</t>
    </rPh>
    <rPh sb="5" eb="7">
      <t>ソクテイ</t>
    </rPh>
    <rPh sb="7" eb="8">
      <t>テン</t>
    </rPh>
    <rPh sb="24" eb="26">
      <t>シセイ</t>
    </rPh>
    <rPh sb="41" eb="43">
      <t>ニンイ</t>
    </rPh>
    <rPh sb="43" eb="44">
      <t>テン</t>
    </rPh>
    <rPh sb="45" eb="47">
      <t>ザヒョウ</t>
    </rPh>
    <rPh sb="47" eb="48">
      <t>チ</t>
    </rPh>
    <rPh sb="49" eb="51">
      <t>ヘンサ</t>
    </rPh>
    <rPh sb="54" eb="56">
      <t>ホウイ</t>
    </rPh>
    <rPh sb="56" eb="57">
      <t>カク</t>
    </rPh>
    <rPh sb="58" eb="60">
      <t>ケイサン</t>
    </rPh>
    <phoneticPr fontId="4"/>
  </si>
  <si>
    <t>Ⅰ．入力(m座標系）</t>
    <rPh sb="2" eb="4">
      <t>ニュウリョク</t>
    </rPh>
    <rPh sb="6" eb="8">
      <t>ザヒョウ</t>
    </rPh>
    <rPh sb="8" eb="9">
      <t>ケイ</t>
    </rPh>
    <phoneticPr fontId="4"/>
  </si>
  <si>
    <t>Ⅱ．変換（n座標系）</t>
    <rPh sb="2" eb="4">
      <t>ヘンカン</t>
    </rPh>
    <rPh sb="6" eb="8">
      <t>ザヒョウ</t>
    </rPh>
    <rPh sb="8" eb="9">
      <t>ケイ</t>
    </rPh>
    <phoneticPr fontId="4"/>
  </si>
  <si>
    <t>Ⅲ．結果（全体座標）</t>
    <rPh sb="2" eb="4">
      <t>ケッカ</t>
    </rPh>
    <rPh sb="5" eb="7">
      <t>ゼンタイ</t>
    </rPh>
    <rPh sb="7" eb="9">
      <t>ザヒョウ</t>
    </rPh>
    <phoneticPr fontId="4"/>
  </si>
  <si>
    <t>方位角(°）</t>
    <rPh sb="0" eb="3">
      <t>ホウイカク</t>
    </rPh>
    <phoneticPr fontId="4"/>
  </si>
  <si>
    <r>
      <t>ｎ</t>
    </r>
    <r>
      <rPr>
        <sz val="9"/>
        <rFont val="ＭＳ Ｐゴシック"/>
        <family val="3"/>
        <charset val="128"/>
      </rPr>
      <t>X座標(m)　</t>
    </r>
    <rPh sb="2" eb="4">
      <t>ザヒョウ</t>
    </rPh>
    <phoneticPr fontId="4"/>
  </si>
  <si>
    <r>
      <t>ｎ</t>
    </r>
    <r>
      <rPr>
        <sz val="9"/>
        <rFont val="ＭＳ Ｐゴシック"/>
        <family val="3"/>
        <charset val="128"/>
      </rPr>
      <t>Y座穂(m)　</t>
    </r>
    <rPh sb="2" eb="3">
      <t>ザ</t>
    </rPh>
    <rPh sb="3" eb="4">
      <t>ホ</t>
    </rPh>
    <phoneticPr fontId="4"/>
  </si>
  <si>
    <r>
      <t>ｎ</t>
    </r>
    <r>
      <rPr>
        <sz val="9"/>
        <rFont val="ＭＳ Ｐゴシック"/>
        <family val="3"/>
        <charset val="128"/>
      </rPr>
      <t>Z座標(m)</t>
    </r>
    <rPh sb="2" eb="4">
      <t>ザヒョウ</t>
    </rPh>
    <phoneticPr fontId="4"/>
  </si>
  <si>
    <t>P1～P2長さ (m)</t>
    <rPh sb="5" eb="6">
      <t>ナガ</t>
    </rPh>
    <phoneticPr fontId="4"/>
  </si>
  <si>
    <t>M0～P4長さ (m)</t>
    <rPh sb="5" eb="6">
      <t>ナガ</t>
    </rPh>
    <phoneticPr fontId="4"/>
  </si>
  <si>
    <t>後胴ﾋﾟｯﾁﾝｸﾞ(°)</t>
    <rPh sb="0" eb="2">
      <t>コウドウ</t>
    </rPh>
    <phoneticPr fontId="4"/>
  </si>
  <si>
    <t>後胴ﾛｰﾘﾝｸﾞ(°)</t>
    <rPh sb="0" eb="2">
      <t>コウドウ</t>
    </rPh>
    <phoneticPr fontId="4"/>
  </si>
  <si>
    <t>左右(°）</t>
    <rPh sb="0" eb="2">
      <t>サユウ</t>
    </rPh>
    <phoneticPr fontId="4"/>
  </si>
  <si>
    <t>上下(°）</t>
    <rPh sb="0" eb="2">
      <t>ジョウゲ</t>
    </rPh>
    <phoneticPr fontId="4"/>
  </si>
  <si>
    <t>先端(面板）</t>
    <rPh sb="0" eb="2">
      <t>センタン</t>
    </rPh>
    <rPh sb="3" eb="5">
      <t>メンバン</t>
    </rPh>
    <phoneticPr fontId="4"/>
  </si>
  <si>
    <t>２段中折中心</t>
    <rPh sb="1" eb="2">
      <t>ダン</t>
    </rPh>
    <rPh sb="2" eb="4">
      <t>ナカオ</t>
    </rPh>
    <rPh sb="4" eb="6">
      <t>チュウシン</t>
    </rPh>
    <phoneticPr fontId="4"/>
  </si>
  <si>
    <t>後端（ﾃｰﾙ）</t>
    <rPh sb="0" eb="1">
      <t>コウ</t>
    </rPh>
    <rPh sb="1" eb="2">
      <t>タン</t>
    </rPh>
    <phoneticPr fontId="4"/>
  </si>
  <si>
    <t>発進からの累積距離（m）</t>
    <rPh sb="0" eb="2">
      <t>ハッシン</t>
    </rPh>
    <rPh sb="5" eb="7">
      <t>ルイセキ</t>
    </rPh>
    <rPh sb="7" eb="9">
      <t>キョリ</t>
    </rPh>
    <phoneticPr fontId="4"/>
  </si>
  <si>
    <t>起点からの累積距離（ｍ）</t>
    <rPh sb="0" eb="2">
      <t>キテン</t>
    </rPh>
    <rPh sb="5" eb="7">
      <t>ルイセキ</t>
    </rPh>
    <rPh sb="7" eb="9">
      <t>キョリ</t>
    </rPh>
    <phoneticPr fontId="4"/>
  </si>
  <si>
    <t>測定日</t>
    <rPh sb="0" eb="2">
      <t>ソクテイ</t>
    </rPh>
    <rPh sb="2" eb="3">
      <t>ビ</t>
    </rPh>
    <phoneticPr fontId="4"/>
  </si>
  <si>
    <t>後胴</t>
    <rPh sb="0" eb="1">
      <t>コウ</t>
    </rPh>
    <rPh sb="1" eb="2">
      <t>ドウ</t>
    </rPh>
    <phoneticPr fontId="4"/>
  </si>
  <si>
    <t>中折中心</t>
    <rPh sb="0" eb="2">
      <t>ナカオ</t>
    </rPh>
    <rPh sb="2" eb="4">
      <t>チュウシン</t>
    </rPh>
    <phoneticPr fontId="4"/>
  </si>
  <si>
    <t>シールド機の測量計算</t>
    <rPh sb="4" eb="5">
      <t>キ</t>
    </rPh>
    <rPh sb="6" eb="8">
      <t>ソクリョウ</t>
    </rPh>
    <rPh sb="8" eb="10">
      <t>ケイサン</t>
    </rPh>
    <phoneticPr fontId="4"/>
  </si>
  <si>
    <r>
      <t>P</t>
    </r>
    <r>
      <rPr>
        <vertAlign val="subscript"/>
        <sz val="10"/>
        <color indexed="18"/>
        <rFont val="ＭＳ Ｐゴシック"/>
        <family val="3"/>
        <charset val="128"/>
      </rPr>
      <t>4</t>
    </r>
    <phoneticPr fontId="4"/>
  </si>
  <si>
    <t>前胴ﾛｰﾘﾝｸﾞ(°)</t>
    <rPh sb="0" eb="2">
      <t>ゼンドウ</t>
    </rPh>
    <phoneticPr fontId="4"/>
  </si>
  <si>
    <t>(mm)</t>
  </si>
  <si>
    <t>(mm)</t>
    <phoneticPr fontId="16"/>
  </si>
  <si>
    <t>(°)</t>
  </si>
  <si>
    <t>1段目</t>
    <rPh sb="1" eb="3">
      <t>ダンメ</t>
    </rPh>
    <phoneticPr fontId="16"/>
  </si>
  <si>
    <t>2段目</t>
    <rPh sb="1" eb="3">
      <t>ダンメ</t>
    </rPh>
    <phoneticPr fontId="16"/>
  </si>
  <si>
    <t>3段目</t>
    <rPh sb="1" eb="3">
      <t>ダンメ</t>
    </rPh>
    <phoneticPr fontId="16"/>
  </si>
  <si>
    <t>(m)</t>
    <phoneticPr fontId="16"/>
  </si>
  <si>
    <t>(°)</t>
    <phoneticPr fontId="16"/>
  </si>
  <si>
    <t>(m)</t>
  </si>
  <si>
    <t>発進からの累積距離(m)</t>
    <rPh sb="0" eb="2">
      <t>ハッシン</t>
    </rPh>
    <rPh sb="5" eb="7">
      <t>ルイセキ</t>
    </rPh>
    <rPh sb="7" eb="9">
      <t>キョリ</t>
    </rPh>
    <phoneticPr fontId="16"/>
  </si>
  <si>
    <t>nX座標(m)</t>
    <phoneticPr fontId="16"/>
  </si>
  <si>
    <t>最大中折角</t>
    <rPh sb="0" eb="2">
      <t>サイダイ</t>
    </rPh>
    <rPh sb="2" eb="4">
      <t>ナカオレ</t>
    </rPh>
    <rPh sb="4" eb="5">
      <t>カク</t>
    </rPh>
    <phoneticPr fontId="16"/>
  </si>
  <si>
    <t>その方向角</t>
    <rPh sb="2" eb="4">
      <t>ホウコウ</t>
    </rPh>
    <rPh sb="4" eb="5">
      <t>カク</t>
    </rPh>
    <phoneticPr fontId="16"/>
  </si>
  <si>
    <t>φin</t>
    <phoneticPr fontId="16"/>
  </si>
  <si>
    <t>Dｊ(i)</t>
    <phoneticPr fontId="16"/>
  </si>
  <si>
    <t>Lm(i)2</t>
    <phoneticPr fontId="16"/>
  </si>
  <si>
    <t>Sta(i)</t>
    <phoneticPr fontId="16"/>
  </si>
  <si>
    <t>θmax</t>
  </si>
  <si>
    <t>φ</t>
  </si>
  <si>
    <t>θh</t>
  </si>
  <si>
    <t>θv</t>
  </si>
  <si>
    <t>T</t>
    <phoneticPr fontId="16"/>
  </si>
  <si>
    <t>B</t>
    <phoneticPr fontId="16"/>
  </si>
  <si>
    <t>前胴先端</t>
    <rPh sb="0" eb="1">
      <t>ゼン</t>
    </rPh>
    <rPh sb="1" eb="2">
      <t>ドウ</t>
    </rPh>
    <rPh sb="2" eb="4">
      <t>センタン</t>
    </rPh>
    <phoneticPr fontId="16"/>
  </si>
  <si>
    <t>P11</t>
    <phoneticPr fontId="16"/>
  </si>
  <si>
    <t>前胴後端</t>
    <rPh sb="0" eb="1">
      <t>ゼン</t>
    </rPh>
    <rPh sb="1" eb="2">
      <t>ドウ</t>
    </rPh>
    <rPh sb="2" eb="3">
      <t>ゴ</t>
    </rPh>
    <rPh sb="3" eb="4">
      <t>ハシ</t>
    </rPh>
    <phoneticPr fontId="16"/>
  </si>
  <si>
    <t>P12</t>
    <phoneticPr fontId="16"/>
  </si>
  <si>
    <t>P21</t>
    <phoneticPr fontId="16"/>
  </si>
  <si>
    <t>P22</t>
    <phoneticPr fontId="16"/>
  </si>
  <si>
    <t>P31</t>
    <phoneticPr fontId="16"/>
  </si>
  <si>
    <t>P32</t>
    <phoneticPr fontId="16"/>
  </si>
  <si>
    <t>後胴後端</t>
    <rPh sb="0" eb="1">
      <t>ウシロ</t>
    </rPh>
    <rPh sb="1" eb="2">
      <t>ドウ</t>
    </rPh>
    <rPh sb="2" eb="3">
      <t>ウシロ</t>
    </rPh>
    <phoneticPr fontId="16"/>
  </si>
  <si>
    <t>P42</t>
    <phoneticPr fontId="16"/>
  </si>
  <si>
    <t>ｼﾞｬｯｷ長</t>
    <rPh sb="5" eb="6">
      <t>チョウ</t>
    </rPh>
    <phoneticPr fontId="16"/>
  </si>
  <si>
    <t>№1</t>
    <phoneticPr fontId="16"/>
  </si>
  <si>
    <t>№2</t>
    <phoneticPr fontId="16"/>
  </si>
  <si>
    <t>№3</t>
    <phoneticPr fontId="16"/>
  </si>
  <si>
    <t>№4</t>
    <phoneticPr fontId="16"/>
  </si>
  <si>
    <t>平均</t>
    <rPh sb="0" eb="2">
      <t>ヘイキン</t>
    </rPh>
    <phoneticPr fontId="16"/>
  </si>
  <si>
    <t>ｽﾄﾛｰｸ調整値</t>
    <rPh sb="5" eb="7">
      <t>チョウセイ</t>
    </rPh>
    <rPh sb="7" eb="8">
      <t>チ</t>
    </rPh>
    <phoneticPr fontId="16"/>
  </si>
  <si>
    <t>実ｼﾞｬｯｷ長</t>
    <rPh sb="0" eb="1">
      <t>ジツ</t>
    </rPh>
    <rPh sb="6" eb="7">
      <t>チョウ</t>
    </rPh>
    <phoneticPr fontId="16"/>
  </si>
  <si>
    <t>その方向</t>
    <rPh sb="2" eb="4">
      <t>ホウコウ</t>
    </rPh>
    <phoneticPr fontId="16"/>
  </si>
  <si>
    <t>水平成分</t>
    <rPh sb="0" eb="2">
      <t>スイヘイ</t>
    </rPh>
    <rPh sb="2" eb="4">
      <t>セイブン</t>
    </rPh>
    <phoneticPr fontId="16"/>
  </si>
  <si>
    <t>鉛直成分</t>
    <rPh sb="0" eb="2">
      <t>エンチョク</t>
    </rPh>
    <rPh sb="2" eb="4">
      <t>セイブン</t>
    </rPh>
    <phoneticPr fontId="16"/>
  </si>
  <si>
    <t>中折れ角</t>
    <rPh sb="0" eb="2">
      <t>ナカオ</t>
    </rPh>
    <rPh sb="3" eb="4">
      <t>カク</t>
    </rPh>
    <phoneticPr fontId="16"/>
  </si>
  <si>
    <t>切羽ｸﾚﾋﾞｽ
中折れ角</t>
    <rPh sb="8" eb="10">
      <t>ナカオ</t>
    </rPh>
    <phoneticPr fontId="16"/>
  </si>
  <si>
    <t>坑口ｸﾚﾋﾞｽ
中折れ角</t>
    <rPh sb="0" eb="2">
      <t>コウグチ</t>
    </rPh>
    <rPh sb="8" eb="10">
      <t>ナカオ</t>
    </rPh>
    <rPh sb="11" eb="12">
      <t>カク</t>
    </rPh>
    <phoneticPr fontId="16"/>
  </si>
  <si>
    <t>方位角</t>
    <rPh sb="0" eb="3">
      <t>ホウイカク</t>
    </rPh>
    <phoneticPr fontId="16"/>
  </si>
  <si>
    <t>mX座標(m)</t>
    <phoneticPr fontId="16"/>
  </si>
  <si>
    <t>ｍ座標系</t>
    <rPh sb="1" eb="3">
      <t>ザヒョウ</t>
    </rPh>
    <rPh sb="3" eb="4">
      <t>ケイ</t>
    </rPh>
    <phoneticPr fontId="16"/>
  </si>
  <si>
    <t>ｎ座標系</t>
    <rPh sb="1" eb="3">
      <t>ザヒョウ</t>
    </rPh>
    <rPh sb="3" eb="4">
      <t>ケイ</t>
    </rPh>
    <phoneticPr fontId="16"/>
  </si>
  <si>
    <t>ﾀｰｹﾞｯﾄ</t>
    <phoneticPr fontId="16"/>
  </si>
  <si>
    <t>基準点</t>
    <rPh sb="0" eb="3">
      <t>キジュンテン</t>
    </rPh>
    <phoneticPr fontId="16"/>
  </si>
  <si>
    <t>バック点</t>
    <rPh sb="3" eb="4">
      <t>テン</t>
    </rPh>
    <phoneticPr fontId="16"/>
  </si>
  <si>
    <t>P41</t>
    <phoneticPr fontId="16"/>
  </si>
  <si>
    <t>後胴先端</t>
    <rPh sb="0" eb="1">
      <t>コウ</t>
    </rPh>
    <rPh sb="1" eb="2">
      <t>ドウ</t>
    </rPh>
    <rPh sb="2" eb="4">
      <t>センタン</t>
    </rPh>
    <phoneticPr fontId="16"/>
  </si>
  <si>
    <t>（原点 M0)</t>
    <rPh sb="1" eb="3">
      <t>ゲンテン</t>
    </rPh>
    <phoneticPr fontId="16"/>
  </si>
  <si>
    <t>Stin</t>
    <phoneticPr fontId="16"/>
  </si>
  <si>
    <t>θin</t>
    <phoneticPr fontId="16"/>
  </si>
  <si>
    <t>対角長</t>
    <rPh sb="0" eb="2">
      <t>タイカク</t>
    </rPh>
    <rPh sb="2" eb="3">
      <t>チョウ</t>
    </rPh>
    <phoneticPr fontId="16"/>
  </si>
  <si>
    <t>Lch(i)1</t>
    <phoneticPr fontId="16"/>
  </si>
  <si>
    <t>Lcv(i)1</t>
    <phoneticPr fontId="16"/>
  </si>
  <si>
    <t>Lch(i)2</t>
    <phoneticPr fontId="16"/>
  </si>
  <si>
    <t>Lcv(i)2</t>
    <phoneticPr fontId="16"/>
  </si>
  <si>
    <t>(i=1)</t>
    <phoneticPr fontId="16"/>
  </si>
  <si>
    <t>(i=2)</t>
    <phoneticPr fontId="16"/>
  </si>
  <si>
    <t>(i=3)</t>
    <phoneticPr fontId="16"/>
  </si>
  <si>
    <t>(i=4)</t>
    <phoneticPr fontId="16"/>
  </si>
  <si>
    <t>Lm(i)1</t>
    <phoneticPr fontId="16"/>
  </si>
  <si>
    <t>(i=2)</t>
    <phoneticPr fontId="16"/>
  </si>
  <si>
    <t>Sch(i)1</t>
    <phoneticPr fontId="16"/>
  </si>
  <si>
    <t>Scv(i)1</t>
    <phoneticPr fontId="16"/>
  </si>
  <si>
    <t>Sch(i)2</t>
    <phoneticPr fontId="16"/>
  </si>
  <si>
    <t>Scv(i)2</t>
    <phoneticPr fontId="16"/>
  </si>
  <si>
    <t>中折設定</t>
    <rPh sb="0" eb="2">
      <t>ナカオレ</t>
    </rPh>
    <rPh sb="2" eb="4">
      <t>セッテイ</t>
    </rPh>
    <phoneticPr fontId="16"/>
  </si>
  <si>
    <t>切羽ｸﾚﾋﾞｽ
制限角</t>
    <phoneticPr fontId="16"/>
  </si>
  <si>
    <t>坑口ｸﾚﾋﾞｽ
制限角</t>
    <rPh sb="0" eb="2">
      <t>コウグチ</t>
    </rPh>
    <phoneticPr fontId="16"/>
  </si>
  <si>
    <t>中折れ
ｽﾄﾛｰｸ
設定値</t>
    <phoneticPr fontId="16"/>
  </si>
  <si>
    <t>入力２ （中折れ）</t>
    <rPh sb="0" eb="2">
      <t>ニュウリョク</t>
    </rPh>
    <rPh sb="5" eb="7">
      <t>ナカオレ</t>
    </rPh>
    <phoneticPr fontId="16"/>
  </si>
  <si>
    <t>入力１ （シールドマシン）</t>
    <rPh sb="0" eb="2">
      <t>ニュウリョク</t>
    </rPh>
    <phoneticPr fontId="16"/>
  </si>
  <si>
    <t>Pic(i)1</t>
    <phoneticPr fontId="16"/>
  </si>
  <si>
    <t>対象計画線</t>
    <rPh sb="0" eb="2">
      <t>タイショウ</t>
    </rPh>
    <rPh sb="2" eb="4">
      <t>ケイカク</t>
    </rPh>
    <rPh sb="4" eb="5">
      <t>セン</t>
    </rPh>
    <phoneticPr fontId="13"/>
  </si>
  <si>
    <t>Lm(i)2</t>
    <phoneticPr fontId="16"/>
  </si>
  <si>
    <t>St1(i)</t>
    <phoneticPr fontId="16"/>
  </si>
  <si>
    <t>St2(i)</t>
    <phoneticPr fontId="16"/>
  </si>
  <si>
    <t>St3(i)</t>
    <phoneticPr fontId="16"/>
  </si>
  <si>
    <t>St4(i)</t>
    <phoneticPr fontId="16"/>
  </si>
  <si>
    <t>Pic(i)2</t>
  </si>
  <si>
    <t>Hoi(i)1</t>
    <phoneticPr fontId="16"/>
  </si>
  <si>
    <t>Hoi(i)2</t>
    <phoneticPr fontId="16"/>
  </si>
  <si>
    <t>ﾛｰﾘﾝｸﾞ</t>
    <phoneticPr fontId="16"/>
  </si>
  <si>
    <t>Rol(i)1</t>
    <phoneticPr fontId="16"/>
  </si>
  <si>
    <t>胴体部の
情報</t>
    <rPh sb="0" eb="2">
      <t>ドウタイ</t>
    </rPh>
    <rPh sb="5" eb="7">
      <t>ジョウホウ</t>
    </rPh>
    <phoneticPr fontId="16"/>
  </si>
  <si>
    <t>ｼﾞｬｯｷ部の
情報</t>
    <rPh sb="8" eb="10">
      <t>ジョウホウ</t>
    </rPh>
    <phoneticPr fontId="16"/>
  </si>
  <si>
    <t>ﾋﾟｯﾁﾝｸﾞ</t>
  </si>
  <si>
    <t>水平距離</t>
    <rPh sb="0" eb="2">
      <t>スイヘイ</t>
    </rPh>
    <rPh sb="2" eb="4">
      <t>キョリ</t>
    </rPh>
    <phoneticPr fontId="16"/>
  </si>
  <si>
    <t>Hm(i)2</t>
    <phoneticPr fontId="16"/>
  </si>
  <si>
    <t>Pic(i)1</t>
    <phoneticPr fontId="16"/>
  </si>
  <si>
    <t>Hm(i)1</t>
    <phoneticPr fontId="16"/>
  </si>
  <si>
    <t>Rol(i)2</t>
    <phoneticPr fontId="16"/>
  </si>
  <si>
    <t>mY座標(m)</t>
    <phoneticPr fontId="16"/>
  </si>
  <si>
    <t>mZ座標(m)</t>
    <phoneticPr fontId="16"/>
  </si>
  <si>
    <t>nY座標(m)</t>
    <phoneticPr fontId="16"/>
  </si>
  <si>
    <t>nZ座標(m)</t>
    <phoneticPr fontId="16"/>
  </si>
  <si>
    <t>後胴後端</t>
    <rPh sb="0" eb="2">
      <t>コウドウ</t>
    </rPh>
    <rPh sb="2" eb="3">
      <t>ウシ</t>
    </rPh>
    <rPh sb="3" eb="4">
      <t>タン</t>
    </rPh>
    <phoneticPr fontId="16"/>
  </si>
  <si>
    <t>後胴先端</t>
    <rPh sb="0" eb="2">
      <t>コウドウ</t>
    </rPh>
    <rPh sb="2" eb="4">
      <t>センタン</t>
    </rPh>
    <phoneticPr fontId="16"/>
  </si>
  <si>
    <t>M0(P41)</t>
    <phoneticPr fontId="16"/>
  </si>
  <si>
    <t>ﾘﾝｸﾞ№</t>
    <phoneticPr fontId="16"/>
  </si>
  <si>
    <t>測量方法</t>
    <rPh sb="0" eb="2">
      <t>ソクリョウ</t>
    </rPh>
    <rPh sb="2" eb="4">
      <t>ホウホウ</t>
    </rPh>
    <phoneticPr fontId="13"/>
  </si>
  <si>
    <t>測定日</t>
    <rPh sb="0" eb="2">
      <t>ソクテイ</t>
    </rPh>
    <rPh sb="2" eb="3">
      <t>ビ</t>
    </rPh>
    <phoneticPr fontId="16"/>
  </si>
  <si>
    <t>前胴</t>
    <rPh sb="0" eb="2">
      <t>ゼンドウ</t>
    </rPh>
    <phoneticPr fontId="16"/>
  </si>
  <si>
    <t>中前胴</t>
    <rPh sb="0" eb="1">
      <t>チュウ</t>
    </rPh>
    <rPh sb="1" eb="3">
      <t>ゼンドウ</t>
    </rPh>
    <phoneticPr fontId="16"/>
  </si>
  <si>
    <t>中後胴</t>
    <rPh sb="0" eb="1">
      <t>チュウ</t>
    </rPh>
    <rPh sb="1" eb="3">
      <t>コウドウ</t>
    </rPh>
    <phoneticPr fontId="16"/>
  </si>
  <si>
    <t>後胴</t>
    <rPh sb="0" eb="2">
      <t>コウドウ</t>
    </rPh>
    <phoneticPr fontId="16"/>
  </si>
  <si>
    <t>胴体長さ</t>
    <rPh sb="0" eb="2">
      <t>ドウタイ</t>
    </rPh>
    <rPh sb="2" eb="3">
      <t>ナガ</t>
    </rPh>
    <phoneticPr fontId="16"/>
  </si>
  <si>
    <t>ﾋﾟｯﾁﾝｸﾞ</t>
    <phoneticPr fontId="16"/>
  </si>
  <si>
    <t>ｼﾞｬｯｷ部
取付寸法</t>
    <rPh sb="5" eb="6">
      <t>ブ</t>
    </rPh>
    <rPh sb="7" eb="9">
      <t>トリツケ</t>
    </rPh>
    <phoneticPr fontId="16"/>
  </si>
  <si>
    <t>前胴ﾋﾟｯﾁﾝｸﾞ(°)</t>
    <rPh sb="0" eb="1">
      <t>マエ</t>
    </rPh>
    <rPh sb="1" eb="2">
      <t>コウドウ</t>
    </rPh>
    <phoneticPr fontId="4"/>
  </si>
  <si>
    <t>V</t>
    <phoneticPr fontId="16"/>
  </si>
  <si>
    <t>T2判定</t>
    <rPh sb="2" eb="4">
      <t>ハンテイ</t>
    </rPh>
    <phoneticPr fontId="4"/>
  </si>
  <si>
    <t>V判定</t>
    <rPh sb="1" eb="3">
      <t>ハンテイ</t>
    </rPh>
    <phoneticPr fontId="4"/>
  </si>
  <si>
    <t>逆算値</t>
    <rPh sb="0" eb="2">
      <t>ギャクサン</t>
    </rPh>
    <rPh sb="2" eb="3">
      <t>チ</t>
    </rPh>
    <phoneticPr fontId="4"/>
  </si>
  <si>
    <t>X座標(m)　</t>
    <rPh sb="1" eb="3">
      <t>ザヒョウ</t>
    </rPh>
    <phoneticPr fontId="4"/>
  </si>
  <si>
    <t>Y座標(m)　</t>
    <rPh sb="1" eb="3">
      <t>ザヒョウ</t>
    </rPh>
    <phoneticPr fontId="4"/>
  </si>
  <si>
    <t>Z座標(m)</t>
    <rPh sb="1" eb="3">
      <t>ザヒョウ</t>
    </rPh>
    <phoneticPr fontId="4"/>
  </si>
  <si>
    <t>ﾀｰｹﾞｯﾄ</t>
  </si>
  <si>
    <t>ﾀｰｹﾞｯﾄ</t>
    <phoneticPr fontId="4"/>
  </si>
  <si>
    <t>対象</t>
    <rPh sb="0" eb="2">
      <t>タイショウ</t>
    </rPh>
    <phoneticPr fontId="13"/>
  </si>
  <si>
    <t>ﾀｰｹﾞｯﾄ</t>
    <phoneticPr fontId="13"/>
  </si>
  <si>
    <t>管底点</t>
    <rPh sb="0" eb="1">
      <t>カン</t>
    </rPh>
    <rPh sb="1" eb="2">
      <t>テイ</t>
    </rPh>
    <rPh sb="2" eb="3">
      <t>テン</t>
    </rPh>
    <phoneticPr fontId="16"/>
  </si>
  <si>
    <t>高さ測定</t>
    <rPh sb="0" eb="1">
      <t>タカ</t>
    </rPh>
    <rPh sb="2" eb="4">
      <t>ソクテイ</t>
    </rPh>
    <phoneticPr fontId="13"/>
  </si>
  <si>
    <t>№1取付角</t>
    <rPh sb="2" eb="4">
      <t>トリツケ</t>
    </rPh>
    <rPh sb="4" eb="5">
      <t>カク</t>
    </rPh>
    <phoneticPr fontId="16"/>
  </si>
  <si>
    <t>№2取付角</t>
    <rPh sb="2" eb="4">
      <t>トリツケ</t>
    </rPh>
    <rPh sb="4" eb="5">
      <t>カク</t>
    </rPh>
    <phoneticPr fontId="16"/>
  </si>
  <si>
    <t>Ap1(i)</t>
    <phoneticPr fontId="16"/>
  </si>
  <si>
    <t>Ap2(i)</t>
    <phoneticPr fontId="16"/>
  </si>
  <si>
    <t>NG</t>
  </si>
  <si>
    <t>　座標計算はﾀｰｹﾞｯﾄのT1を基準にしています。T2座標は誤差のﾁｪｯｸ（演算値と比較）に使用します。</t>
    <rPh sb="1" eb="3">
      <t>ザヒョウ</t>
    </rPh>
    <rPh sb="3" eb="5">
      <t>ケイサン</t>
    </rPh>
    <rPh sb="16" eb="18">
      <t>キジュン</t>
    </rPh>
    <phoneticPr fontId="16"/>
  </si>
  <si>
    <t>　ﾖｰｲﾝｸﾞはT1とT2の座標値から求めた値、ﾋﾟｯﾁﾝｸﾞとﾛｰﾘﾝｸﾞは入力欄の値を用いています。</t>
    <phoneticPr fontId="16"/>
  </si>
  <si>
    <t>　±2mm以上の誤差があるとNGが表示されます。</t>
    <phoneticPr fontId="16"/>
  </si>
  <si>
    <t>X座標(m)</t>
    <phoneticPr fontId="16"/>
  </si>
  <si>
    <t>Y座標(m)</t>
    <phoneticPr fontId="16"/>
  </si>
  <si>
    <t>Z座標(m)</t>
    <phoneticPr fontId="16"/>
  </si>
  <si>
    <t>前胴</t>
    <rPh sb="0" eb="1">
      <t>マエ</t>
    </rPh>
    <rPh sb="1" eb="2">
      <t>ドウ</t>
    </rPh>
    <phoneticPr fontId="16"/>
  </si>
  <si>
    <t>P32</t>
  </si>
  <si>
    <t>P41</t>
  </si>
  <si>
    <t>P42</t>
  </si>
  <si>
    <t>Ap13</t>
    <phoneticPr fontId="16"/>
  </si>
  <si>
    <t>Ap23</t>
    <phoneticPr fontId="16"/>
  </si>
  <si>
    <t>Dｊ3</t>
    <phoneticPr fontId="16"/>
  </si>
  <si>
    <t>Lm32</t>
    <phoneticPr fontId="16"/>
  </si>
  <si>
    <t>Lch31</t>
    <phoneticPr fontId="16"/>
  </si>
  <si>
    <t>Lcv31</t>
    <phoneticPr fontId="16"/>
  </si>
  <si>
    <t>Lch32</t>
    <phoneticPr fontId="16"/>
  </si>
  <si>
    <t>Lcv32</t>
    <phoneticPr fontId="16"/>
  </si>
  <si>
    <t>St13</t>
    <phoneticPr fontId="16"/>
  </si>
  <si>
    <t>St23</t>
    <phoneticPr fontId="16"/>
  </si>
  <si>
    <t>St33</t>
    <phoneticPr fontId="16"/>
  </si>
  <si>
    <t>St43</t>
    <phoneticPr fontId="16"/>
  </si>
  <si>
    <t>Sta3</t>
    <phoneticPr fontId="16"/>
  </si>
  <si>
    <t>Sch31</t>
    <phoneticPr fontId="16"/>
  </si>
  <si>
    <t>Scv31</t>
    <phoneticPr fontId="16"/>
  </si>
  <si>
    <t>Sch32</t>
    <phoneticPr fontId="16"/>
  </si>
  <si>
    <t>Scv32</t>
    <phoneticPr fontId="16"/>
  </si>
  <si>
    <t>Hm32</t>
    <phoneticPr fontId="16"/>
  </si>
  <si>
    <t>Rol32</t>
    <phoneticPr fontId="16"/>
  </si>
  <si>
    <t>Hoi32</t>
    <phoneticPr fontId="16"/>
  </si>
  <si>
    <t>Pic32</t>
    <phoneticPr fontId="16"/>
  </si>
  <si>
    <t>中折部</t>
    <rPh sb="0" eb="2">
      <t>ナカオレ</t>
    </rPh>
    <rPh sb="2" eb="3">
      <t>ブ</t>
    </rPh>
    <phoneticPr fontId="16"/>
  </si>
  <si>
    <t>利用日</t>
    <phoneticPr fontId="16"/>
  </si>
  <si>
    <t>使用期限（設定）</t>
    <phoneticPr fontId="16"/>
  </si>
  <si>
    <t>使用期限（表示）</t>
    <phoneticPr fontId="16"/>
  </si>
  <si>
    <t>平面計画線</t>
    <rPh sb="0" eb="2">
      <t>ヘイメン</t>
    </rPh>
    <rPh sb="2" eb="4">
      <t>ケイカク</t>
    </rPh>
    <rPh sb="4" eb="5">
      <t>セン</t>
    </rPh>
    <phoneticPr fontId="4"/>
  </si>
  <si>
    <t>縦断計画線</t>
    <rPh sb="0" eb="2">
      <t>ジュウダン</t>
    </rPh>
    <rPh sb="2" eb="4">
      <t>ケイカク</t>
    </rPh>
    <rPh sb="4" eb="5">
      <t>セン</t>
    </rPh>
    <phoneticPr fontId="4"/>
  </si>
  <si>
    <t>基本線形</t>
    <rPh sb="0" eb="2">
      <t>キホン</t>
    </rPh>
    <rPh sb="2" eb="4">
      <t>センケイ</t>
    </rPh>
    <phoneticPr fontId="4"/>
  </si>
  <si>
    <t>ｼﾌﾄ線形</t>
    <rPh sb="3" eb="5">
      <t>センケイ</t>
    </rPh>
    <phoneticPr fontId="16"/>
  </si>
  <si>
    <t>基本計画線</t>
    <phoneticPr fontId="4"/>
  </si>
  <si>
    <t>P2～P3長さ (m)</t>
    <rPh sb="5" eb="6">
      <t>ナガ</t>
    </rPh>
    <phoneticPr fontId="4"/>
  </si>
  <si>
    <t>P3～M0長さ (m)</t>
    <rPh sb="5" eb="6">
      <t>ナガ</t>
    </rPh>
    <phoneticPr fontId="4"/>
  </si>
  <si>
    <t>１段中折角</t>
    <rPh sb="1" eb="2">
      <t>ダン</t>
    </rPh>
    <rPh sb="2" eb="4">
      <t>ナカオ</t>
    </rPh>
    <rPh sb="4" eb="5">
      <t>カク</t>
    </rPh>
    <phoneticPr fontId="4"/>
  </si>
  <si>
    <t>２段中折角</t>
    <rPh sb="1" eb="2">
      <t>ダン</t>
    </rPh>
    <rPh sb="2" eb="4">
      <t>ナカオ</t>
    </rPh>
    <rPh sb="4" eb="5">
      <t>カク</t>
    </rPh>
    <phoneticPr fontId="4"/>
  </si>
  <si>
    <t>１段中折中心</t>
    <rPh sb="1" eb="2">
      <t>ダン</t>
    </rPh>
    <rPh sb="2" eb="4">
      <t>ナカオ</t>
    </rPh>
    <rPh sb="4" eb="6">
      <t>チュウシン</t>
    </rPh>
    <phoneticPr fontId="4"/>
  </si>
  <si>
    <t>`</t>
    <phoneticPr fontId="16"/>
  </si>
  <si>
    <t>中胴ﾋﾟｯﾁﾝｸﾞ(°)</t>
    <rPh sb="0" eb="1">
      <t>ナカ</t>
    </rPh>
    <rPh sb="1" eb="2">
      <t>ドウ</t>
    </rPh>
    <phoneticPr fontId="4"/>
  </si>
  <si>
    <t>中胴ﾛｰﾘﾝｸﾞ(°)</t>
    <rPh sb="0" eb="1">
      <t>ナカ</t>
    </rPh>
    <rPh sb="1" eb="2">
      <t>ドウ</t>
    </rPh>
    <phoneticPr fontId="4"/>
  </si>
  <si>
    <r>
      <t>L</t>
    </r>
    <r>
      <rPr>
        <vertAlign val="subscript"/>
        <sz val="10"/>
        <color indexed="18"/>
        <rFont val="ＭＳ Ｐゴシック"/>
        <family val="3"/>
        <charset val="128"/>
      </rPr>
      <t>1</t>
    </r>
    <phoneticPr fontId="4"/>
  </si>
  <si>
    <r>
      <t>L</t>
    </r>
    <r>
      <rPr>
        <vertAlign val="subscript"/>
        <sz val="10"/>
        <color indexed="18"/>
        <rFont val="ＭＳ Ｐゴシック"/>
        <family val="3"/>
        <charset val="128"/>
      </rPr>
      <t>2</t>
    </r>
    <r>
      <rPr>
        <sz val="11"/>
        <color theme="1"/>
        <rFont val="ＭＳ Ｐゴシック"/>
        <family val="2"/>
        <charset val="128"/>
        <scheme val="minor"/>
      </rPr>
      <t/>
    </r>
    <phoneticPr fontId="16"/>
  </si>
  <si>
    <r>
      <t>L</t>
    </r>
    <r>
      <rPr>
        <vertAlign val="subscript"/>
        <sz val="10"/>
        <color indexed="18"/>
        <rFont val="ＭＳ Ｐゴシック"/>
        <family val="3"/>
        <charset val="128"/>
      </rPr>
      <t>3</t>
    </r>
    <phoneticPr fontId="4"/>
  </si>
  <si>
    <r>
      <t>L</t>
    </r>
    <r>
      <rPr>
        <vertAlign val="subscript"/>
        <sz val="10"/>
        <color indexed="18"/>
        <rFont val="ＭＳ Ｐゴシック"/>
        <family val="3"/>
        <charset val="128"/>
      </rPr>
      <t>4</t>
    </r>
    <phoneticPr fontId="4"/>
  </si>
  <si>
    <t>先端(面板部）</t>
    <rPh sb="0" eb="2">
      <t>センタン</t>
    </rPh>
    <rPh sb="3" eb="5">
      <t>メンバン</t>
    </rPh>
    <rPh sb="5" eb="6">
      <t>ブ</t>
    </rPh>
    <phoneticPr fontId="4"/>
  </si>
  <si>
    <t>後端（任意位置）</t>
    <rPh sb="0" eb="1">
      <t>コウ</t>
    </rPh>
    <rPh sb="1" eb="2">
      <t>タン</t>
    </rPh>
    <rPh sb="3" eb="5">
      <t>ニンイ</t>
    </rPh>
    <rPh sb="5" eb="7">
      <t>イチ</t>
    </rPh>
    <phoneticPr fontId="4"/>
  </si>
  <si>
    <t>中胴</t>
    <rPh sb="0" eb="1">
      <t>ナカ</t>
    </rPh>
    <rPh sb="1" eb="2">
      <t>ドウ</t>
    </rPh>
    <phoneticPr fontId="4"/>
  </si>
  <si>
    <t>前胴</t>
    <rPh sb="0" eb="1">
      <t>ゼン</t>
    </rPh>
    <rPh sb="1" eb="2">
      <t>ドウ</t>
    </rPh>
    <phoneticPr fontId="4"/>
  </si>
  <si>
    <t>ﾛｰﾘﾝｸﾞ(°）</t>
    <phoneticPr fontId="4"/>
  </si>
  <si>
    <t>後胴のﾋﾟｯﾁﾝｸﾞとﾛｰﾘﾝｸﾞを入力してください。入力が後胴以外の場合は前胴または中胴の中折角から自動計算します。（測量計算は後胴のﾋﾟｯﾁﾝｸﾞを基準とし、前胴、中胴の入力値は無視されます）</t>
    <rPh sb="0" eb="2">
      <t>コウドウ</t>
    </rPh>
    <rPh sb="18" eb="20">
      <t>ニュウリョク</t>
    </rPh>
    <rPh sb="27" eb="29">
      <t>ニュウリョク</t>
    </rPh>
    <rPh sb="30" eb="31">
      <t>コウ</t>
    </rPh>
    <rPh sb="31" eb="32">
      <t>ドウ</t>
    </rPh>
    <rPh sb="32" eb="34">
      <t>イガイ</t>
    </rPh>
    <rPh sb="35" eb="37">
      <t>バアイ</t>
    </rPh>
    <rPh sb="38" eb="39">
      <t>ゼン</t>
    </rPh>
    <rPh sb="39" eb="40">
      <t>ドウ</t>
    </rPh>
    <rPh sb="43" eb="44">
      <t>チュウ</t>
    </rPh>
    <rPh sb="44" eb="45">
      <t>ドウ</t>
    </rPh>
    <rPh sb="46" eb="48">
      <t>ナカオ</t>
    </rPh>
    <rPh sb="48" eb="49">
      <t>カク</t>
    </rPh>
    <rPh sb="51" eb="53">
      <t>ジドウ</t>
    </rPh>
    <rPh sb="53" eb="55">
      <t>ケイサン</t>
    </rPh>
    <rPh sb="60" eb="62">
      <t>ソクリョウ</t>
    </rPh>
    <rPh sb="62" eb="64">
      <t>ケイサン</t>
    </rPh>
    <rPh sb="65" eb="67">
      <t>コウドウ</t>
    </rPh>
    <rPh sb="76" eb="78">
      <t>キジュン</t>
    </rPh>
    <rPh sb="81" eb="82">
      <t>ゼン</t>
    </rPh>
    <rPh sb="82" eb="83">
      <t>ドウ</t>
    </rPh>
    <rPh sb="84" eb="85">
      <t>チュウ</t>
    </rPh>
    <rPh sb="85" eb="86">
      <t>ドウ</t>
    </rPh>
    <rPh sb="87" eb="90">
      <t>ニュウリョクチ</t>
    </rPh>
    <rPh sb="91" eb="93">
      <t>ムシ</t>
    </rPh>
    <phoneticPr fontId="16"/>
  </si>
  <si>
    <t>固定点方式</t>
    <phoneticPr fontId="4"/>
  </si>
  <si>
    <t>ﾀｰｹﾞｯﾄ測定</t>
    <phoneticPr fontId="4"/>
  </si>
  <si>
    <t>すべてのﾛｰﾘﾝｸﾞが入力されています。</t>
    <phoneticPr fontId="16"/>
  </si>
  <si>
    <t>前胴を基準に中胴、後胴のﾋﾟｯﾁﾝｸﾞを自動入力しました</t>
    <phoneticPr fontId="16"/>
  </si>
  <si>
    <t>ﾀｰｹﾞｯﾄ測量が選択されました。ﾀｰｹﾞｯﾄの基準点とﾊﾞｯｸ点にﾃﾞｰﾀを入力してください</t>
  </si>
  <si>
    <t>mY座標(m)</t>
    <phoneticPr fontId="16"/>
  </si>
  <si>
    <t>mX座標(m)</t>
    <phoneticPr fontId="16"/>
  </si>
  <si>
    <t>mZ座標(m)</t>
    <phoneticPr fontId="16"/>
  </si>
  <si>
    <t>ﾀｰｹﾞｯﾄ測量</t>
    <rPh sb="6" eb="8">
      <t>ソクリョウ</t>
    </rPh>
    <phoneticPr fontId="13"/>
  </si>
  <si>
    <t>P41</t>
    <phoneticPr fontId="16"/>
  </si>
  <si>
    <t>中前胴確認点 （M2）</t>
    <rPh sb="0" eb="2">
      <t>ナカマエ</t>
    </rPh>
    <rPh sb="2" eb="3">
      <t>ドウ</t>
    </rPh>
    <rPh sb="3" eb="6">
      <t>カクニンテン</t>
    </rPh>
    <phoneticPr fontId="16"/>
  </si>
  <si>
    <t>中後胴確認点 （M3）</t>
    <rPh sb="0" eb="1">
      <t>チュウ</t>
    </rPh>
    <rPh sb="1" eb="3">
      <t>コウドウ</t>
    </rPh>
    <rPh sb="3" eb="6">
      <t>カクニンテン</t>
    </rPh>
    <phoneticPr fontId="16"/>
  </si>
  <si>
    <t>前胴確認点　　（M1)</t>
    <rPh sb="0" eb="2">
      <t>ゼンドウ</t>
    </rPh>
    <rPh sb="2" eb="5">
      <t>カクニンテン</t>
    </rPh>
    <phoneticPr fontId="16"/>
  </si>
  <si>
    <t>X座標(m)</t>
    <phoneticPr fontId="16"/>
  </si>
  <si>
    <t>Y座標(m)</t>
    <phoneticPr fontId="16"/>
  </si>
  <si>
    <t>Z座標(m)</t>
    <phoneticPr fontId="16"/>
  </si>
  <si>
    <t>各胴の座標系</t>
    <rPh sb="0" eb="1">
      <t>カク</t>
    </rPh>
    <rPh sb="1" eb="2">
      <t>ドウ</t>
    </rPh>
    <rPh sb="3" eb="5">
      <t>ザヒョウ</t>
    </rPh>
    <rPh sb="5" eb="6">
      <t>ケイ</t>
    </rPh>
    <phoneticPr fontId="16"/>
  </si>
  <si>
    <t>後胴の座標系（ｍ座標系）</t>
    <rPh sb="0" eb="2">
      <t>コウドウ</t>
    </rPh>
    <rPh sb="3" eb="5">
      <t>ザヒョウ</t>
    </rPh>
    <rPh sb="5" eb="6">
      <t>ケイ</t>
    </rPh>
    <rPh sb="8" eb="11">
      <t>ザヒョウケイ</t>
    </rPh>
    <phoneticPr fontId="16"/>
  </si>
  <si>
    <t>P32基準の座標系（ｎ座標系）</t>
    <rPh sb="3" eb="5">
      <t>キジュン</t>
    </rPh>
    <rPh sb="6" eb="9">
      <t>ザヒョウケイ</t>
    </rPh>
    <rPh sb="11" eb="14">
      <t>ザヒョウケイ</t>
    </rPh>
    <phoneticPr fontId="16"/>
  </si>
  <si>
    <t>P41</t>
    <phoneticPr fontId="16"/>
  </si>
  <si>
    <t>任意点の確認</t>
    <rPh sb="0" eb="2">
      <t>ニンイ</t>
    </rPh>
    <rPh sb="2" eb="3">
      <t>テン</t>
    </rPh>
    <rPh sb="4" eb="6">
      <t>カクニン</t>
    </rPh>
    <phoneticPr fontId="16"/>
  </si>
  <si>
    <t>差異</t>
    <rPh sb="0" eb="2">
      <t>サイ</t>
    </rPh>
    <phoneticPr fontId="16"/>
  </si>
  <si>
    <t>測　量　結　果</t>
    <rPh sb="0" eb="1">
      <t>ソク</t>
    </rPh>
    <rPh sb="2" eb="3">
      <t>リョウ</t>
    </rPh>
    <rPh sb="4" eb="5">
      <t>ケツ</t>
    </rPh>
    <rPh sb="6" eb="7">
      <t>ハテ</t>
    </rPh>
    <phoneticPr fontId="16"/>
  </si>
  <si>
    <t>計算</t>
    <rPh sb="0" eb="2">
      <t>ケイサン</t>
    </rPh>
    <phoneticPr fontId="16"/>
  </si>
  <si>
    <t>実測</t>
    <rPh sb="0" eb="2">
      <t>ジッソク</t>
    </rPh>
    <phoneticPr fontId="16"/>
  </si>
  <si>
    <t>計算</t>
    <rPh sb="0" eb="2">
      <t>ケイサン</t>
    </rPh>
    <phoneticPr fontId="16"/>
  </si>
  <si>
    <t>　前胴確認点　　（M1)</t>
    <rPh sb="1" eb="3">
      <t>ゼンドウ</t>
    </rPh>
    <rPh sb="3" eb="6">
      <t>カクニンテン</t>
    </rPh>
    <phoneticPr fontId="16"/>
  </si>
  <si>
    <t>　中前胴確認点 （M2）</t>
    <rPh sb="1" eb="3">
      <t>ナカマエ</t>
    </rPh>
    <rPh sb="3" eb="4">
      <t>ドウ</t>
    </rPh>
    <rPh sb="4" eb="7">
      <t>カクニンテン</t>
    </rPh>
    <phoneticPr fontId="16"/>
  </si>
  <si>
    <t>　中後胴確認点 （M3）</t>
    <rPh sb="1" eb="2">
      <t>チュウ</t>
    </rPh>
    <rPh sb="2" eb="4">
      <t>コウドウ</t>
    </rPh>
    <rPh sb="4" eb="7">
      <t>カクニンテン</t>
    </rPh>
    <phoneticPr fontId="16"/>
  </si>
  <si>
    <t>先端</t>
    <rPh sb="0" eb="2">
      <t>センタン</t>
    </rPh>
    <phoneticPr fontId="16"/>
  </si>
  <si>
    <t>後端</t>
    <rPh sb="0" eb="2">
      <t>コウタン</t>
    </rPh>
    <phoneticPr fontId="16"/>
  </si>
  <si>
    <t>前胴</t>
    <rPh sb="0" eb="1">
      <t>ゼン</t>
    </rPh>
    <rPh sb="1" eb="2">
      <t>ドウ</t>
    </rPh>
    <phoneticPr fontId="16"/>
  </si>
  <si>
    <t xml:space="preserve"> </t>
    <phoneticPr fontId="16"/>
  </si>
  <si>
    <t>P12基準</t>
    <rPh sb="3" eb="5">
      <t>キジュン</t>
    </rPh>
    <phoneticPr fontId="16"/>
  </si>
  <si>
    <t>P22基準</t>
    <rPh sb="3" eb="5">
      <t>キジュン</t>
    </rPh>
    <phoneticPr fontId="16"/>
  </si>
  <si>
    <t>P32基準</t>
    <rPh sb="3" eb="5">
      <t>キジュン</t>
    </rPh>
    <phoneticPr fontId="16"/>
  </si>
  <si>
    <t>半径長</t>
    <rPh sb="0" eb="2">
      <t>ハンケイ</t>
    </rPh>
    <rPh sb="2" eb="3">
      <t>チョウ</t>
    </rPh>
    <phoneticPr fontId="16"/>
  </si>
  <si>
    <t>V中折型（ジャッキ非対称）シールド機の測量計算</t>
    <rPh sb="1" eb="3">
      <t>ナカオレ</t>
    </rPh>
    <rPh sb="3" eb="4">
      <t>ガタ</t>
    </rPh>
    <rPh sb="9" eb="12">
      <t>ヒタイショウ</t>
    </rPh>
    <rPh sb="17" eb="18">
      <t>キ</t>
    </rPh>
    <rPh sb="19" eb="21">
      <t>ソクリョウ</t>
    </rPh>
    <rPh sb="21" eb="23">
      <t>ケイサン</t>
    </rPh>
    <phoneticPr fontId="4"/>
  </si>
  <si>
    <t>掘進計画線</t>
    <phoneticPr fontId="4"/>
  </si>
  <si>
    <t>ｽﾀｯﾌ測量</t>
    <phoneticPr fontId="4"/>
  </si>
  <si>
    <t>ｽﾀｯﾌ測量が選択されました。ﾀｰｹﾞｯﾄの基準点にﾃﾞｰﾀを入力してください。ﾊﾞｯｸ点のＸ座標は同一になります。入力は不要です。</t>
    <phoneticPr fontId="16"/>
  </si>
  <si>
    <t>中後胴を基準に前胴、中前胴、後胴のﾛｰﾘﾝｸﾞを算出しました</t>
    <phoneticPr fontId="16"/>
  </si>
  <si>
    <t>中後胴を基準に前胴、中前胴、後胴のﾋﾟｯﾁﾝｸﾞを算出しました</t>
    <phoneticPr fontId="16"/>
  </si>
  <si>
    <t>掘進計画線</t>
    <phoneticPr fontId="4"/>
  </si>
  <si>
    <t>ｽﾀｯﾌ測量</t>
    <phoneticPr fontId="4"/>
  </si>
  <si>
    <t>ｽﾀｯﾌ測量が選択されました。ﾀｰｹﾞｯﾄの基準点にﾃﾞｰﾀを入力してください。ﾊﾞｯｸ点のＸ座標は同一になります。入力は不要です。</t>
    <phoneticPr fontId="16"/>
  </si>
  <si>
    <t>中後胴を基準に前胴、中前胴、後胴のﾛｰﾘﾝｸﾞを算出しました</t>
    <phoneticPr fontId="16"/>
  </si>
  <si>
    <t>中後胴を基準に前胴、中前胴、後胴のﾋﾟｯﾁﾝｸﾞを算出しました</t>
    <phoneticPr fontId="16"/>
  </si>
  <si>
    <t>L1</t>
    <phoneticPr fontId="4"/>
  </si>
  <si>
    <t>前胴長 (m)</t>
    <rPh sb="0" eb="2">
      <t>ゼンドウ</t>
    </rPh>
    <rPh sb="2" eb="3">
      <t>チョウ</t>
    </rPh>
    <phoneticPr fontId="4"/>
  </si>
  <si>
    <t>後胴長 (m)</t>
    <rPh sb="0" eb="1">
      <t>アト</t>
    </rPh>
    <rPh sb="1" eb="3">
      <t>ドウナガ</t>
    </rPh>
    <rPh sb="2" eb="3">
      <t>チョウ</t>
    </rPh>
    <phoneticPr fontId="4"/>
  </si>
  <si>
    <t>Ⅰ．m座標系</t>
    <rPh sb="3" eb="5">
      <t>ザヒョウ</t>
    </rPh>
    <rPh sb="5" eb="6">
      <t>ケイ</t>
    </rPh>
    <phoneticPr fontId="4"/>
  </si>
  <si>
    <t>L3</t>
    <phoneticPr fontId="4"/>
  </si>
  <si>
    <t>先端</t>
    <rPh sb="0" eb="2">
      <t>センタン</t>
    </rPh>
    <phoneticPr fontId="4"/>
  </si>
  <si>
    <t>左右中折(°）</t>
    <rPh sb="0" eb="2">
      <t>サユウ</t>
    </rPh>
    <rPh sb="2" eb="4">
      <t>ナカオレ</t>
    </rPh>
    <phoneticPr fontId="4"/>
  </si>
  <si>
    <t>上下中折(°）</t>
    <rPh sb="0" eb="2">
      <t>ジョウゲ</t>
    </rPh>
    <rPh sb="2" eb="4">
      <t>ナカオレ</t>
    </rPh>
    <phoneticPr fontId="4"/>
  </si>
  <si>
    <t>後端</t>
    <rPh sb="0" eb="2">
      <t>コウタン</t>
    </rPh>
    <phoneticPr fontId="4"/>
  </si>
  <si>
    <t>P1</t>
    <phoneticPr fontId="4"/>
  </si>
  <si>
    <t>P2</t>
    <phoneticPr fontId="16"/>
  </si>
  <si>
    <t>P4</t>
    <phoneticPr fontId="16"/>
  </si>
  <si>
    <t>前胴中心</t>
    <rPh sb="0" eb="2">
      <t>ゼンドウ</t>
    </rPh>
    <rPh sb="2" eb="4">
      <t>チュウシン</t>
    </rPh>
    <phoneticPr fontId="4"/>
  </si>
  <si>
    <t>後胴中心</t>
    <rPh sb="0" eb="2">
      <t>コウドウ</t>
    </rPh>
    <rPh sb="2" eb="4">
      <t>チュウシン</t>
    </rPh>
    <phoneticPr fontId="4"/>
  </si>
  <si>
    <t>T1</t>
    <phoneticPr fontId="4"/>
  </si>
  <si>
    <t>T2</t>
    <phoneticPr fontId="4"/>
  </si>
  <si>
    <t>ｿﾞｰﾝ</t>
    <phoneticPr fontId="4"/>
  </si>
  <si>
    <t>ｼﾌﾄ（mm）</t>
    <phoneticPr fontId="6"/>
  </si>
  <si>
    <t>偏差(mm)</t>
    <phoneticPr fontId="4"/>
  </si>
  <si>
    <t>　±2mm以上の誤差があるとNGが表示されます。</t>
    <phoneticPr fontId="16"/>
  </si>
  <si>
    <t>P5</t>
    <phoneticPr fontId="4"/>
  </si>
  <si>
    <t>P6</t>
    <phoneticPr fontId="16"/>
  </si>
  <si>
    <t>P7</t>
    <phoneticPr fontId="16"/>
  </si>
  <si>
    <t>余堀部</t>
    <rPh sb="0" eb="2">
      <t>ヨボリ</t>
    </rPh>
    <rPh sb="2" eb="3">
      <t>ブ</t>
    </rPh>
    <phoneticPr fontId="4"/>
  </si>
  <si>
    <t>前胴後端</t>
    <rPh sb="0" eb="2">
      <t>ゼンドウ</t>
    </rPh>
    <rPh sb="2" eb="3">
      <t>ウシ</t>
    </rPh>
    <rPh sb="3" eb="4">
      <t>タン</t>
    </rPh>
    <phoneticPr fontId="4"/>
  </si>
  <si>
    <t>ｼﾌﾄ線形</t>
    <rPh sb="3" eb="5">
      <t>センケイ</t>
    </rPh>
    <phoneticPr fontId="16"/>
  </si>
  <si>
    <t>P7</t>
  </si>
  <si>
    <t>ﾃｰﾙ端(右）</t>
    <rPh sb="3" eb="4">
      <t>タン</t>
    </rPh>
    <rPh sb="5" eb="6">
      <t>ミギ</t>
    </rPh>
    <phoneticPr fontId="4"/>
  </si>
  <si>
    <t>ﾃｰﾙ端（左）</t>
    <rPh sb="3" eb="4">
      <t>タン</t>
    </rPh>
    <rPh sb="5" eb="6">
      <t>ヒダリ</t>
    </rPh>
    <phoneticPr fontId="4"/>
  </si>
  <si>
    <t>ｾｸﾞﾒﾝﾄ端（右）</t>
    <rPh sb="6" eb="7">
      <t>タン</t>
    </rPh>
    <rPh sb="8" eb="9">
      <t>ミギ</t>
    </rPh>
    <phoneticPr fontId="4"/>
  </si>
  <si>
    <t>ｾｸﾞﾒﾝﾄ端（左）</t>
    <rPh sb="6" eb="7">
      <t>タン</t>
    </rPh>
    <rPh sb="8" eb="9">
      <t>ヒダリ</t>
    </rPh>
    <phoneticPr fontId="4"/>
  </si>
  <si>
    <t>P8</t>
    <phoneticPr fontId="16"/>
  </si>
  <si>
    <t>P9</t>
    <phoneticPr fontId="16"/>
  </si>
  <si>
    <t>P10</t>
    <phoneticPr fontId="16"/>
  </si>
  <si>
    <t>P8</t>
    <phoneticPr fontId="16"/>
  </si>
  <si>
    <t>P９</t>
    <phoneticPr fontId="16"/>
  </si>
  <si>
    <t>P10</t>
    <phoneticPr fontId="16"/>
  </si>
  <si>
    <t>平面</t>
    <rPh sb="0" eb="2">
      <t>ヘイメン</t>
    </rPh>
    <phoneticPr fontId="16"/>
  </si>
  <si>
    <t>偏差(mm)</t>
    <rPh sb="0" eb="2">
      <t>ヘンサ</t>
    </rPh>
    <phoneticPr fontId="16"/>
  </si>
  <si>
    <t>ｸﾘｱ調整分(mm)</t>
    <rPh sb="3" eb="5">
      <t>チョウセイ</t>
    </rPh>
    <rPh sb="5" eb="6">
      <t>ブン</t>
    </rPh>
    <phoneticPr fontId="16"/>
  </si>
  <si>
    <t>目標偏差</t>
    <rPh sb="0" eb="2">
      <t>モクヒョウ</t>
    </rPh>
    <rPh sb="2" eb="4">
      <t>ヘンサ</t>
    </rPh>
    <phoneticPr fontId="16"/>
  </si>
  <si>
    <t>掘進ｼﾌﾄ分(mm)</t>
    <rPh sb="0" eb="2">
      <t>クッシン</t>
    </rPh>
    <rPh sb="5" eb="6">
      <t>ブン</t>
    </rPh>
    <phoneticPr fontId="16"/>
  </si>
  <si>
    <t>前胴後端</t>
    <rPh sb="0" eb="2">
      <t>ゼンドウ</t>
    </rPh>
    <rPh sb="2" eb="4">
      <t>コウタン</t>
    </rPh>
    <phoneticPr fontId="4"/>
  </si>
  <si>
    <t>後胴先端</t>
    <rPh sb="0" eb="2">
      <t>コウドウ</t>
    </rPh>
    <rPh sb="2" eb="4">
      <t>センタン</t>
    </rPh>
    <phoneticPr fontId="4"/>
  </si>
  <si>
    <t>L3</t>
    <phoneticPr fontId="4"/>
  </si>
  <si>
    <t>L1</t>
    <phoneticPr fontId="4"/>
  </si>
  <si>
    <t>L2</t>
    <phoneticPr fontId="4"/>
  </si>
  <si>
    <t>中折れ
ｽﾄﾛｰｸ
設定値</t>
    <phoneticPr fontId="16"/>
  </si>
  <si>
    <t>中折ｼﾞｬｯｷ長(m)</t>
    <rPh sb="0" eb="2">
      <t>ナカオレ</t>
    </rPh>
    <rPh sb="7" eb="8">
      <t>　</t>
    </rPh>
    <phoneticPr fontId="4"/>
  </si>
  <si>
    <t>前胴長 (m)</t>
    <rPh sb="0" eb="3">
      <t>ゼンドウチョウ</t>
    </rPh>
    <phoneticPr fontId="4"/>
  </si>
  <si>
    <t>St1</t>
    <phoneticPr fontId="4"/>
  </si>
  <si>
    <t>St2</t>
    <phoneticPr fontId="4"/>
  </si>
  <si>
    <t>Sta</t>
    <phoneticPr fontId="4"/>
  </si>
  <si>
    <t>実ｼﾞｬｯｷ長 (m)</t>
    <rPh sb="0" eb="1">
      <t>ジツ</t>
    </rPh>
    <rPh sb="6" eb="7">
      <t>（</t>
    </rPh>
    <phoneticPr fontId="4"/>
  </si>
  <si>
    <t>P1</t>
    <phoneticPr fontId="4"/>
  </si>
  <si>
    <t>P11</t>
    <phoneticPr fontId="4"/>
  </si>
  <si>
    <t>P3</t>
    <phoneticPr fontId="16"/>
  </si>
  <si>
    <t>P4</t>
    <phoneticPr fontId="16"/>
  </si>
  <si>
    <t>P1</t>
    <phoneticPr fontId="16"/>
  </si>
  <si>
    <t>P2</t>
    <phoneticPr fontId="16"/>
  </si>
  <si>
    <t>P3</t>
    <phoneticPr fontId="16"/>
  </si>
  <si>
    <t>P4</t>
    <phoneticPr fontId="16"/>
  </si>
  <si>
    <t>P3</t>
  </si>
  <si>
    <t>P12</t>
    <phoneticPr fontId="4"/>
  </si>
  <si>
    <t>P11</t>
    <phoneticPr fontId="4"/>
  </si>
  <si>
    <t>P12</t>
    <phoneticPr fontId="4"/>
  </si>
  <si>
    <t>P1</t>
    <phoneticPr fontId="16"/>
  </si>
  <si>
    <t>P2</t>
    <phoneticPr fontId="16"/>
  </si>
  <si>
    <t>P3</t>
    <phoneticPr fontId="16"/>
  </si>
  <si>
    <t>P4</t>
    <phoneticPr fontId="16"/>
  </si>
  <si>
    <t>P3</t>
    <phoneticPr fontId="16"/>
  </si>
  <si>
    <t>L2'</t>
    <phoneticPr fontId="4"/>
  </si>
  <si>
    <t>中折J1ｽﾄﾛｰｸ (mm)</t>
    <rPh sb="0" eb="2">
      <t>ナカオレ</t>
    </rPh>
    <phoneticPr fontId="4"/>
  </si>
  <si>
    <t>中折J2ｽﾄﾛｰｸ (mm)</t>
    <rPh sb="0" eb="2">
      <t>ナカオレ</t>
    </rPh>
    <phoneticPr fontId="4"/>
  </si>
  <si>
    <t>　切羽鉛直ｸﾚﾋﾞｽ制限角(°)</t>
    <rPh sb="3" eb="5">
      <t>エンチョク</t>
    </rPh>
    <phoneticPr fontId="13"/>
  </si>
  <si>
    <t>　坑口水平ｸﾚﾋﾞｽ制限角(°)</t>
    <rPh sb="1" eb="3">
      <t>コウグチ</t>
    </rPh>
    <rPh sb="3" eb="5">
      <t>スイヘイ</t>
    </rPh>
    <phoneticPr fontId="13"/>
  </si>
  <si>
    <t>　坑口鉛直ｸﾚﾋﾞｽ制限角(°)</t>
    <rPh sb="1" eb="3">
      <t>コウグチ</t>
    </rPh>
    <rPh sb="3" eb="5">
      <t>エンチョク</t>
    </rPh>
    <phoneticPr fontId="13"/>
  </si>
  <si>
    <t>　中折ｼﾞｬｯｷ１取付角 (°)</t>
    <rPh sb="1" eb="3">
      <t>ナカオレ</t>
    </rPh>
    <rPh sb="9" eb="10">
      <t>トリツケ</t>
    </rPh>
    <rPh sb="10" eb="11">
      <t>カド</t>
    </rPh>
    <rPh sb="11" eb="12">
      <t>（</t>
    </rPh>
    <phoneticPr fontId="4"/>
  </si>
  <si>
    <t>　中折ｼﾞｬｯｷ２取付角 (°)</t>
    <rPh sb="1" eb="3">
      <t>ナカオレ</t>
    </rPh>
    <rPh sb="9" eb="10">
      <t>トリツケ</t>
    </rPh>
    <rPh sb="10" eb="11">
      <t>カド</t>
    </rPh>
    <rPh sb="11" eb="12">
      <t>（</t>
    </rPh>
    <phoneticPr fontId="4"/>
  </si>
  <si>
    <t>　中折ｼﾞｬｯｷ取付半径 (m)</t>
    <rPh sb="1" eb="3">
      <t>ナカオレ</t>
    </rPh>
    <rPh sb="8" eb="10">
      <t>トリツケ</t>
    </rPh>
    <rPh sb="10" eb="12">
      <t>ハンケイ</t>
    </rPh>
    <phoneticPr fontId="13"/>
  </si>
  <si>
    <t>　切羽水平ｸﾚﾋﾞｽ制限角 (°)</t>
    <rPh sb="3" eb="5">
      <t>スイヘイ</t>
    </rPh>
    <phoneticPr fontId="13"/>
  </si>
  <si>
    <t>Ap1</t>
  </si>
  <si>
    <t>Ap2</t>
  </si>
  <si>
    <t>D6</t>
  </si>
  <si>
    <t>Ch1</t>
  </si>
  <si>
    <t>Cv1</t>
  </si>
  <si>
    <t>Ch2</t>
  </si>
  <si>
    <t>Cv2</t>
  </si>
  <si>
    <t>計</t>
    <rPh sb="0" eb="1">
      <t>ケイ</t>
    </rPh>
    <phoneticPr fontId="16"/>
  </si>
  <si>
    <t>P2</t>
    <phoneticPr fontId="16"/>
  </si>
  <si>
    <t>P3</t>
    <phoneticPr fontId="16"/>
  </si>
  <si>
    <t>縦断</t>
    <rPh sb="0" eb="2">
      <t>ジュウダン</t>
    </rPh>
    <phoneticPr fontId="16"/>
  </si>
  <si>
    <t>全平均ｽﾄﾛｰｸ(mm)</t>
    <rPh sb="0" eb="1">
      <t>ゼン</t>
    </rPh>
    <rPh sb="1" eb="3">
      <t>ヘイキン</t>
    </rPh>
    <phoneticPr fontId="4"/>
  </si>
  <si>
    <t>縦断</t>
    <rPh sb="0" eb="2">
      <t>ジュウダン</t>
    </rPh>
    <phoneticPr fontId="16"/>
  </si>
  <si>
    <t>中点 （座標原点）</t>
    <rPh sb="0" eb="2">
      <t>チュウテン</t>
    </rPh>
    <rPh sb="4" eb="6">
      <t>ザヒョウ</t>
    </rPh>
    <rPh sb="6" eb="8">
      <t>ゲンテン</t>
    </rPh>
    <phoneticPr fontId="4"/>
  </si>
  <si>
    <t>ﾋﾟｯﾁﾝｸﾞ(°)</t>
    <phoneticPr fontId="4"/>
  </si>
  <si>
    <t>ﾛｰﾘﾝｸﾞ(°)</t>
    <phoneticPr fontId="4"/>
  </si>
  <si>
    <t>旋回中心</t>
    <rPh sb="0" eb="2">
      <t>センカイ</t>
    </rPh>
    <rPh sb="2" eb="4">
      <t>チュウシン</t>
    </rPh>
    <phoneticPr fontId="4"/>
  </si>
  <si>
    <t>P12</t>
    <phoneticPr fontId="16"/>
  </si>
  <si>
    <t>前胴中心（先端）</t>
    <rPh sb="0" eb="2">
      <t>ゼンドウ</t>
    </rPh>
    <rPh sb="2" eb="4">
      <t>チュウシン</t>
    </rPh>
    <rPh sb="5" eb="7">
      <t>センタン</t>
    </rPh>
    <phoneticPr fontId="4"/>
  </si>
  <si>
    <t>中点</t>
    <rPh sb="0" eb="2">
      <t>チュウテン</t>
    </rPh>
    <phoneticPr fontId="4"/>
  </si>
  <si>
    <t>機長 (m)</t>
    <rPh sb="0" eb="2">
      <t>キチョウ</t>
    </rPh>
    <phoneticPr fontId="16"/>
  </si>
  <si>
    <t>L1+L3</t>
    <phoneticPr fontId="4"/>
  </si>
  <si>
    <t>L1</t>
    <phoneticPr fontId="4"/>
  </si>
  <si>
    <t>L3</t>
    <phoneticPr fontId="4"/>
  </si>
  <si>
    <t>発進累積距離（m）</t>
    <rPh sb="0" eb="2">
      <t>ハッシン</t>
    </rPh>
    <rPh sb="2" eb="4">
      <t>ルイセキ</t>
    </rPh>
    <rPh sb="4" eb="6">
      <t>キョリ</t>
    </rPh>
    <phoneticPr fontId="4"/>
  </si>
  <si>
    <t>起点累積距離（ｍ）</t>
    <rPh sb="0" eb="2">
      <t>キテン</t>
    </rPh>
    <rPh sb="2" eb="4">
      <t>ルイセキ</t>
    </rPh>
    <rPh sb="4" eb="6">
      <t>キョリ</t>
    </rPh>
    <phoneticPr fontId="4"/>
  </si>
  <si>
    <t>P12の目標偏差</t>
    <rPh sb="4" eb="6">
      <t>モクヒョウ</t>
    </rPh>
    <rPh sb="6" eb="8">
      <t>ヘンサ</t>
    </rPh>
    <phoneticPr fontId="16"/>
  </si>
  <si>
    <t>mm</t>
    <phoneticPr fontId="16"/>
  </si>
  <si>
    <t>ｸﾘｱ均等分</t>
    <rPh sb="3" eb="5">
      <t>キントウ</t>
    </rPh>
    <rPh sb="5" eb="6">
      <t>ブン</t>
    </rPh>
    <phoneticPr fontId="16"/>
  </si>
  <si>
    <t>掘進計画線分</t>
    <rPh sb="0" eb="2">
      <t>クッシン</t>
    </rPh>
    <rPh sb="2" eb="5">
      <t>ケイカクセン</t>
    </rPh>
    <rPh sb="5" eb="6">
      <t>ブン</t>
    </rPh>
    <phoneticPr fontId="16"/>
  </si>
  <si>
    <t>　　　　両計画線にﾃﾞｰﾀを入力してください。</t>
    <rPh sb="4" eb="7">
      <t>リョウケイカク</t>
    </rPh>
    <rPh sb="7" eb="8">
      <t>セン</t>
    </rPh>
    <rPh sb="14" eb="16">
      <t>ニュウリョク</t>
    </rPh>
    <phoneticPr fontId="16"/>
  </si>
  <si>
    <t>注意：上記は基本計画線と掘進計画線を使用して算出します。</t>
    <rPh sb="0" eb="2">
      <t>チュウイ</t>
    </rPh>
    <rPh sb="3" eb="5">
      <t>ジョウキ</t>
    </rPh>
    <rPh sb="6" eb="8">
      <t>キホン</t>
    </rPh>
    <rPh sb="8" eb="11">
      <t>ケイカクセン</t>
    </rPh>
    <rPh sb="12" eb="14">
      <t>クッシン</t>
    </rPh>
    <rPh sb="14" eb="17">
      <t>ケイカクセン</t>
    </rPh>
    <rPh sb="18" eb="20">
      <t>シヨウ</t>
    </rPh>
    <rPh sb="22" eb="24">
      <t>サンシュツ</t>
    </rPh>
    <phoneticPr fontId="16"/>
  </si>
  <si>
    <t>掘進計画線</t>
    <phoneticPr fontId="4"/>
  </si>
  <si>
    <t>固定点方式</t>
    <phoneticPr fontId="4"/>
  </si>
  <si>
    <t>ﾀｰｹﾞｯﾄ測定</t>
    <phoneticPr fontId="4"/>
  </si>
  <si>
    <t>平均偏差(mm)</t>
    <rPh sb="0" eb="2">
      <t>ヘイキン</t>
    </rPh>
    <rPh sb="2" eb="4">
      <t>ヘンサ</t>
    </rPh>
    <phoneticPr fontId="16"/>
  </si>
  <si>
    <t>ｽﾀｯﾌ設置方式</t>
    <phoneticPr fontId="16"/>
  </si>
  <si>
    <t>中後胴を基準に後胴のﾛｰﾘﾝｸﾞを算出しました</t>
    <phoneticPr fontId="16"/>
  </si>
  <si>
    <t>中後胴を基準に後胴のﾋﾟｯﾁﾝｸﾞを算出しました</t>
    <phoneticPr fontId="16"/>
  </si>
  <si>
    <t>測点№</t>
    <rPh sb="0" eb="1">
      <t>ソク</t>
    </rPh>
    <rPh sb="1" eb="2">
      <t>テン</t>
    </rPh>
    <phoneticPr fontId="4"/>
  </si>
  <si>
    <t>日付</t>
    <rPh sb="0" eb="2">
      <t>ヒヅケ</t>
    </rPh>
    <phoneticPr fontId="4"/>
  </si>
  <si>
    <t>測点　名称</t>
    <rPh sb="0" eb="1">
      <t>ソク</t>
    </rPh>
    <rPh sb="1" eb="2">
      <t>テン</t>
    </rPh>
    <rPh sb="3" eb="5">
      <t>メイショウ</t>
    </rPh>
    <phoneticPr fontId="4"/>
  </si>
  <si>
    <t>設置座標値</t>
    <rPh sb="0" eb="2">
      <t>セッチ</t>
    </rPh>
    <rPh sb="2" eb="5">
      <t>ザヒョウチ</t>
    </rPh>
    <phoneticPr fontId="16"/>
  </si>
  <si>
    <t>ターゲット管理</t>
    <rPh sb="5" eb="7">
      <t>カンリ</t>
    </rPh>
    <phoneticPr fontId="16"/>
  </si>
  <si>
    <t>測点名</t>
    <rPh sb="0" eb="2">
      <t>ソクテン</t>
    </rPh>
    <rPh sb="2" eb="3">
      <t>メイ</t>
    </rPh>
    <phoneticPr fontId="16"/>
  </si>
  <si>
    <t>Ⅱ．n座標系</t>
    <rPh sb="3" eb="5">
      <t>ザヒョウ</t>
    </rPh>
    <rPh sb="5" eb="6">
      <t>ケイ</t>
    </rPh>
    <phoneticPr fontId="4"/>
  </si>
  <si>
    <t>Ⅲ．全体座標系</t>
    <rPh sb="2" eb="4">
      <t>ゼンタイ</t>
    </rPh>
    <rPh sb="4" eb="6">
      <t>ザヒョウ</t>
    </rPh>
    <rPh sb="6" eb="7">
      <t>ケイ</t>
    </rPh>
    <phoneticPr fontId="4"/>
  </si>
  <si>
    <t>T</t>
    <phoneticPr fontId="16"/>
  </si>
  <si>
    <t>日付</t>
    <rPh sb="0" eb="2">
      <t>ヒヅケ</t>
    </rPh>
    <phoneticPr fontId="16"/>
  </si>
  <si>
    <t>有効/無効</t>
    <rPh sb="0" eb="2">
      <t>ユウコウ</t>
    </rPh>
    <rPh sb="3" eb="5">
      <t>ムコウ</t>
    </rPh>
    <phoneticPr fontId="16"/>
  </si>
  <si>
    <t>tg001</t>
  </si>
  <si>
    <t>tg002</t>
  </si>
  <si>
    <t>有効</t>
  </si>
  <si>
    <t>掘進計画線</t>
    <phoneticPr fontId="4"/>
  </si>
  <si>
    <t>固定点方式</t>
    <phoneticPr fontId="4"/>
  </si>
  <si>
    <t>ﾀｰｹﾞｯﾄ測定</t>
    <phoneticPr fontId="4"/>
  </si>
  <si>
    <t>測量成果簿Ver102.xlsm</t>
    <phoneticPr fontId="16"/>
  </si>
  <si>
    <t>ｾｸﾞﾒﾝﾄ割付Ver104d.xlsm</t>
    <phoneticPr fontId="16"/>
  </si>
  <si>
    <t>掘進管理Ver104d.xlsm</t>
    <phoneticPr fontId="16"/>
  </si>
  <si>
    <t>岡崎六名</t>
    <phoneticPr fontId="16"/>
  </si>
  <si>
    <t>ｼｰﾙﾄﾞ機測量Ver103.xlsm</t>
    <phoneticPr fontId="16"/>
  </si>
  <si>
    <t>測量総括表Ver100a.xlsm</t>
    <phoneticPr fontId="16"/>
  </si>
  <si>
    <t>蛇行表Ver71.xlsm</t>
    <phoneticPr fontId="16"/>
  </si>
  <si>
    <t>ｸﾛｿｲﾄﾞ計算Ver1</t>
    <phoneticPr fontId="16"/>
  </si>
  <si>
    <t>座標確認Ver62.xlsm</t>
    <phoneticPr fontId="16"/>
  </si>
  <si>
    <t>切羽ｾｸﾞﾒﾝﾄVer101b.xlsm</t>
    <phoneticPr fontId="16"/>
  </si>
  <si>
    <t>ｸﾘｱﾗﾝｽ管理Ver101.xlsm</t>
    <phoneticPr fontId="16"/>
  </si>
  <si>
    <t>ﾀﾞﾎﾞ計算Ver100e.xlsm</t>
    <phoneticPr fontId="16"/>
  </si>
  <si>
    <t>ﾍﾞﾝﾁ計算Ver100e.xlsm</t>
    <phoneticPr fontId="16"/>
  </si>
  <si>
    <t>線形管理ﾒｲﾝVer106f.xlsm</t>
    <phoneticPr fontId="16"/>
  </si>
  <si>
    <t>指示書ＡVer103d.xlsm</t>
    <phoneticPr fontId="16"/>
  </si>
  <si>
    <t>方向分析Ver104c.xlsm</t>
    <phoneticPr fontId="16"/>
  </si>
  <si>
    <t>TS 鉛直角</t>
    <rPh sb="3" eb="5">
      <t>エンチョク</t>
    </rPh>
    <rPh sb="5" eb="6">
      <t>カク</t>
    </rPh>
    <phoneticPr fontId="16"/>
  </si>
  <si>
    <t>TS 水平角</t>
    <rPh sb="3" eb="5">
      <t>スイヘイ</t>
    </rPh>
    <rPh sb="5" eb="6">
      <t>カク</t>
    </rPh>
    <phoneticPr fontId="16"/>
  </si>
  <si>
    <t>T</t>
    <phoneticPr fontId="4"/>
  </si>
  <si>
    <t>Td</t>
    <phoneticPr fontId="4"/>
  </si>
  <si>
    <t>ﾀｰｹﾞｯﾄ</t>
    <phoneticPr fontId="16"/>
  </si>
  <si>
    <t>方位角</t>
    <rPh sb="0" eb="3">
      <t>ホウイカク</t>
    </rPh>
    <phoneticPr fontId="16"/>
  </si>
  <si>
    <t>後胴ﾛｰﾘﾝｸﾞ</t>
    <rPh sb="0" eb="2">
      <t>コウドウ</t>
    </rPh>
    <phoneticPr fontId="16"/>
  </si>
  <si>
    <t>前胴ﾋﾟｯﾁﾝｸﾞ</t>
    <rPh sb="0" eb="2">
      <t>ゼンドウ</t>
    </rPh>
    <phoneticPr fontId="16"/>
  </si>
  <si>
    <t>TS 水平距離</t>
    <rPh sb="3" eb="5">
      <t>スイヘイ</t>
    </rPh>
    <rPh sb="5" eb="7">
      <t>キョリ</t>
    </rPh>
    <phoneticPr fontId="16"/>
  </si>
  <si>
    <t>(°′″)</t>
  </si>
  <si>
    <t>(°′″)</t>
    <phoneticPr fontId="16"/>
  </si>
  <si>
    <t>(m)</t>
    <phoneticPr fontId="16"/>
  </si>
  <si>
    <t>(°)</t>
    <phoneticPr fontId="16"/>
  </si>
  <si>
    <t>※ﾘｱﾙﾀｲﾑ計測値</t>
    <rPh sb="7" eb="10">
      <t>ケイソクチ</t>
    </rPh>
    <phoneticPr fontId="16"/>
  </si>
  <si>
    <t>ﾋﾟｯﾁﾝｸﾞｵﾌｾｯﾄ</t>
    <phoneticPr fontId="16"/>
  </si>
  <si>
    <t>(mm)</t>
    <phoneticPr fontId="16"/>
  </si>
  <si>
    <t>中折st（右上)</t>
    <rPh sb="0" eb="2">
      <t>ナカオ</t>
    </rPh>
    <rPh sb="5" eb="7">
      <t>ミギウエ</t>
    </rPh>
    <phoneticPr fontId="16"/>
  </si>
  <si>
    <t>中折st（右下)</t>
    <rPh sb="0" eb="2">
      <t>ナカオ</t>
    </rPh>
    <rPh sb="5" eb="7">
      <t>ミギシタ</t>
    </rPh>
    <phoneticPr fontId="16"/>
  </si>
  <si>
    <t>中折st（左下)</t>
    <rPh sb="0" eb="2">
      <t>ナカオ</t>
    </rPh>
    <rPh sb="5" eb="7">
      <t>ヒダリシタ</t>
    </rPh>
    <phoneticPr fontId="16"/>
  </si>
  <si>
    <t>中折st（左上)</t>
    <rPh sb="0" eb="2">
      <t>ナカオ</t>
    </rPh>
    <rPh sb="5" eb="7">
      <t>ヒダリウエ</t>
    </rPh>
    <phoneticPr fontId="16"/>
  </si>
  <si>
    <t>システムの動作イメージ</t>
    <rPh sb="5" eb="7">
      <t>ドウサ</t>
    </rPh>
    <phoneticPr fontId="16"/>
  </si>
  <si>
    <t>追尾ﾓｰﾄﾞ</t>
    <rPh sb="0" eb="2">
      <t>ツイビ</t>
    </rPh>
    <phoneticPr fontId="16"/>
  </si>
  <si>
    <t>方位角ｵﾌｾｯﾄ</t>
    <rPh sb="0" eb="2">
      <t>ホウイ</t>
    </rPh>
    <rPh sb="2" eb="3">
      <t>カク</t>
    </rPh>
    <phoneticPr fontId="16"/>
  </si>
  <si>
    <t>追尾</t>
    <rPh sb="0" eb="2">
      <t>ツイビ</t>
    </rPh>
    <phoneticPr fontId="16"/>
  </si>
  <si>
    <t>ﾛｰﾘﾝｸﾞｵﾌｾｯﾄ</t>
    <phoneticPr fontId="16"/>
  </si>
  <si>
    <t>・計測は5秒程度毎の繰り返しとし、ﾘｱﾙﾀｲﾑ計測値を読み込んで計算処理を行う。</t>
    <rPh sb="1" eb="3">
      <t>ケイソク</t>
    </rPh>
    <rPh sb="5" eb="6">
      <t>ビョウ</t>
    </rPh>
    <rPh sb="6" eb="8">
      <t>テイド</t>
    </rPh>
    <rPh sb="8" eb="9">
      <t>ゴト</t>
    </rPh>
    <rPh sb="10" eb="11">
      <t>ク</t>
    </rPh>
    <rPh sb="12" eb="13">
      <t>カエ</t>
    </rPh>
    <rPh sb="23" eb="26">
      <t>ケイソクチ</t>
    </rPh>
    <rPh sb="27" eb="28">
      <t>ヨ</t>
    </rPh>
    <rPh sb="29" eb="30">
      <t>コ</t>
    </rPh>
    <rPh sb="32" eb="34">
      <t>ケイサン</t>
    </rPh>
    <rPh sb="34" eb="36">
      <t>ショリ</t>
    </rPh>
    <rPh sb="37" eb="38">
      <t>オコナ</t>
    </rPh>
    <phoneticPr fontId="16"/>
  </si>
  <si>
    <t>・計測モードと停止モード（ボタンで切り替え）を設ける。起動時は計測モード</t>
    <rPh sb="1" eb="3">
      <t>ケイソク</t>
    </rPh>
    <rPh sb="7" eb="9">
      <t>テイシ</t>
    </rPh>
    <rPh sb="17" eb="18">
      <t>キ</t>
    </rPh>
    <rPh sb="19" eb="20">
      <t>カ</t>
    </rPh>
    <rPh sb="23" eb="24">
      <t>モウ</t>
    </rPh>
    <rPh sb="27" eb="29">
      <t>キドウ</t>
    </rPh>
    <rPh sb="29" eb="30">
      <t>ジ</t>
    </rPh>
    <rPh sb="31" eb="33">
      <t>ケイソク</t>
    </rPh>
    <phoneticPr fontId="16"/>
  </si>
  <si>
    <t>計測時刻</t>
    <rPh sb="0" eb="2">
      <t>ケイソク</t>
    </rPh>
    <rPh sb="2" eb="4">
      <t>ジコク</t>
    </rPh>
    <phoneticPr fontId="16"/>
  </si>
  <si>
    <t>・本画面を測量メイン画面（リング表示なし）とし、TSコントロール画面に計算値を転送しない。</t>
    <rPh sb="1" eb="2">
      <t>ホン</t>
    </rPh>
    <rPh sb="2" eb="4">
      <t>ガメン</t>
    </rPh>
    <rPh sb="3" eb="4">
      <t>ケイカク</t>
    </rPh>
    <rPh sb="5" eb="7">
      <t>ソクリョウ</t>
    </rPh>
    <rPh sb="10" eb="12">
      <t>ガメン</t>
    </rPh>
    <rPh sb="16" eb="18">
      <t>ヒョウジ</t>
    </rPh>
    <rPh sb="32" eb="34">
      <t>ガメン</t>
    </rPh>
    <rPh sb="35" eb="38">
      <t>ケイサンチ</t>
    </rPh>
    <rPh sb="39" eb="41">
      <t>テンソウ</t>
    </rPh>
    <phoneticPr fontId="16"/>
  </si>
  <si>
    <t>・データ入力（白セル）は停止モード時に行う。</t>
    <rPh sb="4" eb="6">
      <t>ニュウリョク</t>
    </rPh>
    <rPh sb="7" eb="8">
      <t>シロ</t>
    </rPh>
    <rPh sb="12" eb="14">
      <t>テイシ</t>
    </rPh>
    <rPh sb="17" eb="18">
      <t>ジ</t>
    </rPh>
    <rPh sb="19" eb="20">
      <t>オコナ</t>
    </rPh>
    <phoneticPr fontId="16"/>
  </si>
  <si>
    <t>・データ保存は計算毎に行う。計測時刻をｷｰとし、容易であればFLEXのリング番号とストローク値を付加したい</t>
    <rPh sb="4" eb="6">
      <t>ホゾン</t>
    </rPh>
    <rPh sb="7" eb="9">
      <t>ケイサン</t>
    </rPh>
    <rPh sb="9" eb="10">
      <t>ゴト</t>
    </rPh>
    <rPh sb="11" eb="12">
      <t>オコナ</t>
    </rPh>
    <rPh sb="14" eb="16">
      <t>ケイソク</t>
    </rPh>
    <rPh sb="16" eb="18">
      <t>ジコク</t>
    </rPh>
    <rPh sb="24" eb="26">
      <t>ヨウイ</t>
    </rPh>
    <rPh sb="38" eb="40">
      <t>バンゴウ</t>
    </rPh>
    <rPh sb="46" eb="47">
      <t>チ</t>
    </rPh>
    <rPh sb="48" eb="50">
      <t>フカ</t>
    </rPh>
    <phoneticPr fontId="16"/>
  </si>
  <si>
    <t>　計算は追尾時のみとし、処理時刻を計測時刻欄に表示する。</t>
    <rPh sb="1" eb="3">
      <t>ケイサン</t>
    </rPh>
    <rPh sb="4" eb="6">
      <t>ツイビ</t>
    </rPh>
    <rPh sb="6" eb="7">
      <t>ジ</t>
    </rPh>
    <rPh sb="12" eb="14">
      <t>ショリ</t>
    </rPh>
    <rPh sb="14" eb="16">
      <t>ジコク</t>
    </rPh>
    <rPh sb="15" eb="16">
      <t>ジコク</t>
    </rPh>
    <rPh sb="17" eb="19">
      <t>ケイソク</t>
    </rPh>
    <rPh sb="19" eb="21">
      <t>ジコク</t>
    </rPh>
    <rPh sb="21" eb="22">
      <t>ラン</t>
    </rPh>
    <rPh sb="22" eb="24">
      <t>ヒョウジ</t>
    </rPh>
    <rPh sb="23" eb="25">
      <t>ヒョウジ</t>
    </rPh>
    <phoneticPr fontId="16"/>
  </si>
  <si>
    <t>・計算処理</t>
    <rPh sb="1" eb="3">
      <t>ケイサン</t>
    </rPh>
    <rPh sb="3" eb="5">
      <t>ショリ</t>
    </rPh>
    <phoneticPr fontId="16"/>
  </si>
  <si>
    <t>　①ﾘｱﾙﾀｲﾑ計測値からT座標を算出し、方位角、中折角、前胴ﾋﾟｯﾁﾝｸﾞ、後胴ﾛｰﾘﾝｸﾞからTd座標を算出する。</t>
    <rPh sb="21" eb="24">
      <t>ホウイカク</t>
    </rPh>
    <rPh sb="39" eb="41">
      <t>コウドウ</t>
    </rPh>
    <rPh sb="51" eb="53">
      <t>ザヒョウ</t>
    </rPh>
    <rPh sb="54" eb="56">
      <t>サンシュツ</t>
    </rPh>
    <phoneticPr fontId="16"/>
  </si>
  <si>
    <t>　②以降は従来計算を適用する。</t>
    <rPh sb="2" eb="4">
      <t>イコウ</t>
    </rPh>
    <rPh sb="5" eb="7">
      <t>ジュウライ</t>
    </rPh>
    <rPh sb="7" eb="9">
      <t>ケイサン</t>
    </rPh>
    <rPh sb="10" eb="12">
      <t>テキヨウ</t>
    </rPh>
    <phoneticPr fontId="16"/>
  </si>
  <si>
    <r>
      <t>ｎ</t>
    </r>
    <r>
      <rPr>
        <sz val="9"/>
        <color theme="1"/>
        <rFont val="ＭＳ Ｐゴシック"/>
        <family val="3"/>
        <charset val="128"/>
      </rPr>
      <t>X座標(m)　</t>
    </r>
    <rPh sb="2" eb="4">
      <t>ザヒョウ</t>
    </rPh>
    <phoneticPr fontId="4"/>
  </si>
  <si>
    <r>
      <t>ｎ</t>
    </r>
    <r>
      <rPr>
        <sz val="9"/>
        <color theme="1"/>
        <rFont val="ＭＳ Ｐゴシック"/>
        <family val="3"/>
        <charset val="128"/>
      </rPr>
      <t>Y座穂(m)　</t>
    </r>
    <rPh sb="2" eb="3">
      <t>ザ</t>
    </rPh>
    <rPh sb="3" eb="4">
      <t>ホ</t>
    </rPh>
    <phoneticPr fontId="4"/>
  </si>
  <si>
    <r>
      <t>ｎ</t>
    </r>
    <r>
      <rPr>
        <sz val="9"/>
        <color theme="1"/>
        <rFont val="ＭＳ Ｐゴシック"/>
        <family val="3"/>
        <charset val="128"/>
      </rPr>
      <t>Z座標(m)</t>
    </r>
    <rPh sb="2" eb="4">
      <t>ザヒョウ</t>
    </rPh>
    <phoneticPr fontId="4"/>
  </si>
  <si>
    <r>
      <t>m</t>
    </r>
    <r>
      <rPr>
        <sz val="9"/>
        <color rgb="FFFF0000"/>
        <rFont val="ＭＳ Ｐゴシック"/>
        <family val="3"/>
        <charset val="128"/>
      </rPr>
      <t>X座標(m)　</t>
    </r>
    <rPh sb="2" eb="4">
      <t>ザヒョウ</t>
    </rPh>
    <phoneticPr fontId="4"/>
  </si>
  <si>
    <r>
      <t>m</t>
    </r>
    <r>
      <rPr>
        <sz val="9"/>
        <color rgb="FFFF0000"/>
        <rFont val="ＭＳ Ｐゴシック"/>
        <family val="3"/>
        <charset val="128"/>
      </rPr>
      <t>Y座穂(m)　</t>
    </r>
    <rPh sb="2" eb="3">
      <t>ザ</t>
    </rPh>
    <rPh sb="3" eb="4">
      <t>ホ</t>
    </rPh>
    <phoneticPr fontId="4"/>
  </si>
  <si>
    <r>
      <t>m</t>
    </r>
    <r>
      <rPr>
        <sz val="9"/>
        <color rgb="FFFF0000"/>
        <rFont val="ＭＳ Ｐゴシック"/>
        <family val="3"/>
        <charset val="128"/>
      </rPr>
      <t>Z座標(m)</t>
    </r>
    <rPh sb="2" eb="4">
      <t>ザヒョウ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</si>
</sst>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76" formatCode="0.000_ "/>
    <numFmt numFmtId="177" formatCode="#,##0.0000_ "/>
    <numFmt numFmtId="178" formatCode="0_ "/>
    <numFmt numFmtId="179" formatCode="0_);[Red]\(0\)"/>
    <numFmt numFmtId="180" formatCode="#,##0.000_ "/>
    <numFmt numFmtId="181" formatCode="#,##0.000_ ;[Red]\-#,##0.000\ "/>
    <numFmt numFmtId="182" formatCode="#,##0_ ;[Red]\-#,##0\ "/>
    <numFmt numFmtId="183" formatCode="#,##0.0000_ ;[Red]\-#,##0.0000\ "/>
    <numFmt numFmtId="184" formatCode="#,##0_ "/>
    <numFmt numFmtId="185" formatCode="0_ ;[Red]\-0\ "/>
    <numFmt numFmtId="186" formatCode="0.000_ ;[Red]\-0.000\ "/>
    <numFmt numFmtId="187" formatCode="#,##0.00_ ;[Red]\-#,##0.00\ "/>
    <numFmt numFmtId="188" formatCode="0.0000000000_ ;[Red]\-0.0000000000\ "/>
    <numFmt numFmtId="189" formatCode="0.00000_);[Red]\(0.00000\)"/>
    <numFmt numFmtId="190" formatCode="0.00000_ ;[Red]\-0.00000\ "/>
    <numFmt numFmtId="191" formatCode="0.0000_ ;[Red]\-0.0000\ "/>
    <numFmt numFmtId="192" formatCode="0.00_ ;[Red]\-0.00\ "/>
    <numFmt numFmtId="193" formatCode="0.0_ ;[Red]\-0.0\ "/>
    <numFmt numFmtId="194" formatCode="#,##0.00_ "/>
    <numFmt numFmtId="195" formatCode="yyyy/mm/dd"/>
    <numFmt numFmtId="196" formatCode="yyyy/m/d;@"/>
    <numFmt numFmtId="197" formatCode="yy/m/d\ h:mm:ss"/>
  </numFmts>
  <fonts count="64" x14ac:knownFonts="1">
    <font>
      <sz val="10"/>
      <name val="ＭＳ 明朝"/>
      <family val="1"/>
      <charset val="128"/>
    </font>
    <font>
      <sz val="11"/>
      <color theme="1"/>
      <name val="ＭＳ Ｐゴシック"/>
      <family val="2"/>
      <charset val="128"/>
      <scheme val="minor"/>
    </font>
    <font>
      <b/>
      <sz val="10"/>
      <name val="ＭＳ 明朝"/>
      <family val="1"/>
      <charset val="128"/>
    </font>
    <font>
      <sz val="10"/>
      <name val="ＭＳ 明朝"/>
      <family val="1"/>
      <charset val="128"/>
    </font>
    <font>
      <sz val="10"/>
      <name val="ＭＳ Ｐゴシック"/>
      <family val="3"/>
      <charset val="128"/>
    </font>
    <font>
      <sz val="10"/>
      <name val="ＭＳ 明朝"/>
      <family val="1"/>
      <charset val="128"/>
    </font>
    <font>
      <sz val="10"/>
      <name val="Arial"/>
      <family val="2"/>
    </font>
    <font>
      <sz val="9"/>
      <name val="Arial"/>
      <family val="2"/>
    </font>
    <font>
      <sz val="6"/>
      <name val="ＭＳ Ｐ明朝"/>
      <family val="1"/>
      <charset val="128"/>
    </font>
    <font>
      <sz val="9"/>
      <name val="ＭＳ Ｐゴシック"/>
      <family val="3"/>
      <charset val="128"/>
    </font>
    <font>
      <sz val="9"/>
      <name val="ＭＳ 明朝"/>
      <family val="1"/>
      <charset val="128"/>
    </font>
    <font>
      <sz val="11"/>
      <name val="ＭＳ Ｐゴシック"/>
      <family val="3"/>
      <charset val="128"/>
    </font>
    <font>
      <sz val="9"/>
      <color indexed="10"/>
      <name val="ＭＳ Ｐゴシック"/>
      <family val="3"/>
      <charset val="128"/>
    </font>
    <font>
      <sz val="6"/>
      <name val="ＭＳ Ｐゴシック"/>
      <family val="3"/>
      <charset val="128"/>
    </font>
    <font>
      <b/>
      <sz val="9"/>
      <color indexed="81"/>
      <name val="ＭＳ Ｐゴシック"/>
      <family val="3"/>
      <charset val="128"/>
    </font>
    <font>
      <sz val="9"/>
      <color indexed="81"/>
      <name val="ＭＳ Ｐゴシック"/>
      <family val="3"/>
      <charset val="128"/>
    </font>
    <font>
      <sz val="6"/>
      <name val="ＭＳ 明朝"/>
      <family val="1"/>
      <charset val="128"/>
    </font>
    <font>
      <b/>
      <sz val="16"/>
      <color indexed="16"/>
      <name val="ＭＳ Ｐゴシック"/>
      <family val="3"/>
      <charset val="128"/>
    </font>
    <font>
      <vertAlign val="superscript"/>
      <sz val="9"/>
      <name val="ＭＳ Ｐゴシック"/>
      <family val="3"/>
      <charset val="128"/>
    </font>
    <font>
      <vertAlign val="subscript"/>
      <sz val="10"/>
      <name val="ＭＳ Ｐゴシック"/>
      <family val="3"/>
      <charset val="128"/>
    </font>
    <font>
      <sz val="10"/>
      <color indexed="10"/>
      <name val="ＭＳ Ｐゴシック"/>
      <family val="3"/>
      <charset val="128"/>
    </font>
    <font>
      <vertAlign val="subscript"/>
      <sz val="10"/>
      <color indexed="10"/>
      <name val="ＭＳ Ｐゴシック"/>
      <family val="3"/>
      <charset val="128"/>
    </font>
    <font>
      <sz val="10"/>
      <color indexed="18"/>
      <name val="ＭＳ Ｐゴシック"/>
      <family val="3"/>
      <charset val="128"/>
    </font>
    <font>
      <vertAlign val="subscript"/>
      <sz val="10"/>
      <color indexed="18"/>
      <name val="ＭＳ Ｐゴシック"/>
      <family val="3"/>
      <charset val="128"/>
    </font>
    <font>
      <sz val="10"/>
      <color indexed="10"/>
      <name val="ＭＳ 明朝"/>
      <family val="1"/>
      <charset val="128"/>
    </font>
    <font>
      <vertAlign val="subscript"/>
      <sz val="9"/>
      <name val="ＭＳ Ｐゴシック"/>
      <family val="3"/>
      <charset val="128"/>
    </font>
    <font>
      <sz val="12"/>
      <name val="ＭＳ Ｐゴシック"/>
      <family val="3"/>
      <charset val="128"/>
    </font>
    <font>
      <sz val="12"/>
      <name val="ＭＳ 明朝"/>
      <family val="1"/>
      <charset val="128"/>
    </font>
    <font>
      <b/>
      <sz val="10"/>
      <color indexed="10"/>
      <name val="ＭＳ Ｐゴシック"/>
      <family val="3"/>
      <charset val="128"/>
    </font>
    <font>
      <b/>
      <sz val="12"/>
      <color indexed="16"/>
      <name val="ＭＳ Ｐゴシック"/>
      <family val="3"/>
      <charset val="128"/>
    </font>
    <font>
      <b/>
      <i/>
      <sz val="16"/>
      <color indexed="18"/>
      <name val="ＭＳ Ｐ明朝"/>
      <family val="1"/>
      <charset val="128"/>
    </font>
    <font>
      <b/>
      <i/>
      <sz val="16"/>
      <name val="ＭＳ 明朝"/>
      <family val="1"/>
      <charset val="128"/>
    </font>
    <font>
      <sz val="10"/>
      <color rgb="FF000000"/>
      <name val="ＭＳ 明朝"/>
      <family val="1"/>
      <charset val="128"/>
    </font>
    <font>
      <sz val="9"/>
      <name val="ＭＳ Ｐゴシック"/>
      <family val="3"/>
      <charset val="128"/>
      <scheme val="minor"/>
    </font>
    <font>
      <sz val="10"/>
      <name val="ＭＳ Ｐゴシック"/>
      <family val="3"/>
      <charset val="128"/>
      <scheme val="minor"/>
    </font>
    <font>
      <i/>
      <sz val="16"/>
      <color indexed="18"/>
      <name val="ＭＳ Ｐゴシック"/>
      <family val="3"/>
      <charset val="128"/>
      <scheme val="minor"/>
    </font>
    <font>
      <i/>
      <sz val="16"/>
      <name val="ＭＳ Ｐゴシック"/>
      <family val="3"/>
      <charset val="128"/>
      <scheme val="minor"/>
    </font>
    <font>
      <sz val="9"/>
      <color indexed="10"/>
      <name val="ＭＳ Ｐゴシック"/>
      <family val="3"/>
      <charset val="128"/>
      <scheme val="minor"/>
    </font>
    <font>
      <sz val="11"/>
      <name val="ＭＳ Ｐゴシック"/>
      <family val="3"/>
      <charset val="128"/>
      <scheme val="minor"/>
    </font>
    <font>
      <sz val="11"/>
      <name val="ＭＳ 明朝"/>
      <family val="1"/>
      <charset val="128"/>
    </font>
    <font>
      <sz val="9"/>
      <color theme="3"/>
      <name val="ＭＳ Ｐゴシック"/>
      <family val="3"/>
      <charset val="128"/>
      <scheme val="minor"/>
    </font>
    <font>
      <sz val="10"/>
      <color rgb="FFFF00FF"/>
      <name val="ＭＳ Ｐゴシック"/>
      <family val="3"/>
      <charset val="128"/>
    </font>
    <font>
      <sz val="9"/>
      <color rgb="FFFF0000"/>
      <name val="ＭＳ Ｐゴシック"/>
      <family val="3"/>
      <charset val="128"/>
    </font>
    <font>
      <sz val="14"/>
      <color indexed="18"/>
      <name val="ＭＳ Ｐゴシック"/>
      <family val="3"/>
      <charset val="128"/>
      <scheme val="minor"/>
    </font>
    <font>
      <sz val="9"/>
      <color indexed="12"/>
      <name val="ＭＳ Ｐゴシック"/>
      <family val="3"/>
      <charset val="128"/>
      <scheme val="minor"/>
    </font>
    <font>
      <b/>
      <sz val="16"/>
      <color indexed="18"/>
      <name val="ＭＳ Ｐ明朝"/>
      <family val="1"/>
      <charset val="128"/>
    </font>
    <font>
      <sz val="9"/>
      <color rgb="FF008000"/>
      <name val="ＭＳ Ｐゴシック"/>
      <family val="3"/>
      <charset val="128"/>
    </font>
    <font>
      <sz val="10"/>
      <color rgb="FF008000"/>
      <name val="ＭＳ Ｐゴシック"/>
      <family val="3"/>
      <charset val="128"/>
    </font>
    <font>
      <b/>
      <sz val="9"/>
      <name val="ＭＳ Ｐゴシック"/>
      <family val="3"/>
      <charset val="128"/>
    </font>
    <font>
      <sz val="9"/>
      <color indexed="12"/>
      <name val="ＭＳ Ｐゴシック"/>
      <family val="3"/>
      <charset val="128"/>
    </font>
    <font>
      <b/>
      <i/>
      <sz val="9"/>
      <color indexed="18"/>
      <name val="ＭＳ Ｐゴシック"/>
      <family val="3"/>
      <charset val="128"/>
      <scheme val="minor"/>
    </font>
    <font>
      <sz val="9"/>
      <color rgb="FF008000"/>
      <name val="ＭＳ Ｐゴシック"/>
      <family val="3"/>
      <charset val="128"/>
      <scheme val="minor"/>
    </font>
    <font>
      <sz val="9"/>
      <color indexed="18"/>
      <name val="ＭＳ Ｐゴシック"/>
      <family val="3"/>
      <charset val="128"/>
    </font>
    <font>
      <b/>
      <sz val="16"/>
      <name val="ＭＳ ゴシック"/>
      <family val="3"/>
      <charset val="128"/>
    </font>
    <font>
      <sz val="9"/>
      <color rgb="FFFF00FF"/>
      <name val="ＭＳ Ｐゴシック"/>
      <family val="3"/>
      <charset val="128"/>
    </font>
    <font>
      <b/>
      <sz val="9"/>
      <color rgb="FFFF00FF"/>
      <name val="ＭＳ Ｐゴシック"/>
      <family val="3"/>
      <charset val="128"/>
    </font>
    <font>
      <b/>
      <sz val="10"/>
      <color rgb="FFFF00FF"/>
      <name val="ＭＳ Ｐゴシック"/>
      <family val="3"/>
      <charset val="128"/>
    </font>
    <font>
      <sz val="16"/>
      <color theme="1"/>
      <name val="ＭＳ Ｐゴシック"/>
      <family val="3"/>
      <charset val="128"/>
    </font>
    <font>
      <sz val="9"/>
      <color theme="1"/>
      <name val="ＭＳ Ｐゴシック"/>
      <family val="3"/>
      <charset val="128"/>
    </font>
    <font>
      <sz val="12"/>
      <color theme="1"/>
      <name val="ＭＳ Ｐゴシック"/>
      <family val="3"/>
      <charset val="128"/>
    </font>
    <font>
      <sz val="10"/>
      <color theme="1"/>
      <name val="ＭＳ Ｐゴシック"/>
      <family val="3"/>
      <charset val="128"/>
    </font>
    <font>
      <vertAlign val="superscript"/>
      <sz val="9"/>
      <color theme="1"/>
      <name val="ＭＳ Ｐゴシック"/>
      <family val="3"/>
      <charset val="128"/>
    </font>
    <font>
      <sz val="10"/>
      <color rgb="FFFF0000"/>
      <name val="ＭＳ Ｐゴシック"/>
      <family val="3"/>
      <charset val="128"/>
    </font>
    <font>
      <vertAlign val="superscript"/>
      <sz val="9"/>
      <color rgb="FFFF0000"/>
      <name val="ＭＳ Ｐゴシック"/>
      <family val="3"/>
      <charset val="128"/>
    </font>
  </fonts>
  <fills count="9">
    <fill>
      <patternFill patternType="none"/>
    </fill>
    <fill>
      <patternFill patternType="gray125"/>
    </fill>
    <fill>
      <patternFill patternType="solid">
        <fgColor indexed="31"/>
        <bgColor indexed="64"/>
      </patternFill>
    </fill>
    <fill>
      <patternFill patternType="solid">
        <fgColor indexed="31"/>
        <bgColor indexed="18"/>
      </patternFill>
    </fill>
    <fill>
      <patternFill patternType="solid">
        <fgColor indexed="22"/>
        <bgColor indexed="18"/>
      </patternFill>
    </fill>
    <fill>
      <patternFill patternType="solid">
        <fgColor indexed="9"/>
        <bgColor indexed="64"/>
      </patternFill>
    </fill>
    <fill>
      <patternFill patternType="solid">
        <fgColor indexed="26"/>
        <bgColor indexed="64"/>
      </patternFill>
    </fill>
    <fill>
      <patternFill patternType="solid">
        <fgColor theme="0"/>
        <bgColor indexed="64"/>
      </patternFill>
    </fill>
    <fill>
      <patternFill patternType="solid">
        <fgColor theme="6" tint="0.79998168889431442"/>
        <bgColor indexed="64"/>
      </patternFill>
    </fill>
  </fills>
  <borders count="38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diagonal/>
    </border>
    <border>
      <left style="medium">
        <color indexed="64"/>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medium">
        <color indexed="64"/>
      </top>
      <bottom/>
      <diagonal/>
    </border>
    <border>
      <left style="thin">
        <color indexed="64"/>
      </left>
      <right/>
      <top style="hair">
        <color indexed="64"/>
      </top>
      <bottom style="hair">
        <color indexed="64"/>
      </bottom>
      <diagonal/>
    </border>
    <border>
      <left style="thin">
        <color indexed="64"/>
      </left>
      <right/>
      <top style="hair">
        <color indexed="64"/>
      </top>
      <bottom style="dashed">
        <color indexed="64"/>
      </bottom>
      <diagonal/>
    </border>
    <border>
      <left style="thin">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style="medium">
        <color indexed="64"/>
      </right>
      <top/>
      <bottom style="double">
        <color indexed="64"/>
      </bottom>
      <diagonal/>
    </border>
    <border>
      <left style="thin">
        <color indexed="64"/>
      </left>
      <right/>
      <top/>
      <bottom style="hair">
        <color indexed="64"/>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medium">
        <color indexed="64"/>
      </left>
      <right/>
      <top/>
      <bottom style="hair">
        <color indexed="64"/>
      </bottom>
      <diagonal/>
    </border>
    <border>
      <left/>
      <right/>
      <top style="double">
        <color indexed="64"/>
      </top>
      <bottom style="hair">
        <color indexed="64"/>
      </bottom>
      <diagonal/>
    </border>
    <border>
      <left/>
      <right/>
      <top/>
      <bottom style="hair">
        <color indexed="64"/>
      </bottom>
      <diagonal/>
    </border>
    <border>
      <left/>
      <right/>
      <top style="hair">
        <color indexed="64"/>
      </top>
      <bottom style="medium">
        <color indexed="64"/>
      </bottom>
      <diagonal/>
    </border>
    <border>
      <left/>
      <right style="hair">
        <color indexed="64"/>
      </right>
      <top style="hair">
        <color indexed="64"/>
      </top>
      <bottom style="hair">
        <color indexed="64"/>
      </bottom>
      <diagonal/>
    </border>
    <border>
      <left/>
      <right style="hair">
        <color indexed="64"/>
      </right>
      <top style="hair">
        <color indexed="64"/>
      </top>
      <bottom style="dashed">
        <color indexed="64"/>
      </bottom>
      <diagonal/>
    </border>
    <border>
      <left/>
      <right style="hair">
        <color indexed="64"/>
      </right>
      <top style="hair">
        <color indexed="64"/>
      </top>
      <bottom style="medium">
        <color indexed="64"/>
      </bottom>
      <diagonal/>
    </border>
    <border>
      <left style="medium">
        <color indexed="64"/>
      </left>
      <right style="hair">
        <color indexed="64"/>
      </right>
      <top/>
      <bottom/>
      <diagonal/>
    </border>
    <border>
      <left style="medium">
        <color indexed="64"/>
      </left>
      <right style="hair">
        <color indexed="64"/>
      </right>
      <top/>
      <bottom style="dashed">
        <color indexed="64"/>
      </bottom>
      <diagonal/>
    </border>
    <border>
      <left/>
      <right/>
      <top style="hair">
        <color indexed="64"/>
      </top>
      <bottom style="dashed">
        <color indexed="64"/>
      </bottom>
      <diagonal/>
    </border>
    <border>
      <left style="thin">
        <color indexed="64"/>
      </left>
      <right/>
      <top style="double">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hair">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style="thin">
        <color indexed="64"/>
      </right>
      <top style="hair">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double">
        <color indexed="64"/>
      </top>
      <bottom style="hair">
        <color indexed="64"/>
      </bottom>
      <diagonal/>
    </border>
    <border>
      <left style="thin">
        <color indexed="64"/>
      </left>
      <right style="medium">
        <color indexed="64"/>
      </right>
      <top style="hair">
        <color indexed="64"/>
      </top>
      <bottom style="medium">
        <color indexed="64"/>
      </bottom>
      <diagonal/>
    </border>
    <border>
      <left style="hair">
        <color indexed="64"/>
      </left>
      <right style="medium">
        <color indexed="64"/>
      </right>
      <top/>
      <bottom style="hair">
        <color indexed="64"/>
      </bottom>
      <diagonal/>
    </border>
    <border>
      <left style="thin">
        <color indexed="64"/>
      </left>
      <right style="medium">
        <color indexed="64"/>
      </right>
      <top/>
      <bottom style="hair">
        <color indexed="64"/>
      </bottom>
      <diagonal/>
    </border>
    <border>
      <left style="thin">
        <color indexed="64"/>
      </left>
      <right style="thin">
        <color indexed="64"/>
      </right>
      <top style="hair">
        <color indexed="64"/>
      </top>
      <bottom style="dashed">
        <color indexed="64"/>
      </bottom>
      <diagonal/>
    </border>
    <border>
      <left style="thin">
        <color indexed="64"/>
      </left>
      <right style="medium">
        <color indexed="64"/>
      </right>
      <top style="hair">
        <color indexed="64"/>
      </top>
      <bottom style="dashed">
        <color indexed="64"/>
      </bottom>
      <diagonal/>
    </border>
    <border>
      <left style="hair">
        <color indexed="64"/>
      </left>
      <right/>
      <top style="hair">
        <color indexed="64"/>
      </top>
      <bottom style="medium">
        <color indexed="64"/>
      </bottom>
      <diagonal/>
    </border>
    <border>
      <left style="hair">
        <color indexed="64"/>
      </left>
      <right/>
      <top style="hair">
        <color indexed="64"/>
      </top>
      <bottom style="hair">
        <color indexed="64"/>
      </bottom>
      <diagonal/>
    </border>
    <border>
      <left/>
      <right style="hair">
        <color indexed="64"/>
      </right>
      <top style="medium">
        <color indexed="64"/>
      </top>
      <bottom style="double">
        <color indexed="64"/>
      </bottom>
      <diagonal/>
    </border>
    <border>
      <left style="thin">
        <color indexed="64"/>
      </left>
      <right/>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thin">
        <color indexed="64"/>
      </right>
      <top style="hair">
        <color indexed="64"/>
      </top>
      <bottom style="hair">
        <color indexed="64"/>
      </bottom>
      <diagonal/>
    </border>
    <border>
      <left/>
      <right/>
      <top/>
      <bottom style="dashed">
        <color indexed="64"/>
      </bottom>
      <diagonal/>
    </border>
    <border>
      <left style="medium">
        <color indexed="64"/>
      </left>
      <right/>
      <top/>
      <bottom style="medium">
        <color indexed="64"/>
      </bottom>
      <diagonal/>
    </border>
    <border>
      <left style="medium">
        <color indexed="64"/>
      </left>
      <right style="hair">
        <color indexed="64"/>
      </right>
      <top style="double">
        <color indexed="64"/>
      </top>
      <bottom/>
      <diagonal/>
    </border>
    <border>
      <left style="hair">
        <color indexed="64"/>
      </left>
      <right style="medium">
        <color indexed="64"/>
      </right>
      <top/>
      <bottom style="thin">
        <color indexed="64"/>
      </bottom>
      <diagonal/>
    </border>
    <border>
      <left/>
      <right style="thin">
        <color indexed="64"/>
      </right>
      <top style="medium">
        <color indexed="64"/>
      </top>
      <bottom style="double">
        <color indexed="64"/>
      </bottom>
      <diagonal/>
    </border>
    <border>
      <left/>
      <right style="hair">
        <color indexed="64"/>
      </right>
      <top style="double">
        <color indexed="64"/>
      </top>
      <bottom style="hair">
        <color indexed="64"/>
      </bottom>
      <diagonal/>
    </border>
    <border>
      <left style="thin">
        <color indexed="64"/>
      </left>
      <right style="thin">
        <color indexed="64"/>
      </right>
      <top style="double">
        <color indexed="64"/>
      </top>
      <bottom/>
      <diagonal/>
    </border>
    <border>
      <left style="thin">
        <color indexed="64"/>
      </left>
      <right style="thin">
        <color indexed="64"/>
      </right>
      <top style="thin">
        <color indexed="64"/>
      </top>
      <bottom style="double">
        <color indexed="64"/>
      </bottom>
      <diagonal/>
    </border>
    <border>
      <left/>
      <right style="medium">
        <color indexed="64"/>
      </right>
      <top style="double">
        <color indexed="64"/>
      </top>
      <bottom/>
      <diagonal/>
    </border>
    <border>
      <left/>
      <right style="hair">
        <color indexed="64"/>
      </right>
      <top/>
      <bottom style="hair">
        <color indexed="64"/>
      </bottom>
      <diagonal/>
    </border>
    <border>
      <left style="hair">
        <color indexed="64"/>
      </left>
      <right style="medium">
        <color indexed="64"/>
      </right>
      <top style="dashed">
        <color indexed="64"/>
      </top>
      <bottom style="dashed">
        <color indexed="64"/>
      </bottom>
      <diagonal/>
    </border>
    <border>
      <left style="thin">
        <color indexed="64"/>
      </left>
      <right style="thin">
        <color indexed="64"/>
      </right>
      <top style="thin">
        <color indexed="64"/>
      </top>
      <bottom style="dashed">
        <color indexed="64"/>
      </bottom>
      <diagonal/>
    </border>
    <border>
      <left style="thin">
        <color indexed="64"/>
      </left>
      <right/>
      <top/>
      <bottom style="medium">
        <color indexed="64"/>
      </bottom>
      <diagonal/>
    </border>
    <border>
      <left style="medium">
        <color indexed="64"/>
      </left>
      <right/>
      <top style="double">
        <color indexed="64"/>
      </top>
      <bottom style="thin">
        <color indexed="64"/>
      </bottom>
      <diagonal/>
    </border>
    <border>
      <left/>
      <right style="hair">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medium">
        <color indexed="64"/>
      </right>
      <top style="double">
        <color indexed="64"/>
      </top>
      <bottom style="thin">
        <color indexed="64"/>
      </bottom>
      <diagonal/>
    </border>
    <border>
      <left/>
      <right style="thin">
        <color indexed="64"/>
      </right>
      <top style="double">
        <color indexed="64"/>
      </top>
      <bottom style="thin">
        <color indexed="64"/>
      </bottom>
      <diagonal/>
    </border>
    <border>
      <left/>
      <right style="thin">
        <color indexed="64"/>
      </right>
      <top style="double">
        <color indexed="64"/>
      </top>
      <bottom style="hair">
        <color indexed="64"/>
      </bottom>
      <diagonal/>
    </border>
    <border>
      <left/>
      <right style="thin">
        <color indexed="64"/>
      </right>
      <top style="hair">
        <color indexed="64"/>
      </top>
      <bottom style="dashed">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right style="thin">
        <color indexed="64"/>
      </right>
      <top style="thin">
        <color indexed="64"/>
      </top>
      <bottom style="hair">
        <color indexed="64"/>
      </bottom>
      <diagonal/>
    </border>
    <border>
      <left/>
      <right style="thin">
        <color indexed="64"/>
      </right>
      <top style="hair">
        <color indexed="64"/>
      </top>
      <bottom/>
      <diagonal/>
    </border>
    <border>
      <left/>
      <right style="thin">
        <color indexed="64"/>
      </right>
      <top style="hair">
        <color indexed="64"/>
      </top>
      <bottom style="thin">
        <color indexed="64"/>
      </bottom>
      <diagonal/>
    </border>
    <border>
      <left style="medium">
        <color indexed="64"/>
      </left>
      <right style="thin">
        <color indexed="64"/>
      </right>
      <top style="double">
        <color indexed="64"/>
      </top>
      <bottom/>
      <diagonal/>
    </border>
    <border>
      <left style="medium">
        <color indexed="64"/>
      </left>
      <right style="thin">
        <color indexed="64"/>
      </right>
      <top/>
      <bottom style="hair">
        <color indexed="64"/>
      </bottom>
      <diagonal/>
    </border>
    <border>
      <left style="medium">
        <color indexed="64"/>
      </left>
      <right style="thin">
        <color indexed="64"/>
      </right>
      <top/>
      <bottom style="dashed">
        <color indexed="64"/>
      </bottom>
      <diagonal/>
    </border>
    <border>
      <left style="thin">
        <color indexed="64"/>
      </left>
      <right style="thin">
        <color indexed="64"/>
      </right>
      <top style="medium">
        <color indexed="64"/>
      </top>
      <bottom style="hair">
        <color indexed="64"/>
      </bottom>
      <diagonal/>
    </border>
    <border>
      <left/>
      <right/>
      <top style="double">
        <color indexed="64"/>
      </top>
      <bottom/>
      <diagonal/>
    </border>
    <border>
      <left style="thin">
        <color indexed="64"/>
      </left>
      <right style="medium">
        <color indexed="64"/>
      </right>
      <top style="medium">
        <color indexed="64"/>
      </top>
      <bottom style="hair">
        <color indexed="64"/>
      </bottom>
      <diagonal/>
    </border>
    <border>
      <left style="thin">
        <color indexed="64"/>
      </left>
      <right style="thin">
        <color indexed="64"/>
      </right>
      <top style="dashed">
        <color indexed="64"/>
      </top>
      <bottom style="hair">
        <color indexed="64"/>
      </bottom>
      <diagonal/>
    </border>
    <border>
      <left style="thin">
        <color indexed="64"/>
      </left>
      <right style="medium">
        <color indexed="64"/>
      </right>
      <top style="dashed">
        <color indexed="64"/>
      </top>
      <bottom style="hair">
        <color indexed="64"/>
      </bottom>
      <diagonal/>
    </border>
    <border>
      <left style="medium">
        <color indexed="64"/>
      </left>
      <right/>
      <top/>
      <bottom style="dashed">
        <color indexed="64"/>
      </bottom>
      <diagonal/>
    </border>
    <border>
      <left style="medium">
        <color indexed="64"/>
      </left>
      <right/>
      <top style="dashed">
        <color indexed="64"/>
      </top>
      <bottom/>
      <diagonal/>
    </border>
    <border>
      <left/>
      <right style="thin">
        <color indexed="64"/>
      </right>
      <top style="medium">
        <color indexed="64"/>
      </top>
      <bottom style="hair">
        <color indexed="64"/>
      </bottom>
      <diagonal/>
    </border>
    <border>
      <left/>
      <right style="thin">
        <color indexed="64"/>
      </right>
      <top style="dashed">
        <color indexed="64"/>
      </top>
      <bottom style="hair">
        <color indexed="64"/>
      </bottom>
      <diagonal/>
    </border>
    <border>
      <left/>
      <right style="thin">
        <color indexed="64"/>
      </right>
      <top style="dashed">
        <color indexed="64"/>
      </top>
      <bottom style="dashed">
        <color indexed="64"/>
      </bottom>
      <diagonal/>
    </border>
    <border>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right style="hair">
        <color indexed="64"/>
      </right>
      <top/>
      <bottom style="dashed">
        <color indexed="64"/>
      </bottom>
      <diagonal/>
    </border>
    <border>
      <left/>
      <right style="hair">
        <color indexed="64"/>
      </right>
      <top/>
      <bottom style="thin">
        <color indexed="64"/>
      </bottom>
      <diagonal/>
    </border>
    <border>
      <left style="thin">
        <color indexed="64"/>
      </left>
      <right style="medium">
        <color indexed="64"/>
      </right>
      <top style="thin">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medium">
        <color indexed="64"/>
      </right>
      <top style="dashed">
        <color indexed="64"/>
      </top>
      <bottom style="thin">
        <color indexed="64"/>
      </bottom>
      <diagonal/>
    </border>
    <border>
      <left style="medium">
        <color indexed="64"/>
      </left>
      <right/>
      <top style="thin">
        <color indexed="64"/>
      </top>
      <bottom style="dashed">
        <color indexed="64"/>
      </bottom>
      <diagonal/>
    </border>
    <border>
      <left/>
      <right/>
      <top style="thin">
        <color indexed="64"/>
      </top>
      <bottom style="dashed">
        <color indexed="64"/>
      </bottom>
      <diagonal/>
    </border>
    <border>
      <left style="medium">
        <color indexed="64"/>
      </left>
      <right/>
      <top style="dashed">
        <color indexed="64"/>
      </top>
      <bottom style="dashed">
        <color indexed="64"/>
      </bottom>
      <diagonal/>
    </border>
    <border>
      <left/>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top style="dashed">
        <color indexed="64"/>
      </top>
      <bottom style="medium">
        <color indexed="64"/>
      </bottom>
      <diagonal/>
    </border>
    <border>
      <left/>
      <right style="thin">
        <color indexed="64"/>
      </right>
      <top style="dashed">
        <color indexed="64"/>
      </top>
      <bottom style="medium">
        <color indexed="64"/>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top style="thin">
        <color indexed="64"/>
      </top>
      <bottom style="dashed">
        <color indexed="64"/>
      </bottom>
      <diagonal/>
    </border>
    <border>
      <left style="medium">
        <color indexed="64"/>
      </left>
      <right style="thin">
        <color indexed="64"/>
      </right>
      <top style="thin">
        <color indexed="64"/>
      </top>
      <bottom style="dashed">
        <color indexed="64"/>
      </bottom>
      <diagonal/>
    </border>
    <border>
      <left style="thin">
        <color indexed="64"/>
      </left>
      <right/>
      <top style="dashed">
        <color indexed="64"/>
      </top>
      <bottom style="thin">
        <color indexed="64"/>
      </bottom>
      <diagonal/>
    </border>
    <border>
      <left style="thin">
        <color indexed="64"/>
      </left>
      <right/>
      <top style="dashed">
        <color indexed="64"/>
      </top>
      <bottom style="dashed">
        <color indexed="64"/>
      </bottom>
      <diagonal/>
    </border>
    <border>
      <left style="medium">
        <color indexed="64"/>
      </left>
      <right style="thin">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thin">
        <color indexed="64"/>
      </bottom>
      <diagonal/>
    </border>
    <border>
      <left style="thin">
        <color indexed="64"/>
      </left>
      <right style="medium">
        <color indexed="64"/>
      </right>
      <top style="medium">
        <color indexed="64"/>
      </top>
      <bottom style="dashed">
        <color indexed="64"/>
      </bottom>
      <diagonal/>
    </border>
    <border>
      <left style="thin">
        <color indexed="64"/>
      </left>
      <right/>
      <top/>
      <bottom style="thin">
        <color indexed="64"/>
      </bottom>
      <diagonal/>
    </border>
    <border>
      <left style="thin">
        <color indexed="64"/>
      </left>
      <right/>
      <top style="thin">
        <color indexed="64"/>
      </top>
      <bottom style="hair">
        <color indexed="64"/>
      </bottom>
      <diagonal/>
    </border>
    <border>
      <left style="medium">
        <color indexed="64"/>
      </left>
      <right style="thin">
        <color indexed="64"/>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style="thin">
        <color indexed="64"/>
      </right>
      <top style="hair">
        <color indexed="64"/>
      </top>
      <bottom style="dashed">
        <color indexed="64"/>
      </bottom>
      <diagonal/>
    </border>
    <border>
      <left/>
      <right style="medium">
        <color indexed="64"/>
      </right>
      <top style="hair">
        <color indexed="64"/>
      </top>
      <bottom style="dashed">
        <color indexed="64"/>
      </bottom>
      <diagonal/>
    </border>
    <border>
      <left/>
      <right/>
      <top style="dashed">
        <color indexed="64"/>
      </top>
      <bottom style="thin">
        <color indexed="64"/>
      </bottom>
      <diagonal/>
    </border>
    <border>
      <left/>
      <right style="thin">
        <color indexed="64"/>
      </right>
      <top style="dashed">
        <color indexed="64"/>
      </top>
      <bottom style="thin">
        <color indexed="64"/>
      </bottom>
      <diagonal/>
    </border>
    <border>
      <left style="thin">
        <color indexed="64"/>
      </left>
      <right style="thin">
        <color indexed="64"/>
      </right>
      <top style="double">
        <color indexed="64"/>
      </top>
      <bottom style="dashed">
        <color indexed="64"/>
      </bottom>
      <diagonal/>
    </border>
    <border>
      <left/>
      <right style="thin">
        <color indexed="64"/>
      </right>
      <top style="double">
        <color indexed="64"/>
      </top>
      <bottom style="dashed">
        <color indexed="64"/>
      </bottom>
      <diagonal/>
    </border>
    <border>
      <left style="thin">
        <color indexed="64"/>
      </left>
      <right style="medium">
        <color indexed="64"/>
      </right>
      <top style="double">
        <color indexed="64"/>
      </top>
      <bottom style="dashed">
        <color indexed="64"/>
      </bottom>
      <diagonal/>
    </border>
    <border>
      <left/>
      <right/>
      <top style="thin">
        <color indexed="64"/>
      </top>
      <bottom style="hair">
        <color indexed="64"/>
      </bottom>
      <diagonal/>
    </border>
    <border>
      <left/>
      <right/>
      <top style="double">
        <color indexed="64"/>
      </top>
      <bottom style="dashed">
        <color indexed="64"/>
      </bottom>
      <diagonal/>
    </border>
    <border>
      <left/>
      <right/>
      <top style="hair">
        <color indexed="64"/>
      </top>
      <bottom style="thin">
        <color indexed="64"/>
      </bottom>
      <diagonal/>
    </border>
    <border>
      <left/>
      <right/>
      <top style="hair">
        <color indexed="64"/>
      </top>
      <bottom/>
      <diagonal/>
    </border>
    <border>
      <left style="thin">
        <color indexed="64"/>
      </left>
      <right/>
      <top style="medium">
        <color indexed="64"/>
      </top>
      <bottom/>
      <diagonal/>
    </border>
    <border>
      <left/>
      <right/>
      <top style="medium">
        <color indexed="64"/>
      </top>
      <bottom style="hair">
        <color indexed="64"/>
      </bottom>
      <diagonal/>
    </border>
    <border>
      <left/>
      <right/>
      <top style="dashed">
        <color indexed="64"/>
      </top>
      <bottom style="hair">
        <color indexed="64"/>
      </bottom>
      <diagonal/>
    </border>
    <border>
      <left style="thin">
        <color indexed="64"/>
      </left>
      <right/>
      <top/>
      <bottom style="double">
        <color indexed="64"/>
      </bottom>
      <diagonal/>
    </border>
    <border>
      <left style="thin">
        <color indexed="64"/>
      </left>
      <right style="thin">
        <color indexed="64"/>
      </right>
      <top style="dashed">
        <color indexed="64"/>
      </top>
      <bottom/>
      <diagonal/>
    </border>
    <border>
      <left style="thin">
        <color indexed="64"/>
      </left>
      <right style="medium">
        <color indexed="64"/>
      </right>
      <top style="dashed">
        <color indexed="64"/>
      </top>
      <bottom/>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dashed">
        <color indexed="64"/>
      </top>
      <bottom style="thin">
        <color indexed="64"/>
      </bottom>
      <diagonal/>
    </border>
    <border>
      <left style="hair">
        <color indexed="64"/>
      </left>
      <right style="hair">
        <color indexed="64"/>
      </right>
      <top style="dashed">
        <color indexed="64"/>
      </top>
      <bottom/>
      <diagonal/>
    </border>
    <border>
      <left style="hair">
        <color indexed="64"/>
      </left>
      <right style="medium">
        <color indexed="64"/>
      </right>
      <top style="dashed">
        <color indexed="64"/>
      </top>
      <bottom/>
      <diagonal/>
    </border>
    <border>
      <left style="thin">
        <color indexed="64"/>
      </left>
      <right style="hair">
        <color indexed="64"/>
      </right>
      <top style="thin">
        <color indexed="64"/>
      </top>
      <bottom style="dashed">
        <color indexed="64"/>
      </bottom>
      <diagonal/>
    </border>
    <border>
      <left style="hair">
        <color indexed="64"/>
      </left>
      <right style="hair">
        <color indexed="64"/>
      </right>
      <top style="thin">
        <color indexed="64"/>
      </top>
      <bottom style="dashed">
        <color indexed="64"/>
      </bottom>
      <diagonal/>
    </border>
    <border>
      <left style="hair">
        <color indexed="64"/>
      </left>
      <right style="medium">
        <color indexed="64"/>
      </right>
      <top style="thin">
        <color indexed="64"/>
      </top>
      <bottom style="dashed">
        <color indexed="64"/>
      </bottom>
      <diagonal/>
    </border>
    <border>
      <left style="thin">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thin">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medium">
        <color indexed="64"/>
      </right>
      <top style="thin">
        <color indexed="64"/>
      </top>
      <bottom style="hair">
        <color indexed="64"/>
      </bottom>
      <diagonal/>
    </border>
    <border>
      <left style="thin">
        <color indexed="64"/>
      </left>
      <right style="hair">
        <color indexed="64"/>
      </right>
      <top style="hair">
        <color indexed="64"/>
      </top>
      <bottom style="dashed">
        <color indexed="64"/>
      </bottom>
      <diagonal/>
    </border>
    <border>
      <left style="hair">
        <color indexed="64"/>
      </left>
      <right style="hair">
        <color indexed="64"/>
      </right>
      <top style="hair">
        <color indexed="64"/>
      </top>
      <bottom style="dashed">
        <color indexed="64"/>
      </bottom>
      <diagonal/>
    </border>
    <border>
      <left style="hair">
        <color indexed="64"/>
      </left>
      <right style="medium">
        <color indexed="64"/>
      </right>
      <top style="hair">
        <color indexed="64"/>
      </top>
      <bottom style="dashed">
        <color indexed="64"/>
      </bottom>
      <diagonal/>
    </border>
    <border>
      <left style="thin">
        <color indexed="64"/>
      </left>
      <right style="hair">
        <color indexed="64"/>
      </right>
      <top/>
      <bottom style="thin">
        <color indexed="64"/>
      </bottom>
      <diagonal/>
    </border>
    <border>
      <left style="hair">
        <color indexed="64"/>
      </left>
      <right style="hair">
        <color indexed="64"/>
      </right>
      <top/>
      <bottom/>
      <diagonal/>
    </border>
    <border>
      <left style="hair">
        <color indexed="64"/>
      </left>
      <right style="medium">
        <color indexed="64"/>
      </right>
      <top/>
      <bottom/>
      <diagonal/>
    </border>
    <border>
      <left style="medium">
        <color indexed="64"/>
      </left>
      <right style="dashed">
        <color indexed="64"/>
      </right>
      <top style="medium">
        <color indexed="64"/>
      </top>
      <bottom style="thin">
        <color indexed="64"/>
      </bottom>
      <diagonal/>
    </border>
    <border>
      <left style="dashed">
        <color indexed="64"/>
      </left>
      <right style="medium">
        <color indexed="64"/>
      </right>
      <top style="medium">
        <color indexed="64"/>
      </top>
      <bottom style="thin">
        <color indexed="64"/>
      </bottom>
      <diagonal/>
    </border>
    <border>
      <left style="dashed">
        <color indexed="64"/>
      </left>
      <right style="medium">
        <color indexed="64"/>
      </right>
      <top style="thin">
        <color indexed="64"/>
      </top>
      <bottom style="medium">
        <color indexed="64"/>
      </bottom>
      <diagonal/>
    </border>
    <border>
      <left style="dashed">
        <color indexed="64"/>
      </left>
      <right style="dashed">
        <color indexed="64"/>
      </right>
      <top style="medium">
        <color indexed="64"/>
      </top>
      <bottom style="thin">
        <color indexed="64"/>
      </bottom>
      <diagonal/>
    </border>
    <border>
      <left style="medium">
        <color indexed="64"/>
      </left>
      <right style="dashed">
        <color indexed="64"/>
      </right>
      <top style="thin">
        <color indexed="64"/>
      </top>
      <bottom style="medium">
        <color indexed="64"/>
      </bottom>
      <diagonal/>
    </border>
    <border>
      <left style="dashed">
        <color indexed="64"/>
      </left>
      <right style="dashed">
        <color indexed="64"/>
      </right>
      <top style="thin">
        <color indexed="64"/>
      </top>
      <bottom style="medium">
        <color indexed="64"/>
      </bottom>
      <diagonal/>
    </border>
    <border>
      <left style="medium">
        <color indexed="64"/>
      </left>
      <right style="dashed">
        <color indexed="64"/>
      </right>
      <top/>
      <bottom style="thin">
        <color indexed="64"/>
      </bottom>
      <diagonal/>
    </border>
    <border>
      <left style="dashed">
        <color indexed="64"/>
      </left>
      <right style="dashed">
        <color indexed="64"/>
      </right>
      <top/>
      <bottom style="thin">
        <color indexed="64"/>
      </bottom>
      <diagonal/>
    </border>
    <border>
      <left style="dashed">
        <color indexed="64"/>
      </left>
      <right style="medium">
        <color indexed="64"/>
      </right>
      <top/>
      <bottom style="thin">
        <color indexed="64"/>
      </bottom>
      <diagonal/>
    </border>
    <border>
      <left/>
      <right/>
      <top style="medium">
        <color indexed="64"/>
      </top>
      <bottom style="dashed">
        <color indexed="64"/>
      </bottom>
      <diagonal/>
    </border>
    <border>
      <left/>
      <right style="thin">
        <color indexed="64"/>
      </right>
      <top style="medium">
        <color indexed="64"/>
      </top>
      <bottom style="dashed">
        <color indexed="64"/>
      </bottom>
      <diagonal/>
    </border>
    <border>
      <left style="medium">
        <color indexed="64"/>
      </left>
      <right style="thin">
        <color indexed="64"/>
      </right>
      <top style="medium">
        <color indexed="64"/>
      </top>
      <bottom style="dashed">
        <color indexed="64"/>
      </bottom>
      <diagonal/>
    </border>
    <border>
      <left style="thin">
        <color indexed="64"/>
      </left>
      <right style="dashed">
        <color indexed="64"/>
      </right>
      <top style="thin">
        <color indexed="64"/>
      </top>
      <bottom style="dashed">
        <color indexed="64"/>
      </bottom>
      <diagonal/>
    </border>
    <border>
      <left style="dashed">
        <color indexed="64"/>
      </left>
      <right style="medium">
        <color indexed="64"/>
      </right>
      <top style="thin">
        <color indexed="64"/>
      </top>
      <bottom style="dashed">
        <color indexed="64"/>
      </bottom>
      <diagonal/>
    </border>
    <border>
      <left style="thin">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dashed">
        <color indexed="64"/>
      </left>
      <right style="dashed">
        <color indexed="64"/>
      </right>
      <top style="dashed">
        <color indexed="64"/>
      </top>
      <bottom style="thin">
        <color indexed="64"/>
      </bottom>
      <diagonal/>
    </border>
    <border>
      <left style="dashed">
        <color indexed="64"/>
      </left>
      <right style="medium">
        <color indexed="64"/>
      </right>
      <top style="dashed">
        <color indexed="64"/>
      </top>
      <bottom style="thin">
        <color indexed="64"/>
      </bottom>
      <diagonal/>
    </border>
    <border>
      <left style="thin">
        <color indexed="64"/>
      </left>
      <right style="dashed">
        <color indexed="64"/>
      </right>
      <top style="thin">
        <color indexed="64"/>
      </top>
      <bottom style="hair">
        <color indexed="64"/>
      </bottom>
      <diagonal/>
    </border>
    <border>
      <left style="dashed">
        <color indexed="64"/>
      </left>
      <right style="dashed">
        <color indexed="64"/>
      </right>
      <top style="thin">
        <color indexed="64"/>
      </top>
      <bottom style="hair">
        <color indexed="64"/>
      </bottom>
      <diagonal/>
    </border>
    <border>
      <left style="dashed">
        <color indexed="64"/>
      </left>
      <right style="medium">
        <color indexed="64"/>
      </right>
      <top style="thin">
        <color indexed="64"/>
      </top>
      <bottom style="hair">
        <color indexed="64"/>
      </bottom>
      <diagonal/>
    </border>
    <border>
      <left style="thin">
        <color indexed="64"/>
      </left>
      <right style="dashed">
        <color indexed="64"/>
      </right>
      <top style="hair">
        <color indexed="64"/>
      </top>
      <bottom style="dashed">
        <color indexed="64"/>
      </bottom>
      <diagonal/>
    </border>
    <border>
      <left style="dashed">
        <color indexed="64"/>
      </left>
      <right style="dashed">
        <color indexed="64"/>
      </right>
      <top style="hair">
        <color indexed="64"/>
      </top>
      <bottom style="dashed">
        <color indexed="64"/>
      </bottom>
      <diagonal/>
    </border>
    <border>
      <left style="dashed">
        <color indexed="64"/>
      </left>
      <right style="medium">
        <color indexed="64"/>
      </right>
      <top style="hair">
        <color indexed="64"/>
      </top>
      <bottom style="dashed">
        <color indexed="64"/>
      </bottom>
      <diagonal/>
    </border>
    <border>
      <left style="thin">
        <color indexed="64"/>
      </left>
      <right style="dashed">
        <color indexed="64"/>
      </right>
      <top/>
      <bottom style="thin">
        <color indexed="64"/>
      </bottom>
      <diagonal/>
    </border>
    <border>
      <left style="dashed">
        <color indexed="64"/>
      </left>
      <right style="dashed">
        <color indexed="64"/>
      </right>
      <top style="thin">
        <color indexed="64"/>
      </top>
      <bottom style="dashed">
        <color indexed="64"/>
      </bottom>
      <diagonal/>
    </border>
    <border>
      <left style="thin">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dashed">
        <color indexed="64"/>
      </left>
      <right style="dashed">
        <color indexed="64"/>
      </right>
      <top style="dashed">
        <color indexed="64"/>
      </top>
      <bottom style="medium">
        <color indexed="64"/>
      </bottom>
      <diagonal/>
    </border>
    <border>
      <left style="thin">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thin">
        <color indexed="64"/>
      </left>
      <right style="dashed">
        <color indexed="64"/>
      </right>
      <top style="dashed">
        <color indexed="64"/>
      </top>
      <bottom style="thin">
        <color indexed="64"/>
      </bottom>
      <diagonal/>
    </border>
    <border>
      <left/>
      <right style="dashed">
        <color indexed="64"/>
      </right>
      <top style="thin">
        <color indexed="64"/>
      </top>
      <bottom style="dashed">
        <color indexed="64"/>
      </bottom>
      <diagonal/>
    </border>
    <border>
      <left/>
      <right style="dashed">
        <color indexed="64"/>
      </right>
      <top/>
      <bottom style="medium">
        <color indexed="64"/>
      </bottom>
      <diagonal/>
    </border>
    <border>
      <left style="dashed">
        <color indexed="64"/>
      </left>
      <right style="dashed">
        <color indexed="64"/>
      </right>
      <top/>
      <bottom style="medium">
        <color indexed="64"/>
      </bottom>
      <diagonal/>
    </border>
    <border>
      <left style="dashed">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thin">
        <color indexed="64"/>
      </left>
      <right/>
      <top style="dashed">
        <color indexed="64"/>
      </top>
      <bottom style="hair">
        <color indexed="64"/>
      </bottom>
      <diagonal/>
    </border>
    <border>
      <left style="medium">
        <color indexed="64"/>
      </left>
      <right/>
      <top style="double">
        <color indexed="64"/>
      </top>
      <bottom/>
      <diagonal/>
    </border>
    <border>
      <left/>
      <right style="thin">
        <color indexed="64"/>
      </right>
      <top style="double">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hair">
        <color indexed="64"/>
      </top>
      <bottom/>
      <diagonal/>
    </border>
    <border>
      <left style="thin">
        <color indexed="64"/>
      </left>
      <right/>
      <top style="hair">
        <color indexed="64"/>
      </top>
      <bottom style="thin">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style="dashed">
        <color indexed="64"/>
      </top>
      <bottom style="hair">
        <color indexed="64"/>
      </bottom>
      <diagonal/>
    </border>
    <border>
      <left style="medium">
        <color indexed="64"/>
      </left>
      <right style="thin">
        <color indexed="64"/>
      </right>
      <top style="hair">
        <color indexed="64"/>
      </top>
      <bottom/>
      <diagonal/>
    </border>
    <border>
      <left/>
      <right style="medium">
        <color indexed="64"/>
      </right>
      <top style="hair">
        <color indexed="64"/>
      </top>
      <bottom style="hair">
        <color indexed="64"/>
      </bottom>
      <diagonal/>
    </border>
    <border>
      <left/>
      <right/>
      <top style="dashed">
        <color indexed="64"/>
      </top>
      <bottom/>
      <diagonal/>
    </border>
    <border>
      <left/>
      <right style="thin">
        <color indexed="64"/>
      </right>
      <top style="dashed">
        <color indexed="64"/>
      </top>
      <bottom/>
      <diagonal/>
    </border>
    <border>
      <left/>
      <right style="thin">
        <color indexed="64"/>
      </right>
      <top/>
      <bottom style="dashed">
        <color indexed="64"/>
      </bottom>
      <diagonal/>
    </border>
    <border>
      <left style="thin">
        <color indexed="64"/>
      </left>
      <right style="thin">
        <color indexed="64"/>
      </right>
      <top/>
      <bottom style="dashed">
        <color indexed="64"/>
      </bottom>
      <diagonal/>
    </border>
    <border>
      <left style="thin">
        <color indexed="64"/>
      </left>
      <right style="medium">
        <color indexed="64"/>
      </right>
      <top/>
      <bottom style="dashed">
        <color indexed="64"/>
      </bottom>
      <diagonal/>
    </border>
    <border>
      <left style="thin">
        <color indexed="64"/>
      </left>
      <right/>
      <top style="dashed">
        <color indexed="64"/>
      </top>
      <bottom/>
      <diagonal/>
    </border>
    <border>
      <left style="thin">
        <color indexed="64"/>
      </left>
      <right/>
      <top style="medium">
        <color indexed="64"/>
      </top>
      <bottom style="dashed">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dashed">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dashed">
        <color indexed="64"/>
      </bottom>
      <diagonal/>
    </border>
    <border>
      <left style="hair">
        <color indexed="64"/>
      </left>
      <right style="thin">
        <color indexed="64"/>
      </right>
      <top style="dashed">
        <color indexed="64"/>
      </top>
      <bottom style="dashed">
        <color indexed="64"/>
      </bottom>
      <diagonal/>
    </border>
    <border>
      <left style="thin">
        <color indexed="64"/>
      </left>
      <right style="hair">
        <color indexed="64"/>
      </right>
      <top style="dashed">
        <color indexed="64"/>
      </top>
      <bottom/>
      <diagonal/>
    </border>
    <border>
      <left style="hair">
        <color indexed="64"/>
      </left>
      <right style="thin">
        <color indexed="64"/>
      </right>
      <top style="dashed">
        <color indexed="64"/>
      </top>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hair">
        <color indexed="64"/>
      </bottom>
      <diagonal/>
    </border>
    <border>
      <left style="medium">
        <color indexed="64"/>
      </left>
      <right style="hair">
        <color indexed="64"/>
      </right>
      <top style="hair">
        <color indexed="64"/>
      </top>
      <bottom style="dashed">
        <color indexed="64"/>
      </bottom>
      <diagonal/>
    </border>
    <border>
      <left style="medium">
        <color indexed="64"/>
      </left>
      <right style="hair">
        <color indexed="64"/>
      </right>
      <top/>
      <bottom style="thin">
        <color indexed="64"/>
      </bottom>
      <diagonal/>
    </border>
    <border>
      <left style="medium">
        <color indexed="64"/>
      </left>
      <right style="hair">
        <color indexed="64"/>
      </right>
      <top style="thin">
        <color indexed="64"/>
      </top>
      <bottom style="dashed">
        <color indexed="64"/>
      </bottom>
      <diagonal/>
    </border>
    <border>
      <left style="medium">
        <color indexed="64"/>
      </left>
      <right style="hair">
        <color indexed="64"/>
      </right>
      <top style="dashed">
        <color indexed="64"/>
      </top>
      <bottom style="dashed">
        <color indexed="64"/>
      </bottom>
      <diagonal/>
    </border>
    <border>
      <left style="medium">
        <color indexed="64"/>
      </left>
      <right style="hair">
        <color indexed="64"/>
      </right>
      <top style="dashed">
        <color indexed="64"/>
      </top>
      <bottom/>
      <diagonal/>
    </border>
    <border>
      <left style="medium">
        <color indexed="64"/>
      </left>
      <right style="hair">
        <color indexed="64"/>
      </right>
      <top style="medium">
        <color indexed="64"/>
      </top>
      <bottom style="dashed">
        <color indexed="64"/>
      </bottom>
      <diagonal/>
    </border>
    <border>
      <left style="hair">
        <color indexed="64"/>
      </left>
      <right style="thin">
        <color indexed="64"/>
      </right>
      <top style="medium">
        <color indexed="64"/>
      </top>
      <bottom style="dashed">
        <color indexed="64"/>
      </bottom>
      <diagonal/>
    </border>
    <border>
      <left style="medium">
        <color indexed="64"/>
      </left>
      <right style="hair">
        <color indexed="64"/>
      </right>
      <top style="dashed">
        <color indexed="64"/>
      </top>
      <bottom style="thin">
        <color indexed="64"/>
      </bottom>
      <diagonal/>
    </border>
    <border>
      <left style="hair">
        <color indexed="64"/>
      </left>
      <right style="thin">
        <color indexed="64"/>
      </right>
      <top style="dashed">
        <color indexed="64"/>
      </top>
      <bottom style="thin">
        <color indexed="64"/>
      </bottom>
      <diagonal/>
    </border>
    <border>
      <left style="hair">
        <color indexed="64"/>
      </left>
      <right style="thin">
        <color indexed="64"/>
      </right>
      <top/>
      <bottom style="dashed">
        <color indexed="64"/>
      </bottom>
      <diagonal/>
    </border>
    <border>
      <left style="thin">
        <color indexed="64"/>
      </left>
      <right style="hair">
        <color indexed="64"/>
      </right>
      <top style="medium">
        <color indexed="64"/>
      </top>
      <bottom style="dashed">
        <color indexed="64"/>
      </bottom>
      <diagonal/>
    </border>
    <border>
      <left style="thin">
        <color indexed="64"/>
      </left>
      <right style="hair">
        <color indexed="64"/>
      </right>
      <top/>
      <bottom style="dashed">
        <color indexed="64"/>
      </bottom>
      <diagonal/>
    </border>
    <border>
      <left style="medium">
        <color indexed="64"/>
      </left>
      <right/>
      <top style="dashed">
        <color indexed="64"/>
      </top>
      <bottom style="hair">
        <color indexed="64"/>
      </bottom>
      <diagonal/>
    </border>
    <border>
      <left style="medium">
        <color indexed="64"/>
      </left>
      <right style="hair">
        <color indexed="64"/>
      </right>
      <top style="dashed">
        <color indexed="64"/>
      </top>
      <bottom style="hair">
        <color indexed="64"/>
      </bottom>
      <diagonal/>
    </border>
    <border>
      <left style="hair">
        <color indexed="64"/>
      </left>
      <right style="thin">
        <color indexed="64"/>
      </right>
      <top style="dashed">
        <color indexed="64"/>
      </top>
      <bottom style="hair">
        <color indexed="64"/>
      </bottom>
      <diagonal/>
    </border>
    <border>
      <left style="thin">
        <color indexed="64"/>
      </left>
      <right style="hair">
        <color indexed="64"/>
      </right>
      <top style="dashed">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hair">
        <color indexed="64"/>
      </right>
      <top style="dashed">
        <color indexed="64"/>
      </top>
      <bottom style="medium">
        <color indexed="64"/>
      </bottom>
      <diagonal/>
    </border>
    <border>
      <left style="hair">
        <color indexed="64"/>
      </left>
      <right style="thin">
        <color indexed="64"/>
      </right>
      <top style="dashed">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thin">
        <color indexed="64"/>
      </bottom>
      <diagonal/>
    </border>
    <border>
      <left style="medium">
        <color indexed="64"/>
      </left>
      <right/>
      <top style="medium">
        <color indexed="64"/>
      </top>
      <bottom style="hair">
        <color indexed="64"/>
      </bottom>
      <diagonal/>
    </border>
    <border>
      <left style="medium">
        <color indexed="64"/>
      </left>
      <right/>
      <top style="hair">
        <color indexed="64"/>
      </top>
      <bottom style="thin">
        <color indexed="64"/>
      </bottom>
      <diagonal/>
    </border>
    <border>
      <left style="medium">
        <color indexed="64"/>
      </left>
      <right/>
      <top style="hair">
        <color indexed="64"/>
      </top>
      <bottom style="dashed">
        <color indexed="64"/>
      </bottom>
      <diagonal/>
    </border>
    <border>
      <left style="medium">
        <color indexed="64"/>
      </left>
      <right/>
      <top style="thin">
        <color indexed="64"/>
      </top>
      <bottom style="hair">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right style="medium">
        <color indexed="64"/>
      </right>
      <top/>
      <bottom style="hair">
        <color indexed="64"/>
      </bottom>
      <diagonal/>
    </border>
    <border>
      <left style="thin">
        <color indexed="64"/>
      </left>
      <right/>
      <top style="thin">
        <color indexed="64"/>
      </top>
      <bottom style="double">
        <color indexed="64"/>
      </bottom>
      <diagonal/>
    </border>
    <border>
      <left style="medium">
        <color auto="1"/>
      </left>
      <right style="hair">
        <color auto="1"/>
      </right>
      <top style="medium">
        <color auto="1"/>
      </top>
      <bottom style="hair">
        <color auto="1"/>
      </bottom>
      <diagonal/>
    </border>
    <border>
      <left/>
      <right style="hair">
        <color auto="1"/>
      </right>
      <top style="medium">
        <color auto="1"/>
      </top>
      <bottom style="hair">
        <color auto="1"/>
      </bottom>
      <diagonal/>
    </border>
    <border>
      <left style="hair">
        <color auto="1"/>
      </left>
      <right style="thin">
        <color auto="1"/>
      </right>
      <top style="medium">
        <color auto="1"/>
      </top>
      <bottom style="hair">
        <color auto="1"/>
      </bottom>
      <diagonal/>
    </border>
    <border>
      <left style="medium">
        <color indexed="64"/>
      </left>
      <right style="hair">
        <color indexed="64"/>
      </right>
      <top style="hair">
        <color indexed="64"/>
      </top>
      <bottom/>
      <diagonal/>
    </border>
    <border>
      <left style="hair">
        <color indexed="64"/>
      </left>
      <right style="thin">
        <color indexed="64"/>
      </right>
      <top style="hair">
        <color indexed="64"/>
      </top>
      <bottom/>
      <diagonal/>
    </border>
    <border>
      <left/>
      <right style="hair">
        <color indexed="64"/>
      </right>
      <top style="hair">
        <color indexed="64"/>
      </top>
      <bottom/>
      <diagonal/>
    </border>
    <border>
      <left style="medium">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rgb="FFFF0000"/>
      </left>
      <right style="thick">
        <color rgb="FFFF0000"/>
      </right>
      <top style="thick">
        <color rgb="FFFF0000"/>
      </top>
      <bottom style="thick">
        <color rgb="FFFF0000"/>
      </bottom>
      <diagonal/>
    </border>
    <border>
      <left style="thick">
        <color rgb="FFFF0000"/>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style="thick">
        <color rgb="FFFF0000"/>
      </right>
      <top style="thick">
        <color rgb="FFFF0000"/>
      </top>
      <bottom style="thick">
        <color rgb="FFFF0000"/>
      </bottom>
      <diagonal/>
    </border>
    <border>
      <left style="thin">
        <color indexed="64"/>
      </left>
      <right/>
      <top style="thick">
        <color rgb="FFFF0000"/>
      </top>
      <bottom style="thick">
        <color rgb="FFFF0000"/>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ck">
        <color rgb="FFFF0000"/>
      </left>
      <right style="thin">
        <color indexed="64"/>
      </right>
      <top style="thick">
        <color rgb="FFFF0000"/>
      </top>
      <bottom style="dashed">
        <color indexed="64"/>
      </bottom>
      <diagonal/>
    </border>
    <border>
      <left style="thin">
        <color indexed="64"/>
      </left>
      <right style="thin">
        <color indexed="64"/>
      </right>
      <top style="thick">
        <color rgb="FFFF0000"/>
      </top>
      <bottom style="dashed">
        <color indexed="64"/>
      </bottom>
      <diagonal/>
    </border>
    <border>
      <left style="thin">
        <color indexed="64"/>
      </left>
      <right style="thick">
        <color rgb="FFFF0000"/>
      </right>
      <top style="thick">
        <color rgb="FFFF0000"/>
      </top>
      <bottom style="dashed">
        <color indexed="64"/>
      </bottom>
      <diagonal/>
    </border>
    <border>
      <left style="thick">
        <color rgb="FFFF0000"/>
      </left>
      <right style="thin">
        <color indexed="64"/>
      </right>
      <top style="dashed">
        <color indexed="64"/>
      </top>
      <bottom style="dashed">
        <color indexed="64"/>
      </bottom>
      <diagonal/>
    </border>
    <border>
      <left style="thin">
        <color indexed="64"/>
      </left>
      <right style="thick">
        <color rgb="FFFF0000"/>
      </right>
      <top style="dashed">
        <color indexed="64"/>
      </top>
      <bottom style="dashed">
        <color indexed="64"/>
      </bottom>
      <diagonal/>
    </border>
    <border>
      <left style="thick">
        <color rgb="FFFF0000"/>
      </left>
      <right style="thin">
        <color indexed="64"/>
      </right>
      <top style="dashed">
        <color indexed="64"/>
      </top>
      <bottom/>
      <diagonal/>
    </border>
    <border>
      <left style="thin">
        <color indexed="64"/>
      </left>
      <right style="thick">
        <color rgb="FFFF0000"/>
      </right>
      <top style="dashed">
        <color indexed="64"/>
      </top>
      <bottom/>
      <diagonal/>
    </border>
    <border>
      <left style="thick">
        <color rgb="FFFF0000"/>
      </left>
      <right style="thin">
        <color indexed="64"/>
      </right>
      <top style="dashed">
        <color indexed="64"/>
      </top>
      <bottom style="thick">
        <color rgb="FFFF0000"/>
      </bottom>
      <diagonal/>
    </border>
    <border>
      <left style="thin">
        <color indexed="64"/>
      </left>
      <right style="thin">
        <color indexed="64"/>
      </right>
      <top style="dashed">
        <color indexed="64"/>
      </top>
      <bottom style="thick">
        <color rgb="FFFF0000"/>
      </bottom>
      <diagonal/>
    </border>
    <border>
      <left style="thin">
        <color indexed="64"/>
      </left>
      <right style="thick">
        <color rgb="FFFF0000"/>
      </right>
      <top style="dashed">
        <color indexed="64"/>
      </top>
      <bottom style="thick">
        <color rgb="FFFF0000"/>
      </bottom>
      <diagonal/>
    </border>
    <border>
      <left style="hair">
        <color indexed="64"/>
      </left>
      <right/>
      <top style="thin">
        <color indexed="64"/>
      </top>
      <bottom style="dashed">
        <color indexed="64"/>
      </bottom>
      <diagonal/>
    </border>
    <border>
      <left style="hair">
        <color indexed="64"/>
      </left>
      <right/>
      <top style="dashed">
        <color indexed="64"/>
      </top>
      <bottom style="dashed">
        <color indexed="64"/>
      </bottom>
      <diagonal/>
    </border>
    <border>
      <left style="hair">
        <color indexed="64"/>
      </left>
      <right/>
      <top style="dashed">
        <color indexed="64"/>
      </top>
      <bottom/>
      <diagonal/>
    </border>
    <border>
      <left style="hair">
        <color indexed="64"/>
      </left>
      <right/>
      <top style="dashed">
        <color indexed="64"/>
      </top>
      <bottom style="medium">
        <color indexed="64"/>
      </bottom>
      <diagonal/>
    </border>
    <border>
      <left/>
      <right style="hair">
        <color indexed="64"/>
      </right>
      <top style="thin">
        <color indexed="64"/>
      </top>
      <bottom style="dashed">
        <color indexed="64"/>
      </bottom>
      <diagonal/>
    </border>
    <border>
      <left/>
      <right style="hair">
        <color indexed="64"/>
      </right>
      <top style="dashed">
        <color indexed="64"/>
      </top>
      <bottom style="dashed">
        <color indexed="64"/>
      </bottom>
      <diagonal/>
    </border>
    <border>
      <left/>
      <right style="hair">
        <color indexed="64"/>
      </right>
      <top style="dashed">
        <color indexed="64"/>
      </top>
      <bottom/>
      <diagonal/>
    </border>
    <border>
      <left/>
      <right style="hair">
        <color indexed="64"/>
      </right>
      <top style="dashed">
        <color indexed="64"/>
      </top>
      <bottom style="medium">
        <color indexed="64"/>
      </bottom>
      <diagonal/>
    </border>
    <border>
      <left style="thick">
        <color rgb="FFFF0000"/>
      </left>
      <right style="thick">
        <color rgb="FFFF0000"/>
      </right>
      <top style="thick">
        <color rgb="FFFF0000"/>
      </top>
      <bottom style="dashed">
        <color indexed="64"/>
      </bottom>
      <diagonal/>
    </border>
    <border>
      <left style="thick">
        <color rgb="FFFF0000"/>
      </left>
      <right style="thick">
        <color rgb="FFFF0000"/>
      </right>
      <top style="dashed">
        <color indexed="64"/>
      </top>
      <bottom style="dashed">
        <color indexed="64"/>
      </bottom>
      <diagonal/>
    </border>
    <border>
      <left style="thick">
        <color rgb="FFFF0000"/>
      </left>
      <right style="thick">
        <color rgb="FFFF0000"/>
      </right>
      <top style="dashed">
        <color indexed="64"/>
      </top>
      <bottom/>
      <diagonal/>
    </border>
    <border>
      <left style="thick">
        <color rgb="FFFF0000"/>
      </left>
      <right style="thick">
        <color rgb="FFFF0000"/>
      </right>
      <top style="dashed">
        <color indexed="64"/>
      </top>
      <bottom style="thick">
        <color rgb="FFFF0000"/>
      </bottom>
      <diagonal/>
    </border>
    <border>
      <left style="medium">
        <color indexed="64"/>
      </left>
      <right style="hair">
        <color indexed="64"/>
      </right>
      <top style="thin">
        <color indexed="64"/>
      </top>
      <bottom/>
      <diagonal/>
    </border>
    <border>
      <left style="thin">
        <color indexed="64"/>
      </left>
      <right style="hair">
        <color indexed="64"/>
      </right>
      <top style="thin">
        <color indexed="64"/>
      </top>
      <bottom/>
      <diagonal/>
    </border>
    <border>
      <left/>
      <right style="thin">
        <color indexed="64"/>
      </right>
      <top style="thick">
        <color rgb="FFFF0000"/>
      </top>
      <bottom style="thick">
        <color rgb="FFFF0000"/>
      </bottom>
      <diagonal/>
    </border>
    <border>
      <left style="thin">
        <color indexed="64"/>
      </left>
      <right style="hair">
        <color indexed="64"/>
      </right>
      <top/>
      <bottom/>
      <diagonal/>
    </border>
    <border>
      <left/>
      <right style="thin">
        <color indexed="64"/>
      </right>
      <top style="thick">
        <color rgb="FFFF0000"/>
      </top>
      <bottom style="dashed">
        <color indexed="64"/>
      </bottom>
      <diagonal/>
    </border>
    <border>
      <left/>
      <right style="thin">
        <color indexed="64"/>
      </right>
      <top style="dashed">
        <color indexed="64"/>
      </top>
      <bottom style="thick">
        <color rgb="FFFF0000"/>
      </bottom>
      <diagonal/>
    </border>
    <border>
      <left style="thick">
        <color rgb="FFFF0000"/>
      </left>
      <right/>
      <top style="dashed">
        <color indexed="64"/>
      </top>
      <bottom style="thick">
        <color rgb="FFFF0000"/>
      </bottom>
      <diagonal/>
    </border>
    <border>
      <left/>
      <right style="medium">
        <color indexed="64"/>
      </right>
      <top style="dashed">
        <color indexed="64"/>
      </top>
      <bottom style="medium">
        <color indexed="64"/>
      </bottom>
      <diagonal/>
    </border>
  </borders>
  <cellStyleXfs count="3">
    <xf numFmtId="0" fontId="0" fillId="0" borderId="0"/>
    <xf numFmtId="0" fontId="3" fillId="0" borderId="0"/>
    <xf numFmtId="0" fontId="11" fillId="0" borderId="0"/>
  </cellStyleXfs>
  <cellXfs count="2046">
    <xf numFmtId="0" fontId="0" fillId="0" borderId="0" xfId="0"/>
    <xf numFmtId="176" fontId="6" fillId="2" borderId="1" xfId="0" applyNumberFormat="1" applyFont="1" applyFill="1" applyBorder="1" applyAlignment="1">
      <alignment vertical="center"/>
    </xf>
    <xf numFmtId="0" fontId="6" fillId="3" borderId="2" xfId="0" applyFont="1" applyFill="1" applyBorder="1" applyAlignment="1">
      <alignment vertical="center"/>
    </xf>
    <xf numFmtId="0" fontId="6" fillId="3" borderId="1" xfId="0" applyFont="1" applyFill="1" applyBorder="1" applyAlignment="1">
      <alignment vertical="center"/>
    </xf>
    <xf numFmtId="176" fontId="6" fillId="3" borderId="1" xfId="0" applyNumberFormat="1" applyFont="1" applyFill="1" applyBorder="1" applyAlignment="1">
      <alignment vertical="center"/>
    </xf>
    <xf numFmtId="0" fontId="6" fillId="3" borderId="3" xfId="0" applyFont="1" applyFill="1" applyBorder="1" applyAlignment="1">
      <alignment vertical="center"/>
    </xf>
    <xf numFmtId="176" fontId="6" fillId="3" borderId="4" xfId="0" applyNumberFormat="1" applyFont="1" applyFill="1" applyBorder="1" applyAlignment="1">
      <alignment vertical="center"/>
    </xf>
    <xf numFmtId="0" fontId="4" fillId="4" borderId="5" xfId="0" applyFont="1" applyFill="1" applyBorder="1" applyAlignment="1">
      <alignment horizontal="center" vertical="center"/>
    </xf>
    <xf numFmtId="0" fontId="4" fillId="4" borderId="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Continuous" vertical="center"/>
    </xf>
    <xf numFmtId="0" fontId="4" fillId="4" borderId="9" xfId="0" applyFont="1" applyFill="1" applyBorder="1" applyAlignment="1">
      <alignment horizontal="centerContinuous" vertical="center"/>
    </xf>
    <xf numFmtId="0" fontId="4" fillId="4" borderId="10" xfId="0" applyFont="1" applyFill="1" applyBorder="1" applyAlignment="1">
      <alignment horizontal="centerContinuous" vertical="center"/>
    </xf>
    <xf numFmtId="0" fontId="5" fillId="4" borderId="11"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14" xfId="0" applyFont="1" applyFill="1" applyBorder="1" applyAlignment="1">
      <alignment horizontal="center" vertical="center"/>
    </xf>
    <xf numFmtId="0" fontId="4" fillId="4" borderId="15" xfId="0" applyFont="1" applyFill="1" applyBorder="1" applyAlignment="1">
      <alignment horizontal="centerContinuous" vertical="center"/>
    </xf>
    <xf numFmtId="0" fontId="4" fillId="4" borderId="16" xfId="0" applyFont="1" applyFill="1" applyBorder="1" applyAlignment="1">
      <alignment horizontal="centerContinuous" vertical="center"/>
    </xf>
    <xf numFmtId="0" fontId="4" fillId="4" borderId="17" xfId="0" applyFont="1" applyFill="1" applyBorder="1" applyAlignment="1">
      <alignment horizontal="centerContinuous" vertical="center"/>
    </xf>
    <xf numFmtId="0" fontId="4" fillId="4" borderId="18" xfId="0" applyFont="1" applyFill="1" applyBorder="1" applyAlignment="1">
      <alignment horizontal="center" vertical="center"/>
    </xf>
    <xf numFmtId="0" fontId="5" fillId="4" borderId="19" xfId="0" applyFont="1" applyFill="1" applyBorder="1" applyAlignment="1">
      <alignment vertical="center"/>
    </xf>
    <xf numFmtId="0" fontId="4" fillId="4" borderId="20" xfId="0" applyFont="1" applyFill="1" applyBorder="1" applyAlignment="1">
      <alignment horizontal="center" vertical="center"/>
    </xf>
    <xf numFmtId="0" fontId="4" fillId="4" borderId="21" xfId="0" applyFont="1" applyFill="1" applyBorder="1" applyAlignment="1">
      <alignment horizontal="center" vertical="center"/>
    </xf>
    <xf numFmtId="0" fontId="4" fillId="4" borderId="22" xfId="0" applyFont="1" applyFill="1" applyBorder="1" applyAlignment="1">
      <alignment horizontal="center" vertical="center"/>
    </xf>
    <xf numFmtId="0" fontId="4" fillId="4" borderId="4" xfId="0" applyFont="1" applyFill="1" applyBorder="1" applyAlignment="1">
      <alignment horizontal="center" vertical="center"/>
    </xf>
    <xf numFmtId="0" fontId="5" fillId="4" borderId="23" xfId="0" applyFont="1" applyFill="1" applyBorder="1" applyAlignment="1">
      <alignment vertical="center"/>
    </xf>
    <xf numFmtId="0" fontId="0" fillId="4" borderId="0" xfId="0" applyFill="1" applyAlignment="1">
      <alignment vertical="center"/>
    </xf>
    <xf numFmtId="0" fontId="5" fillId="4" borderId="0" xfId="0" applyFont="1" applyFill="1" applyAlignment="1">
      <alignment vertical="center"/>
    </xf>
    <xf numFmtId="0" fontId="7" fillId="5" borderId="24" xfId="0" applyFont="1" applyFill="1" applyBorder="1" applyAlignment="1" applyProtection="1">
      <alignment vertical="center"/>
      <protection locked="0"/>
    </xf>
    <xf numFmtId="0" fontId="6" fillId="5" borderId="1" xfId="0" applyFont="1" applyFill="1" applyBorder="1" applyAlignment="1" applyProtection="1">
      <alignment vertical="center"/>
      <protection locked="0"/>
    </xf>
    <xf numFmtId="176" fontId="6" fillId="5" borderId="1" xfId="0" applyNumberFormat="1" applyFont="1" applyFill="1" applyBorder="1" applyAlignment="1" applyProtection="1">
      <alignment vertical="center"/>
      <protection locked="0"/>
    </xf>
    <xf numFmtId="0" fontId="0" fillId="5" borderId="25" xfId="0" applyFill="1" applyBorder="1" applyAlignment="1" applyProtection="1">
      <alignment vertical="center"/>
      <protection locked="0"/>
    </xf>
    <xf numFmtId="0" fontId="0" fillId="5" borderId="26" xfId="0" applyFill="1" applyBorder="1" applyAlignment="1" applyProtection="1">
      <alignment vertical="center"/>
      <protection locked="0"/>
    </xf>
    <xf numFmtId="14" fontId="7" fillId="5" borderId="24" xfId="0" applyNumberFormat="1" applyFont="1" applyFill="1" applyBorder="1" applyAlignment="1" applyProtection="1">
      <alignment vertical="center"/>
      <protection locked="0"/>
    </xf>
    <xf numFmtId="0" fontId="7" fillId="5" borderId="27" xfId="0" applyFont="1" applyFill="1" applyBorder="1" applyAlignment="1" applyProtection="1">
      <alignment vertical="center"/>
      <protection locked="0"/>
    </xf>
    <xf numFmtId="0" fontId="6" fillId="5" borderId="4" xfId="0" applyFont="1" applyFill="1" applyBorder="1" applyAlignment="1" applyProtection="1">
      <alignment vertical="center"/>
      <protection locked="0"/>
    </xf>
    <xf numFmtId="0" fontId="0" fillId="5" borderId="28" xfId="0" applyFill="1" applyBorder="1" applyAlignment="1" applyProtection="1">
      <alignment vertical="center"/>
      <protection locked="0"/>
    </xf>
    <xf numFmtId="0" fontId="10" fillId="0" borderId="0" xfId="0" applyFont="1"/>
    <xf numFmtId="183" fontId="9" fillId="2" borderId="1" xfId="2" applyNumberFormat="1" applyFont="1" applyFill="1" applyBorder="1" applyAlignment="1" applyProtection="1">
      <alignment vertical="center"/>
      <protection locked="0"/>
    </xf>
    <xf numFmtId="181" fontId="9" fillId="2" borderId="1" xfId="2" applyNumberFormat="1" applyFont="1" applyFill="1" applyBorder="1" applyAlignment="1" applyProtection="1">
      <alignment vertical="center"/>
      <protection locked="0"/>
    </xf>
    <xf numFmtId="57" fontId="10" fillId="0" borderId="0" xfId="0" applyNumberFormat="1" applyFont="1"/>
    <xf numFmtId="181" fontId="9" fillId="2" borderId="1" xfId="2" applyNumberFormat="1" applyFont="1" applyFill="1" applyBorder="1" applyProtection="1">
      <protection locked="0"/>
    </xf>
    <xf numFmtId="188" fontId="10" fillId="0" borderId="0" xfId="0" applyNumberFormat="1" applyFont="1"/>
    <xf numFmtId="190" fontId="10" fillId="0" borderId="0" xfId="0" applyNumberFormat="1" applyFont="1"/>
    <xf numFmtId="181" fontId="9" fillId="2" borderId="1" xfId="0" applyNumberFormat="1" applyFont="1" applyFill="1" applyBorder="1" applyProtection="1">
      <protection locked="0"/>
    </xf>
    <xf numFmtId="183" fontId="9" fillId="2" borderId="1" xfId="0" applyNumberFormat="1" applyFont="1" applyFill="1" applyBorder="1" applyAlignment="1" applyProtection="1">
      <alignment vertical="center"/>
      <protection locked="0"/>
    </xf>
    <xf numFmtId="0" fontId="4" fillId="2" borderId="1" xfId="0" applyFont="1" applyFill="1" applyBorder="1" applyAlignment="1">
      <alignment horizontal="center" vertical="center" wrapText="1"/>
    </xf>
    <xf numFmtId="0" fontId="9" fillId="2" borderId="0" xfId="2" applyFont="1" applyFill="1"/>
    <xf numFmtId="0" fontId="9" fillId="2" borderId="0" xfId="2" applyFont="1" applyFill="1" applyAlignment="1">
      <alignment vertical="center"/>
    </xf>
    <xf numFmtId="178" fontId="9" fillId="2" borderId="1" xfId="0" applyNumberFormat="1" applyFont="1" applyFill="1" applyBorder="1" applyProtection="1">
      <protection locked="0"/>
    </xf>
    <xf numFmtId="176" fontId="9" fillId="2" borderId="1" xfId="0" applyNumberFormat="1" applyFont="1" applyFill="1" applyBorder="1" applyProtection="1">
      <protection locked="0"/>
    </xf>
    <xf numFmtId="185" fontId="9" fillId="2" borderId="1" xfId="0" applyNumberFormat="1" applyFont="1" applyFill="1" applyBorder="1" applyProtection="1">
      <protection locked="0"/>
    </xf>
    <xf numFmtId="0" fontId="9" fillId="2" borderId="29" xfId="0" applyFont="1" applyFill="1" applyBorder="1" applyAlignment="1">
      <alignment vertical="center"/>
    </xf>
    <xf numFmtId="0" fontId="9" fillId="2" borderId="24" xfId="0" applyFont="1" applyFill="1" applyBorder="1" applyAlignment="1">
      <alignment vertical="center"/>
    </xf>
    <xf numFmtId="0" fontId="9" fillId="2" borderId="1" xfId="0" applyFont="1" applyFill="1" applyBorder="1" applyAlignment="1">
      <alignment vertical="center"/>
    </xf>
    <xf numFmtId="185" fontId="9" fillId="2" borderId="1" xfId="0" applyNumberFormat="1" applyFont="1" applyFill="1" applyBorder="1" applyAlignment="1" applyProtection="1">
      <alignment vertical="center"/>
      <protection locked="0"/>
    </xf>
    <xf numFmtId="0" fontId="9" fillId="2" borderId="0" xfId="0" applyFont="1" applyFill="1" applyAlignment="1">
      <alignment vertical="center"/>
    </xf>
    <xf numFmtId="0" fontId="9" fillId="2" borderId="1" xfId="0" applyFont="1" applyFill="1" applyBorder="1" applyAlignment="1">
      <alignment horizontal="center" vertical="center" wrapText="1"/>
    </xf>
    <xf numFmtId="0" fontId="9" fillId="2" borderId="29" xfId="2" applyFont="1" applyFill="1" applyBorder="1" applyAlignment="1">
      <alignment vertical="center"/>
    </xf>
    <xf numFmtId="0" fontId="9" fillId="2" borderId="24" xfId="2" applyFont="1" applyFill="1" applyBorder="1" applyAlignment="1">
      <alignment vertical="center"/>
    </xf>
    <xf numFmtId="0" fontId="9" fillId="2" borderId="1" xfId="2" applyFont="1" applyFill="1" applyBorder="1" applyAlignment="1">
      <alignment horizontal="center" vertical="center" wrapText="1"/>
    </xf>
    <xf numFmtId="178" fontId="9" fillId="2" borderId="1" xfId="2" applyNumberFormat="1" applyFont="1" applyFill="1" applyBorder="1" applyProtection="1">
      <protection locked="0"/>
    </xf>
    <xf numFmtId="176" fontId="9" fillId="2" borderId="1" xfId="2" applyNumberFormat="1" applyFont="1" applyFill="1" applyBorder="1" applyProtection="1">
      <protection locked="0"/>
    </xf>
    <xf numFmtId="0" fontId="9" fillId="2" borderId="1" xfId="2" applyFont="1" applyFill="1" applyBorder="1" applyProtection="1">
      <protection locked="0"/>
    </xf>
    <xf numFmtId="185" fontId="9" fillId="2" borderId="1" xfId="2" applyNumberFormat="1" applyFont="1" applyFill="1" applyBorder="1" applyProtection="1">
      <protection locked="0"/>
    </xf>
    <xf numFmtId="184" fontId="9" fillId="2" borderId="1" xfId="2" applyNumberFormat="1" applyFont="1" applyFill="1" applyBorder="1" applyProtection="1">
      <protection locked="0"/>
    </xf>
    <xf numFmtId="177" fontId="9" fillId="2" borderId="1" xfId="2" applyNumberFormat="1" applyFont="1" applyFill="1" applyBorder="1" applyProtection="1">
      <protection locked="0"/>
    </xf>
    <xf numFmtId="0" fontId="9" fillId="2" borderId="1" xfId="2" applyFont="1" applyFill="1" applyBorder="1" applyAlignment="1" applyProtection="1">
      <alignment vertical="center"/>
      <protection locked="0"/>
    </xf>
    <xf numFmtId="186" fontId="10" fillId="0" borderId="0" xfId="0" applyNumberFormat="1" applyFont="1"/>
    <xf numFmtId="185" fontId="10" fillId="0" borderId="0" xfId="0" applyNumberFormat="1" applyFont="1"/>
    <xf numFmtId="179" fontId="10" fillId="0" borderId="0" xfId="0" applyNumberFormat="1" applyFont="1"/>
    <xf numFmtId="0" fontId="3" fillId="0" borderId="0" xfId="1"/>
    <xf numFmtId="0" fontId="3" fillId="0" borderId="29" xfId="1" applyBorder="1" applyAlignment="1">
      <alignment horizontal="left" vertical="center" indent="1"/>
    </xf>
    <xf numFmtId="0" fontId="3" fillId="0" borderId="24" xfId="1" applyBorder="1" applyAlignment="1">
      <alignment horizontal="center" vertical="center"/>
    </xf>
    <xf numFmtId="0" fontId="3" fillId="0" borderId="1" xfId="1" applyBorder="1" applyAlignment="1">
      <alignment horizontal="left" vertical="center" indent="1"/>
    </xf>
    <xf numFmtId="0" fontId="3" fillId="0" borderId="1" xfId="1" applyBorder="1" applyAlignment="1">
      <alignment horizontal="center" vertical="center"/>
    </xf>
    <xf numFmtId="182" fontId="9" fillId="6" borderId="29" xfId="0" applyNumberFormat="1" applyFont="1" applyFill="1" applyBorder="1" applyAlignment="1" applyProtection="1">
      <alignment vertical="center"/>
      <protection hidden="1"/>
    </xf>
    <xf numFmtId="0" fontId="4" fillId="0" borderId="0" xfId="0" applyFont="1" applyProtection="1">
      <protection hidden="1"/>
    </xf>
    <xf numFmtId="0" fontId="9" fillId="0" borderId="18" xfId="0" applyFont="1" applyBorder="1" applyAlignment="1" applyProtection="1">
      <alignment horizontal="center" vertical="center" wrapText="1"/>
      <protection hidden="1"/>
    </xf>
    <xf numFmtId="185" fontId="9" fillId="6" borderId="24" xfId="0" applyNumberFormat="1" applyFont="1" applyFill="1" applyBorder="1" applyAlignment="1" applyProtection="1">
      <alignment vertical="center"/>
      <protection hidden="1"/>
    </xf>
    <xf numFmtId="185" fontId="9" fillId="6" borderId="27" xfId="0" applyNumberFormat="1" applyFont="1" applyFill="1" applyBorder="1" applyAlignment="1" applyProtection="1">
      <alignment vertical="center"/>
      <protection hidden="1"/>
    </xf>
    <xf numFmtId="0" fontId="3" fillId="0" borderId="15" xfId="1" applyBorder="1" applyAlignment="1">
      <alignment horizontal="left" vertical="center" indent="1"/>
    </xf>
    <xf numFmtId="0" fontId="3" fillId="0" borderId="17" xfId="1" applyBorder="1" applyAlignment="1">
      <alignment horizontal="center" vertical="center"/>
    </xf>
    <xf numFmtId="0" fontId="2" fillId="0" borderId="0" xfId="1" applyFont="1"/>
    <xf numFmtId="180" fontId="3" fillId="0" borderId="1" xfId="1" applyNumberFormat="1" applyBorder="1" applyAlignment="1" applyProtection="1">
      <alignment horizontal="left" vertical="center" indent="1"/>
      <protection hidden="1"/>
    </xf>
    <xf numFmtId="180" fontId="3" fillId="0" borderId="18" xfId="1" applyNumberFormat="1" applyBorder="1" applyAlignment="1" applyProtection="1">
      <alignment horizontal="left" vertical="center" indent="1"/>
      <protection hidden="1"/>
    </xf>
    <xf numFmtId="0" fontId="17" fillId="0" borderId="0" xfId="0" applyFont="1" applyAlignment="1" applyProtection="1">
      <alignment vertical="center"/>
      <protection hidden="1"/>
    </xf>
    <xf numFmtId="0" fontId="9" fillId="0" borderId="0" xfId="0" applyFont="1" applyAlignment="1" applyProtection="1">
      <alignment vertical="center"/>
      <protection hidden="1"/>
    </xf>
    <xf numFmtId="189" fontId="9" fillId="0" borderId="0" xfId="0" applyNumberFormat="1" applyFont="1" applyAlignment="1" applyProtection="1">
      <alignment vertical="center"/>
      <protection hidden="1"/>
    </xf>
    <xf numFmtId="0" fontId="0" fillId="0" borderId="0" xfId="0" applyAlignment="1" applyProtection="1">
      <alignment vertical="center"/>
      <protection hidden="1"/>
    </xf>
    <xf numFmtId="0" fontId="9" fillId="0" borderId="0" xfId="2" applyFont="1" applyProtection="1">
      <protection hidden="1"/>
    </xf>
    <xf numFmtId="0" fontId="18" fillId="0" borderId="33" xfId="0" applyFont="1" applyBorder="1" applyAlignment="1" applyProtection="1">
      <alignment horizontal="center" vertical="center" wrapText="1"/>
      <protection hidden="1"/>
    </xf>
    <xf numFmtId="0" fontId="18" fillId="0" borderId="34" xfId="0" applyFont="1" applyBorder="1" applyAlignment="1" applyProtection="1">
      <alignment horizontal="center" vertical="center" wrapText="1"/>
      <protection hidden="1"/>
    </xf>
    <xf numFmtId="0" fontId="18" fillId="0" borderId="25" xfId="0" applyFont="1" applyBorder="1" applyAlignment="1" applyProtection="1">
      <alignment horizontal="center" vertical="center" wrapText="1"/>
      <protection hidden="1"/>
    </xf>
    <xf numFmtId="186" fontId="9" fillId="6" borderId="1" xfId="0" applyNumberFormat="1" applyFont="1" applyFill="1" applyBorder="1" applyAlignment="1" applyProtection="1">
      <alignment vertical="center"/>
      <protection hidden="1"/>
    </xf>
    <xf numFmtId="186" fontId="9" fillId="6" borderId="4" xfId="0" applyNumberFormat="1" applyFont="1" applyFill="1" applyBorder="1" applyAlignment="1" applyProtection="1">
      <alignment vertical="center"/>
      <protection hidden="1"/>
    </xf>
    <xf numFmtId="0" fontId="9" fillId="0" borderId="0" xfId="0" applyFont="1" applyAlignment="1" applyProtection="1">
      <alignment horizontal="left" vertical="center"/>
      <protection hidden="1"/>
    </xf>
    <xf numFmtId="0" fontId="22" fillId="0" borderId="0" xfId="0" applyFont="1" applyAlignment="1" applyProtection="1">
      <alignment horizontal="center" vertical="center"/>
      <protection hidden="1"/>
    </xf>
    <xf numFmtId="186" fontId="9" fillId="0" borderId="0" xfId="0" applyNumberFormat="1" applyFont="1" applyAlignment="1" applyProtection="1">
      <alignment vertical="center"/>
      <protection hidden="1"/>
    </xf>
    <xf numFmtId="0" fontId="9" fillId="0" borderId="1" xfId="0" applyFont="1" applyBorder="1" applyAlignment="1" applyProtection="1">
      <alignment horizontal="center" vertical="center" wrapText="1"/>
      <protection hidden="1"/>
    </xf>
    <xf numFmtId="0" fontId="9" fillId="0" borderId="15" xfId="0" applyFont="1" applyBorder="1" applyAlignment="1" applyProtection="1">
      <alignment horizontal="center" vertical="center" wrapText="1"/>
      <protection hidden="1"/>
    </xf>
    <xf numFmtId="0" fontId="9" fillId="0" borderId="29" xfId="0" applyFont="1" applyBorder="1" applyAlignment="1" applyProtection="1">
      <alignment horizontal="center" vertical="center" wrapText="1"/>
      <protection hidden="1"/>
    </xf>
    <xf numFmtId="189" fontId="9" fillId="0" borderId="1" xfId="0" applyNumberFormat="1" applyFont="1" applyBorder="1" applyAlignment="1" applyProtection="1">
      <alignment horizontal="center" vertical="center" wrapText="1"/>
      <protection hidden="1"/>
    </xf>
    <xf numFmtId="189" fontId="9" fillId="0" borderId="18" xfId="0" applyNumberFormat="1" applyFont="1" applyBorder="1" applyAlignment="1" applyProtection="1">
      <alignment horizontal="center" vertical="center" wrapText="1"/>
      <protection hidden="1"/>
    </xf>
    <xf numFmtId="187" fontId="9" fillId="6" borderId="1" xfId="0" applyNumberFormat="1" applyFont="1" applyFill="1" applyBorder="1" applyAlignment="1" applyProtection="1">
      <alignment vertical="center"/>
      <protection hidden="1"/>
    </xf>
    <xf numFmtId="181" fontId="9" fillId="6" borderId="29" xfId="0" applyNumberFormat="1" applyFont="1" applyFill="1" applyBorder="1" applyAlignment="1" applyProtection="1">
      <alignment vertical="center"/>
      <protection hidden="1"/>
    </xf>
    <xf numFmtId="0" fontId="0" fillId="0" borderId="39" xfId="0" applyBorder="1" applyAlignment="1" applyProtection="1">
      <alignment vertical="center"/>
      <protection hidden="1"/>
    </xf>
    <xf numFmtId="0" fontId="0" fillId="0" borderId="0" xfId="0" applyAlignment="1">
      <alignment vertical="center"/>
    </xf>
    <xf numFmtId="181" fontId="9" fillId="6" borderId="42" xfId="0" applyNumberFormat="1" applyFont="1" applyFill="1" applyBorder="1" applyAlignment="1" applyProtection="1">
      <alignment vertical="center"/>
      <protection hidden="1"/>
    </xf>
    <xf numFmtId="187" fontId="9" fillId="6" borderId="4" xfId="0" applyNumberFormat="1" applyFont="1" applyFill="1" applyBorder="1" applyAlignment="1" applyProtection="1">
      <alignment vertical="center"/>
      <protection hidden="1"/>
    </xf>
    <xf numFmtId="182" fontId="9" fillId="6" borderId="42" xfId="0" applyNumberFormat="1" applyFont="1" applyFill="1" applyBorder="1" applyAlignment="1" applyProtection="1">
      <alignment vertical="center"/>
      <protection hidden="1"/>
    </xf>
    <xf numFmtId="180" fontId="3" fillId="0" borderId="1" xfId="1" applyNumberFormat="1" applyBorder="1" applyAlignment="1" applyProtection="1">
      <alignment horizontal="left" vertical="center" indent="1"/>
      <protection locked="0"/>
    </xf>
    <xf numFmtId="0" fontId="3" fillId="0" borderId="29" xfId="1" applyBorder="1" applyAlignment="1">
      <alignment horizontal="left" vertical="center"/>
    </xf>
    <xf numFmtId="0" fontId="26" fillId="0" borderId="0" xfId="0" applyFont="1" applyAlignment="1" applyProtection="1">
      <alignment horizontal="left" vertical="center"/>
      <protection hidden="1"/>
    </xf>
    <xf numFmtId="179" fontId="26" fillId="0" borderId="0" xfId="0" applyNumberFormat="1" applyFont="1" applyAlignment="1" applyProtection="1">
      <alignment vertical="center"/>
      <protection hidden="1"/>
    </xf>
    <xf numFmtId="0" fontId="26" fillId="0" borderId="0" xfId="0" applyFont="1" applyAlignment="1" applyProtection="1">
      <alignment horizontal="right" vertical="center"/>
      <protection hidden="1"/>
    </xf>
    <xf numFmtId="0" fontId="0" fillId="0" borderId="0" xfId="0" applyAlignment="1">
      <alignment wrapText="1"/>
    </xf>
    <xf numFmtId="186" fontId="9" fillId="5" borderId="28" xfId="0" applyNumberFormat="1" applyFont="1" applyFill="1" applyBorder="1" applyAlignment="1" applyProtection="1">
      <alignment vertical="center"/>
      <protection locked="0"/>
    </xf>
    <xf numFmtId="0" fontId="9" fillId="0" borderId="25" xfId="0" applyFont="1" applyBorder="1" applyAlignment="1" applyProtection="1">
      <alignment horizontal="center" vertical="center"/>
      <protection hidden="1"/>
    </xf>
    <xf numFmtId="0" fontId="0" fillId="0" borderId="39" xfId="0" applyBorder="1" applyAlignment="1">
      <alignment vertical="center"/>
    </xf>
    <xf numFmtId="0" fontId="0" fillId="0" borderId="40" xfId="0" applyBorder="1" applyAlignment="1">
      <alignment vertical="center"/>
    </xf>
    <xf numFmtId="0" fontId="9" fillId="0" borderId="39" xfId="0" applyFont="1" applyBorder="1" applyAlignment="1" applyProtection="1">
      <alignment vertical="top"/>
      <protection hidden="1"/>
    </xf>
    <xf numFmtId="0" fontId="9" fillId="0" borderId="0" xfId="0" applyFont="1" applyAlignment="1" applyProtection="1">
      <alignment horizontal="left" vertical="top"/>
      <protection hidden="1"/>
    </xf>
    <xf numFmtId="0" fontId="4" fillId="0" borderId="0" xfId="0" applyFont="1" applyAlignment="1" applyProtection="1">
      <alignment vertical="center"/>
      <protection hidden="1"/>
    </xf>
    <xf numFmtId="0" fontId="9" fillId="0" borderId="0" xfId="2" applyFont="1" applyAlignment="1" applyProtection="1">
      <alignment vertical="center"/>
      <protection hidden="1"/>
    </xf>
    <xf numFmtId="0" fontId="28" fillId="0" borderId="0" xfId="0" applyFont="1" applyAlignment="1" applyProtection="1">
      <alignment vertical="center"/>
      <protection hidden="1"/>
    </xf>
    <xf numFmtId="0" fontId="9" fillId="0" borderId="2" xfId="0" applyFont="1" applyBorder="1" applyAlignment="1">
      <alignment horizontal="center" vertical="center" wrapText="1"/>
    </xf>
    <xf numFmtId="0" fontId="9" fillId="0" borderId="1" xfId="0" applyFont="1" applyBorder="1" applyAlignment="1">
      <alignment horizontal="center" vertical="center" wrapText="1"/>
    </xf>
    <xf numFmtId="0" fontId="9" fillId="0" borderId="24" xfId="0" applyFont="1" applyBorder="1" applyAlignment="1" applyProtection="1">
      <alignment horizontal="center" vertical="center" wrapText="1"/>
      <protection hidden="1"/>
    </xf>
    <xf numFmtId="0" fontId="26" fillId="0" borderId="0" xfId="0" applyFont="1" applyAlignment="1" applyProtection="1">
      <alignment vertical="center"/>
      <protection hidden="1"/>
    </xf>
    <xf numFmtId="0" fontId="29" fillId="0" borderId="0" xfId="0" applyFont="1" applyAlignment="1" applyProtection="1">
      <alignment vertical="center"/>
      <protection hidden="1"/>
    </xf>
    <xf numFmtId="0" fontId="33" fillId="0" borderId="106" xfId="0" applyFont="1" applyBorder="1" applyAlignment="1" applyProtection="1">
      <alignment vertical="center"/>
      <protection hidden="1"/>
    </xf>
    <xf numFmtId="0" fontId="33" fillId="0" borderId="68" xfId="0" applyFont="1" applyBorder="1" applyAlignment="1" applyProtection="1">
      <alignment vertical="center"/>
      <protection hidden="1"/>
    </xf>
    <xf numFmtId="0" fontId="33" fillId="0" borderId="72" xfId="0" applyFont="1" applyBorder="1" applyAlignment="1" applyProtection="1">
      <alignment vertical="center"/>
      <protection hidden="1"/>
    </xf>
    <xf numFmtId="0" fontId="33" fillId="0" borderId="76" xfId="0" applyFont="1" applyBorder="1" applyAlignment="1" applyProtection="1">
      <alignment vertical="center"/>
      <protection hidden="1"/>
    </xf>
    <xf numFmtId="0" fontId="33" fillId="0" borderId="73" xfId="0" applyFont="1" applyBorder="1" applyAlignment="1" applyProtection="1">
      <alignment vertical="center"/>
      <protection hidden="1"/>
    </xf>
    <xf numFmtId="0" fontId="33" fillId="0" borderId="39" xfId="0" applyFont="1" applyBorder="1" applyAlignment="1" applyProtection="1">
      <alignment vertical="center"/>
      <protection hidden="1"/>
    </xf>
    <xf numFmtId="0" fontId="33" fillId="0" borderId="0" xfId="0" applyFont="1" applyAlignment="1" applyProtection="1">
      <alignment vertical="center"/>
      <protection hidden="1"/>
    </xf>
    <xf numFmtId="0" fontId="33" fillId="0" borderId="30" xfId="0" applyFont="1" applyBorder="1" applyAlignment="1" applyProtection="1">
      <alignment horizontal="center" vertical="center" wrapText="1"/>
      <protection hidden="1"/>
    </xf>
    <xf numFmtId="0" fontId="33" fillId="0" borderId="30" xfId="0" applyFont="1" applyBorder="1" applyAlignment="1" applyProtection="1">
      <alignment horizontal="center" vertical="center"/>
      <protection hidden="1"/>
    </xf>
    <xf numFmtId="0" fontId="33" fillId="0" borderId="18" xfId="0" applyFont="1" applyBorder="1" applyAlignment="1" applyProtection="1">
      <alignment horizontal="center" vertical="center" wrapText="1"/>
      <protection hidden="1"/>
    </xf>
    <xf numFmtId="0" fontId="33" fillId="0" borderId="15" xfId="0" applyFont="1" applyBorder="1" applyAlignment="1" applyProtection="1">
      <alignment horizontal="center" vertical="center" wrapText="1"/>
      <protection hidden="1"/>
    </xf>
    <xf numFmtId="189" fontId="33" fillId="0" borderId="18" xfId="0" applyNumberFormat="1" applyFont="1" applyBorder="1" applyAlignment="1" applyProtection="1">
      <alignment horizontal="center" vertical="center" wrapText="1"/>
      <protection hidden="1"/>
    </xf>
    <xf numFmtId="189" fontId="33" fillId="0" borderId="14" xfId="0" applyNumberFormat="1" applyFont="1" applyBorder="1" applyAlignment="1" applyProtection="1">
      <alignment horizontal="center" vertical="center" wrapText="1"/>
      <protection hidden="1"/>
    </xf>
    <xf numFmtId="189" fontId="33" fillId="0" borderId="56" xfId="0" applyNumberFormat="1" applyFont="1" applyBorder="1" applyAlignment="1" applyProtection="1">
      <alignment horizontal="center" vertical="center" wrapText="1"/>
      <protection hidden="1"/>
    </xf>
    <xf numFmtId="0" fontId="33" fillId="0" borderId="14" xfId="0" applyFont="1" applyBorder="1" applyAlignment="1" applyProtection="1">
      <alignment horizontal="center" vertical="center" wrapText="1"/>
      <protection hidden="1"/>
    </xf>
    <xf numFmtId="189" fontId="33" fillId="0" borderId="31" xfId="0" applyNumberFormat="1" applyFont="1" applyBorder="1" applyAlignment="1" applyProtection="1">
      <alignment horizontal="center" vertical="center" wrapText="1"/>
      <protection hidden="1"/>
    </xf>
    <xf numFmtId="0" fontId="33" fillId="0" borderId="17" xfId="0" applyFont="1" applyBorder="1" applyAlignment="1" applyProtection="1">
      <alignment horizontal="center" vertical="center" wrapText="1"/>
      <protection hidden="1"/>
    </xf>
    <xf numFmtId="0" fontId="33" fillId="0" borderId="31" xfId="0" applyFont="1" applyBorder="1" applyAlignment="1" applyProtection="1">
      <alignment horizontal="center" vertical="center" wrapText="1"/>
      <protection hidden="1"/>
    </xf>
    <xf numFmtId="0" fontId="33" fillId="0" borderId="69" xfId="0" applyFont="1" applyBorder="1" applyAlignment="1" applyProtection="1">
      <alignment vertical="center"/>
      <protection hidden="1"/>
    </xf>
    <xf numFmtId="0" fontId="33" fillId="0" borderId="78" xfId="0" applyFont="1" applyBorder="1" applyAlignment="1" applyProtection="1">
      <alignment vertical="center"/>
      <protection hidden="1"/>
    </xf>
    <xf numFmtId="0" fontId="33" fillId="0" borderId="0" xfId="0" applyFont="1" applyProtection="1">
      <protection hidden="1"/>
    </xf>
    <xf numFmtId="190" fontId="33" fillId="0" borderId="0" xfId="0" applyNumberFormat="1" applyFont="1" applyAlignment="1" applyProtection="1">
      <alignment horizontal="right"/>
      <protection hidden="1"/>
    </xf>
    <xf numFmtId="186" fontId="33" fillId="0" borderId="0" xfId="0" applyNumberFormat="1" applyFont="1" applyAlignment="1" applyProtection="1">
      <alignment horizontal="right"/>
      <protection hidden="1"/>
    </xf>
    <xf numFmtId="0" fontId="33" fillId="0" borderId="37" xfId="0" applyFont="1" applyBorder="1" applyAlignment="1" applyProtection="1">
      <alignment vertical="center"/>
      <protection hidden="1"/>
    </xf>
    <xf numFmtId="0" fontId="33" fillId="0" borderId="46" xfId="0" applyFont="1" applyBorder="1" applyAlignment="1" applyProtection="1">
      <alignment vertical="center"/>
      <protection hidden="1"/>
    </xf>
    <xf numFmtId="176" fontId="33" fillId="0" borderId="0" xfId="0" applyNumberFormat="1" applyFont="1" applyAlignment="1" applyProtection="1">
      <alignment horizontal="right" vertical="center"/>
      <protection hidden="1"/>
    </xf>
    <xf numFmtId="190" fontId="33" fillId="0" borderId="0" xfId="0" applyNumberFormat="1" applyFont="1" applyAlignment="1" applyProtection="1">
      <alignment horizontal="right" vertical="center"/>
      <protection hidden="1"/>
    </xf>
    <xf numFmtId="186" fontId="33" fillId="0" borderId="0" xfId="0" applyNumberFormat="1" applyFont="1" applyAlignment="1" applyProtection="1">
      <alignment horizontal="right" vertical="center"/>
      <protection hidden="1"/>
    </xf>
    <xf numFmtId="192" fontId="33" fillId="0" borderId="0" xfId="0" applyNumberFormat="1" applyFont="1" applyAlignment="1" applyProtection="1">
      <alignment horizontal="center" vertical="center"/>
      <protection hidden="1"/>
    </xf>
    <xf numFmtId="0" fontId="33" fillId="0" borderId="0" xfId="0" applyFont="1" applyAlignment="1" applyProtection="1">
      <alignment horizontal="center" vertical="center"/>
      <protection hidden="1"/>
    </xf>
    <xf numFmtId="186" fontId="33" fillId="8" borderId="66" xfId="0" applyNumberFormat="1" applyFont="1" applyFill="1" applyBorder="1" applyAlignment="1" applyProtection="1">
      <alignment horizontal="right" vertical="center"/>
      <protection hidden="1"/>
    </xf>
    <xf numFmtId="186" fontId="33" fillId="8" borderId="92" xfId="0" applyNumberFormat="1" applyFont="1" applyFill="1" applyBorder="1" applyAlignment="1" applyProtection="1">
      <alignment horizontal="right" vertical="center"/>
      <protection hidden="1"/>
    </xf>
    <xf numFmtId="186" fontId="33" fillId="8" borderId="81" xfId="0" applyNumberFormat="1" applyFont="1" applyFill="1" applyBorder="1" applyAlignment="1" applyProtection="1">
      <alignment horizontal="right" vertical="center"/>
      <protection hidden="1"/>
    </xf>
    <xf numFmtId="186" fontId="33" fillId="8" borderId="79" xfId="0" applyNumberFormat="1" applyFont="1" applyFill="1" applyBorder="1" applyAlignment="1" applyProtection="1">
      <alignment horizontal="right" vertical="center"/>
      <protection hidden="1"/>
    </xf>
    <xf numFmtId="186" fontId="33" fillId="8" borderId="86" xfId="0" applyNumberFormat="1" applyFont="1" applyFill="1" applyBorder="1" applyAlignment="1" applyProtection="1">
      <alignment horizontal="right" vertical="center"/>
      <protection hidden="1"/>
    </xf>
    <xf numFmtId="176" fontId="33" fillId="0" borderId="0" xfId="0" applyNumberFormat="1" applyFont="1" applyAlignment="1" applyProtection="1">
      <alignment horizontal="right"/>
      <protection hidden="1"/>
    </xf>
    <xf numFmtId="0" fontId="33" fillId="0" borderId="14" xfId="0" applyFont="1" applyBorder="1" applyAlignment="1" applyProtection="1">
      <alignment horizontal="center" vertical="center"/>
      <protection hidden="1"/>
    </xf>
    <xf numFmtId="192" fontId="33" fillId="0" borderId="14" xfId="0" applyNumberFormat="1" applyFont="1" applyBorder="1" applyAlignment="1" applyProtection="1">
      <alignment horizontal="center" vertical="center"/>
      <protection hidden="1"/>
    </xf>
    <xf numFmtId="192" fontId="33" fillId="0" borderId="22" xfId="0" applyNumberFormat="1" applyFont="1" applyBorder="1" applyAlignment="1" applyProtection="1">
      <alignment horizontal="center" vertical="center"/>
      <protection hidden="1"/>
    </xf>
    <xf numFmtId="192" fontId="33" fillId="0" borderId="36" xfId="0" applyNumberFormat="1" applyFont="1" applyBorder="1" applyAlignment="1" applyProtection="1">
      <alignment horizontal="center" vertical="center"/>
      <protection hidden="1"/>
    </xf>
    <xf numFmtId="0" fontId="33" fillId="0" borderId="18" xfId="0" applyFont="1" applyBorder="1" applyAlignment="1" applyProtection="1">
      <alignment horizontal="center" vertical="center"/>
      <protection hidden="1"/>
    </xf>
    <xf numFmtId="0" fontId="33" fillId="0" borderId="36" xfId="0" applyFont="1" applyBorder="1" applyAlignment="1" applyProtection="1">
      <alignment horizontal="center" vertical="center"/>
      <protection hidden="1"/>
    </xf>
    <xf numFmtId="0" fontId="33" fillId="0" borderId="37" xfId="0" applyFont="1" applyBorder="1" applyAlignment="1" applyProtection="1">
      <alignment horizontal="center" vertical="center"/>
      <protection hidden="1"/>
    </xf>
    <xf numFmtId="192" fontId="33" fillId="0" borderId="102" xfId="0" applyNumberFormat="1" applyFont="1" applyBorder="1" applyAlignment="1" applyProtection="1">
      <alignment horizontal="center" vertical="center"/>
      <protection hidden="1"/>
    </xf>
    <xf numFmtId="0" fontId="33" fillId="0" borderId="47"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wrapText="1"/>
      <protection hidden="1"/>
    </xf>
    <xf numFmtId="0" fontId="33" fillId="0" borderId="50" xfId="0" applyFont="1" applyBorder="1" applyAlignment="1" applyProtection="1">
      <alignment vertical="center"/>
      <protection hidden="1"/>
    </xf>
    <xf numFmtId="0" fontId="33" fillId="0" borderId="112" xfId="0" applyFont="1" applyBorder="1" applyAlignment="1" applyProtection="1">
      <alignment horizontal="center" vertical="center"/>
      <protection hidden="1"/>
    </xf>
    <xf numFmtId="186" fontId="33" fillId="0" borderId="51" xfId="0" applyNumberFormat="1" applyFont="1" applyBorder="1" applyAlignment="1" applyProtection="1">
      <alignment vertical="center"/>
      <protection hidden="1"/>
    </xf>
    <xf numFmtId="186" fontId="33" fillId="0" borderId="0" xfId="0" applyNumberFormat="1" applyFont="1" applyAlignment="1" applyProtection="1">
      <alignment vertical="center"/>
      <protection hidden="1"/>
    </xf>
    <xf numFmtId="0" fontId="33" fillId="0" borderId="87" xfId="0" applyFont="1" applyBorder="1" applyAlignment="1" applyProtection="1">
      <alignment horizontal="center" vertical="center" wrapText="1"/>
      <protection hidden="1"/>
    </xf>
    <xf numFmtId="0" fontId="33" fillId="0" borderId="14" xfId="0" applyFont="1" applyBorder="1" applyAlignment="1" applyProtection="1">
      <alignment horizontal="center" vertical="center"/>
      <protection locked="0"/>
    </xf>
    <xf numFmtId="0" fontId="33" fillId="0" borderId="107" xfId="0" applyFont="1" applyBorder="1" applyAlignment="1" applyProtection="1">
      <alignment horizontal="center" vertical="center"/>
      <protection locked="0"/>
    </xf>
    <xf numFmtId="192" fontId="33" fillId="0" borderId="18" xfId="0" applyNumberFormat="1" applyFont="1" applyBorder="1" applyAlignment="1" applyProtection="1">
      <alignment horizontal="center" vertical="center"/>
      <protection locked="0"/>
    </xf>
    <xf numFmtId="192" fontId="33" fillId="0" borderId="14" xfId="0" applyNumberFormat="1" applyFont="1" applyBorder="1" applyAlignment="1" applyProtection="1">
      <alignment horizontal="center" vertical="center"/>
      <protection locked="0"/>
    </xf>
    <xf numFmtId="0" fontId="33" fillId="0" borderId="22" xfId="0" applyFont="1" applyBorder="1" applyAlignment="1" applyProtection="1">
      <alignment horizontal="center" vertical="center"/>
      <protection locked="0"/>
    </xf>
    <xf numFmtId="0" fontId="33" fillId="5" borderId="0" xfId="0" applyFont="1" applyFill="1" applyProtection="1">
      <protection locked="0"/>
    </xf>
    <xf numFmtId="0" fontId="33" fillId="0" borderId="110" xfId="0" applyFont="1" applyBorder="1" applyAlignment="1" applyProtection="1">
      <alignment vertical="center"/>
      <protection hidden="1"/>
    </xf>
    <xf numFmtId="0" fontId="33" fillId="0" borderId="115" xfId="0" applyFont="1" applyBorder="1" applyAlignment="1" applyProtection="1">
      <alignment vertical="center"/>
      <protection hidden="1"/>
    </xf>
    <xf numFmtId="0" fontId="33" fillId="0" borderId="116" xfId="0" applyFont="1" applyBorder="1" applyAlignment="1" applyProtection="1">
      <alignment vertical="center"/>
      <protection hidden="1"/>
    </xf>
    <xf numFmtId="186" fontId="33" fillId="8" borderId="66" xfId="0" applyNumberFormat="1" applyFont="1" applyFill="1" applyBorder="1" applyAlignment="1" applyProtection="1">
      <alignment vertical="center"/>
      <protection hidden="1"/>
    </xf>
    <xf numFmtId="186" fontId="33" fillId="8" borderId="92" xfId="0" applyNumberFormat="1" applyFont="1" applyFill="1" applyBorder="1" applyAlignment="1" applyProtection="1">
      <alignment vertical="center"/>
      <protection hidden="1"/>
    </xf>
    <xf numFmtId="186" fontId="33" fillId="8" borderId="81" xfId="0" applyNumberFormat="1" applyFont="1" applyFill="1" applyBorder="1" applyAlignment="1" applyProtection="1">
      <alignment vertical="center"/>
      <protection hidden="1"/>
    </xf>
    <xf numFmtId="186" fontId="33" fillId="8" borderId="79" xfId="0" applyNumberFormat="1" applyFont="1" applyFill="1" applyBorder="1" applyAlignment="1" applyProtection="1">
      <alignment vertical="center"/>
      <protection hidden="1"/>
    </xf>
    <xf numFmtId="186" fontId="33" fillId="8" borderId="86" xfId="0" applyNumberFormat="1" applyFont="1" applyFill="1" applyBorder="1" applyAlignment="1" applyProtection="1">
      <alignment vertical="center"/>
      <protection hidden="1"/>
    </xf>
    <xf numFmtId="185" fontId="33" fillId="8" borderId="66" xfId="0" applyNumberFormat="1" applyFont="1" applyFill="1" applyBorder="1" applyAlignment="1" applyProtection="1">
      <alignment vertical="center"/>
      <protection hidden="1"/>
    </xf>
    <xf numFmtId="185" fontId="33" fillId="8" borderId="92" xfId="0" applyNumberFormat="1" applyFont="1" applyFill="1" applyBorder="1" applyAlignment="1" applyProtection="1">
      <alignment vertical="center"/>
      <protection hidden="1"/>
    </xf>
    <xf numFmtId="185" fontId="33" fillId="8" borderId="81" xfId="0" applyNumberFormat="1" applyFont="1" applyFill="1" applyBorder="1" applyAlignment="1" applyProtection="1">
      <alignment vertical="center"/>
      <protection hidden="1"/>
    </xf>
    <xf numFmtId="185" fontId="33" fillId="8" borderId="79" xfId="0" applyNumberFormat="1" applyFont="1" applyFill="1" applyBorder="1" applyAlignment="1" applyProtection="1">
      <alignment vertical="center"/>
      <protection hidden="1"/>
    </xf>
    <xf numFmtId="185" fontId="33" fillId="8" borderId="86" xfId="0" applyNumberFormat="1" applyFont="1" applyFill="1" applyBorder="1" applyAlignment="1" applyProtection="1">
      <alignment vertical="center"/>
      <protection hidden="1"/>
    </xf>
    <xf numFmtId="181" fontId="33" fillId="8" borderId="66" xfId="0" applyNumberFormat="1" applyFont="1" applyFill="1" applyBorder="1" applyAlignment="1" applyProtection="1">
      <alignment vertical="center"/>
      <protection hidden="1"/>
    </xf>
    <xf numFmtId="181" fontId="33" fillId="8" borderId="92" xfId="0" applyNumberFormat="1" applyFont="1" applyFill="1" applyBorder="1" applyAlignment="1" applyProtection="1">
      <alignment vertical="center"/>
      <protection hidden="1"/>
    </xf>
    <xf numFmtId="181" fontId="33" fillId="8" borderId="81" xfId="0" applyNumberFormat="1" applyFont="1" applyFill="1" applyBorder="1" applyAlignment="1" applyProtection="1">
      <alignment vertical="center"/>
      <protection hidden="1"/>
    </xf>
    <xf numFmtId="181" fontId="33" fillId="8" borderId="79" xfId="0" applyNumberFormat="1" applyFont="1" applyFill="1" applyBorder="1" applyAlignment="1" applyProtection="1">
      <alignment vertical="center"/>
      <protection hidden="1"/>
    </xf>
    <xf numFmtId="181" fontId="33" fillId="8" borderId="86" xfId="0" applyNumberFormat="1" applyFont="1" applyFill="1" applyBorder="1" applyAlignment="1" applyProtection="1">
      <alignment vertical="center"/>
      <protection hidden="1"/>
    </xf>
    <xf numFmtId="181" fontId="33" fillId="8" borderId="66" xfId="0" applyNumberFormat="1" applyFont="1" applyFill="1" applyBorder="1" applyAlignment="1" applyProtection="1">
      <alignment horizontal="right" vertical="center"/>
      <protection hidden="1"/>
    </xf>
    <xf numFmtId="181" fontId="33" fillId="8" borderId="92" xfId="0" applyNumberFormat="1" applyFont="1" applyFill="1" applyBorder="1" applyAlignment="1" applyProtection="1">
      <alignment horizontal="right" vertical="center"/>
      <protection hidden="1"/>
    </xf>
    <xf numFmtId="181" fontId="33" fillId="8" borderId="81" xfId="0" applyNumberFormat="1" applyFont="1" applyFill="1" applyBorder="1" applyAlignment="1" applyProtection="1">
      <alignment horizontal="right" vertical="center"/>
      <protection hidden="1"/>
    </xf>
    <xf numFmtId="181" fontId="33" fillId="8" borderId="79" xfId="0" applyNumberFormat="1" applyFont="1" applyFill="1" applyBorder="1" applyAlignment="1" applyProtection="1">
      <alignment horizontal="right" vertical="center"/>
      <protection hidden="1"/>
    </xf>
    <xf numFmtId="181" fontId="33" fillId="8" borderId="86" xfId="0" applyNumberFormat="1" applyFont="1" applyFill="1" applyBorder="1" applyAlignment="1" applyProtection="1">
      <alignment horizontal="right" vertical="center"/>
      <protection hidden="1"/>
    </xf>
    <xf numFmtId="185" fontId="33" fillId="8" borderId="88" xfId="0" applyNumberFormat="1" applyFont="1" applyFill="1" applyBorder="1" applyAlignment="1" applyProtection="1">
      <alignment vertical="center"/>
      <protection hidden="1"/>
    </xf>
    <xf numFmtId="185" fontId="33" fillId="8" borderId="93" xfId="0" applyNumberFormat="1" applyFont="1" applyFill="1" applyBorder="1" applyAlignment="1" applyProtection="1">
      <alignment vertical="center"/>
      <protection hidden="1"/>
    </xf>
    <xf numFmtId="185" fontId="33" fillId="8" borderId="91" xfId="0" applyNumberFormat="1" applyFont="1" applyFill="1" applyBorder="1" applyAlignment="1" applyProtection="1">
      <alignment vertical="center"/>
      <protection hidden="1"/>
    </xf>
    <xf numFmtId="185" fontId="33" fillId="8" borderId="80" xfId="0" applyNumberFormat="1" applyFont="1" applyFill="1" applyBorder="1" applyAlignment="1" applyProtection="1">
      <alignment vertical="center"/>
      <protection hidden="1"/>
    </xf>
    <xf numFmtId="185" fontId="33" fillId="8" borderId="89" xfId="0" applyNumberFormat="1" applyFont="1" applyFill="1" applyBorder="1" applyAlignment="1" applyProtection="1">
      <alignment vertical="center"/>
      <protection hidden="1"/>
    </xf>
    <xf numFmtId="181" fontId="33" fillId="8" borderId="120" xfId="0" applyNumberFormat="1" applyFont="1" applyFill="1" applyBorder="1" applyAlignment="1" applyProtection="1">
      <alignment vertical="center"/>
      <protection hidden="1"/>
    </xf>
    <xf numFmtId="181" fontId="33" fillId="8" borderId="121" xfId="0" applyNumberFormat="1" applyFont="1" applyFill="1" applyBorder="1" applyAlignment="1" applyProtection="1">
      <alignment vertical="center"/>
      <protection hidden="1"/>
    </xf>
    <xf numFmtId="181" fontId="33" fillId="8" borderId="122" xfId="0" applyNumberFormat="1" applyFont="1" applyFill="1" applyBorder="1" applyAlignment="1" applyProtection="1">
      <alignment vertical="center"/>
      <protection hidden="1"/>
    </xf>
    <xf numFmtId="181" fontId="33" fillId="8" borderId="100" xfId="0" applyNumberFormat="1" applyFont="1" applyFill="1" applyBorder="1" applyAlignment="1" applyProtection="1">
      <alignment vertical="center"/>
      <protection hidden="1"/>
    </xf>
    <xf numFmtId="181" fontId="33" fillId="8" borderId="123" xfId="0" applyNumberFormat="1" applyFont="1" applyFill="1" applyBorder="1" applyAlignment="1" applyProtection="1">
      <alignment vertical="center"/>
      <protection hidden="1"/>
    </xf>
    <xf numFmtId="0" fontId="33" fillId="0" borderId="108" xfId="0" applyFont="1" applyBorder="1" applyAlignment="1" applyProtection="1">
      <alignment horizontal="center" vertical="center" wrapText="1"/>
      <protection hidden="1"/>
    </xf>
    <xf numFmtId="182" fontId="33" fillId="8" borderId="66" xfId="0" applyNumberFormat="1" applyFont="1" applyFill="1" applyBorder="1" applyAlignment="1" applyProtection="1">
      <alignment vertical="center"/>
      <protection hidden="1"/>
    </xf>
    <xf numFmtId="182" fontId="33" fillId="8" borderId="92" xfId="0" applyNumberFormat="1" applyFont="1" applyFill="1" applyBorder="1" applyAlignment="1" applyProtection="1">
      <alignment vertical="center"/>
      <protection hidden="1"/>
    </xf>
    <xf numFmtId="182" fontId="33" fillId="8" borderId="81" xfId="0" applyNumberFormat="1" applyFont="1" applyFill="1" applyBorder="1" applyAlignment="1" applyProtection="1">
      <alignment vertical="center"/>
      <protection hidden="1"/>
    </xf>
    <xf numFmtId="182" fontId="33" fillId="8" borderId="79" xfId="0" applyNumberFormat="1" applyFont="1" applyFill="1" applyBorder="1" applyAlignment="1" applyProtection="1">
      <alignment vertical="center"/>
      <protection hidden="1"/>
    </xf>
    <xf numFmtId="182" fontId="33" fillId="8" borderId="86" xfId="0" applyNumberFormat="1" applyFont="1" applyFill="1" applyBorder="1" applyAlignment="1" applyProtection="1">
      <alignment vertical="center"/>
      <protection hidden="1"/>
    </xf>
    <xf numFmtId="182" fontId="33" fillId="8" borderId="88" xfId="0" applyNumberFormat="1" applyFont="1" applyFill="1" applyBorder="1" applyAlignment="1" applyProtection="1">
      <alignment vertical="center"/>
      <protection hidden="1"/>
    </xf>
    <xf numFmtId="182" fontId="33" fillId="8" borderId="93" xfId="0" applyNumberFormat="1" applyFont="1" applyFill="1" applyBorder="1" applyAlignment="1" applyProtection="1">
      <alignment vertical="center"/>
      <protection hidden="1"/>
    </xf>
    <xf numFmtId="182" fontId="33" fillId="8" borderId="91" xfId="0" applyNumberFormat="1" applyFont="1" applyFill="1" applyBorder="1" applyAlignment="1" applyProtection="1">
      <alignment vertical="center"/>
      <protection hidden="1"/>
    </xf>
    <xf numFmtId="182" fontId="33" fillId="8" borderId="80" xfId="0" applyNumberFormat="1" applyFont="1" applyFill="1" applyBorder="1" applyAlignment="1" applyProtection="1">
      <alignment vertical="center"/>
      <protection hidden="1"/>
    </xf>
    <xf numFmtId="182" fontId="33" fillId="8" borderId="89" xfId="0" applyNumberFormat="1" applyFont="1" applyFill="1" applyBorder="1" applyAlignment="1" applyProtection="1">
      <alignment vertical="center"/>
      <protection hidden="1"/>
    </xf>
    <xf numFmtId="192" fontId="33" fillId="8" borderId="66" xfId="0" applyNumberFormat="1" applyFont="1" applyFill="1" applyBorder="1" applyAlignment="1" applyProtection="1">
      <alignment horizontal="right" vertical="center"/>
      <protection hidden="1"/>
    </xf>
    <xf numFmtId="192" fontId="33" fillId="8" borderId="92" xfId="0" applyNumberFormat="1" applyFont="1" applyFill="1" applyBorder="1" applyAlignment="1" applyProtection="1">
      <alignment horizontal="right" vertical="center"/>
      <protection hidden="1"/>
    </xf>
    <xf numFmtId="192" fontId="33" fillId="8" borderId="81" xfId="0" applyNumberFormat="1" applyFont="1" applyFill="1" applyBorder="1" applyAlignment="1" applyProtection="1">
      <alignment horizontal="right" vertical="center"/>
      <protection hidden="1"/>
    </xf>
    <xf numFmtId="192" fontId="33" fillId="8" borderId="79" xfId="0" applyNumberFormat="1" applyFont="1" applyFill="1" applyBorder="1" applyAlignment="1" applyProtection="1">
      <alignment horizontal="right" vertical="center"/>
      <protection hidden="1"/>
    </xf>
    <xf numFmtId="192" fontId="33" fillId="8" borderId="86" xfId="0" applyNumberFormat="1" applyFont="1" applyFill="1" applyBorder="1" applyAlignment="1" applyProtection="1">
      <alignment horizontal="right" vertical="center"/>
      <protection hidden="1"/>
    </xf>
    <xf numFmtId="194" fontId="33" fillId="8" borderId="66" xfId="0" applyNumberFormat="1" applyFont="1" applyFill="1" applyBorder="1" applyAlignment="1" applyProtection="1">
      <alignment vertical="center"/>
      <protection hidden="1"/>
    </xf>
    <xf numFmtId="194" fontId="33" fillId="8" borderId="92" xfId="0" applyNumberFormat="1" applyFont="1" applyFill="1" applyBorder="1" applyAlignment="1" applyProtection="1">
      <alignment vertical="center"/>
      <protection hidden="1"/>
    </xf>
    <xf numFmtId="194" fontId="33" fillId="8" borderId="81" xfId="0" applyNumberFormat="1" applyFont="1" applyFill="1" applyBorder="1" applyAlignment="1" applyProtection="1">
      <alignment vertical="center"/>
      <protection hidden="1"/>
    </xf>
    <xf numFmtId="194" fontId="33" fillId="8" borderId="79" xfId="0" applyNumberFormat="1" applyFont="1" applyFill="1" applyBorder="1" applyAlignment="1" applyProtection="1">
      <alignment vertical="center"/>
      <protection hidden="1"/>
    </xf>
    <xf numFmtId="194" fontId="33" fillId="8" borderId="86" xfId="0" applyNumberFormat="1" applyFont="1" applyFill="1" applyBorder="1" applyAlignment="1" applyProtection="1">
      <alignment vertical="center"/>
      <protection hidden="1"/>
    </xf>
    <xf numFmtId="192" fontId="33" fillId="8" borderId="66" xfId="0" applyNumberFormat="1" applyFont="1" applyFill="1" applyBorder="1" applyAlignment="1" applyProtection="1">
      <alignment vertical="center"/>
      <protection hidden="1"/>
    </xf>
    <xf numFmtId="192" fontId="33" fillId="8" borderId="79" xfId="0" applyNumberFormat="1" applyFont="1" applyFill="1" applyBorder="1" applyAlignment="1" applyProtection="1">
      <alignment vertical="center"/>
      <protection hidden="1"/>
    </xf>
    <xf numFmtId="0" fontId="37" fillId="0" borderId="0" xfId="0" applyFont="1" applyAlignment="1" applyProtection="1">
      <alignment vertical="center"/>
      <protection hidden="1"/>
    </xf>
    <xf numFmtId="0" fontId="33" fillId="0" borderId="65" xfId="0" applyFont="1" applyBorder="1" applyAlignment="1" applyProtection="1">
      <alignment vertical="center"/>
      <protection hidden="1"/>
    </xf>
    <xf numFmtId="0" fontId="33" fillId="0" borderId="57" xfId="0" applyFont="1" applyBorder="1" applyAlignment="1" applyProtection="1">
      <alignment vertical="center"/>
      <protection hidden="1"/>
    </xf>
    <xf numFmtId="0" fontId="33" fillId="0" borderId="58" xfId="0" applyFont="1" applyBorder="1" applyAlignment="1" applyProtection="1">
      <alignment vertical="center"/>
      <protection hidden="1"/>
    </xf>
    <xf numFmtId="0" fontId="33" fillId="0" borderId="70" xfId="0" applyFont="1" applyBorder="1" applyAlignment="1" applyProtection="1">
      <alignment vertical="center"/>
      <protection hidden="1"/>
    </xf>
    <xf numFmtId="0" fontId="33" fillId="0" borderId="114" xfId="0" applyFont="1" applyBorder="1" applyAlignment="1" applyProtection="1">
      <alignment vertical="center"/>
      <protection hidden="1"/>
    </xf>
    <xf numFmtId="0" fontId="33" fillId="0" borderId="67" xfId="0" applyFont="1" applyBorder="1" applyAlignment="1" applyProtection="1">
      <alignment vertical="center"/>
      <protection hidden="1"/>
    </xf>
    <xf numFmtId="0" fontId="33" fillId="0" borderId="100" xfId="0" applyFont="1" applyBorder="1" applyAlignment="1" applyProtection="1">
      <alignment horizontal="center" vertical="center"/>
      <protection hidden="1"/>
    </xf>
    <xf numFmtId="0" fontId="33" fillId="0" borderId="132" xfId="0" applyFont="1" applyBorder="1" applyAlignment="1" applyProtection="1">
      <alignment horizontal="center" vertical="center"/>
      <protection hidden="1"/>
    </xf>
    <xf numFmtId="0" fontId="33" fillId="0" borderId="133" xfId="0" applyFont="1" applyBorder="1" applyAlignment="1" applyProtection="1">
      <alignment horizontal="center" vertical="center"/>
      <protection hidden="1"/>
    </xf>
    <xf numFmtId="0" fontId="33" fillId="0" borderId="121" xfId="0" applyFont="1" applyBorder="1" applyAlignment="1" applyProtection="1">
      <alignment horizontal="center" vertical="center"/>
      <protection hidden="1"/>
    </xf>
    <xf numFmtId="0" fontId="33" fillId="0" borderId="122" xfId="0" applyFont="1" applyBorder="1" applyAlignment="1" applyProtection="1">
      <alignment horizontal="center" vertical="center"/>
      <protection hidden="1"/>
    </xf>
    <xf numFmtId="0" fontId="33" fillId="0" borderId="134" xfId="0" applyFont="1" applyBorder="1" applyAlignment="1" applyProtection="1">
      <alignment horizontal="center" vertical="center"/>
      <protection hidden="1"/>
    </xf>
    <xf numFmtId="192" fontId="33" fillId="0" borderId="121" xfId="0" applyNumberFormat="1" applyFont="1" applyBorder="1" applyAlignment="1" applyProtection="1">
      <alignment horizontal="center" vertical="center"/>
      <protection hidden="1"/>
    </xf>
    <xf numFmtId="192" fontId="33" fillId="0" borderId="21" xfId="0" applyNumberFormat="1" applyFont="1" applyBorder="1" applyAlignment="1" applyProtection="1">
      <alignment horizontal="center" vertical="center"/>
      <protection hidden="1"/>
    </xf>
    <xf numFmtId="0" fontId="33" fillId="0" borderId="79" xfId="0" applyFont="1" applyBorder="1" applyAlignment="1" applyProtection="1">
      <alignment horizontal="left" vertical="center"/>
      <protection hidden="1"/>
    </xf>
    <xf numFmtId="0" fontId="33" fillId="0" borderId="126" xfId="0" applyFont="1" applyBorder="1" applyAlignment="1" applyProtection="1">
      <alignment horizontal="left" vertical="center"/>
      <protection hidden="1"/>
    </xf>
    <xf numFmtId="0" fontId="33" fillId="0" borderId="128" xfId="0" applyFont="1" applyBorder="1" applyAlignment="1" applyProtection="1">
      <alignment horizontal="left" vertical="center"/>
      <protection hidden="1"/>
    </xf>
    <xf numFmtId="0" fontId="33" fillId="0" borderId="126" xfId="0" applyFont="1" applyBorder="1" applyAlignment="1" applyProtection="1">
      <alignment horizontal="left" vertical="center" shrinkToFit="1"/>
      <protection hidden="1"/>
    </xf>
    <xf numFmtId="0" fontId="33" fillId="0" borderId="79" xfId="0" applyFont="1" applyBorder="1" applyAlignment="1" applyProtection="1">
      <alignment vertical="center"/>
      <protection hidden="1"/>
    </xf>
    <xf numFmtId="0" fontId="33" fillId="0" borderId="130" xfId="0" applyFont="1" applyBorder="1" applyAlignment="1" applyProtection="1">
      <alignment horizontal="left" vertical="center" shrinkToFit="1"/>
      <protection hidden="1"/>
    </xf>
    <xf numFmtId="0" fontId="33" fillId="0" borderId="92" xfId="0" applyFont="1" applyBorder="1" applyAlignment="1" applyProtection="1">
      <alignment horizontal="left" vertical="center"/>
      <protection hidden="1"/>
    </xf>
    <xf numFmtId="0" fontId="33" fillId="0" borderId="22" xfId="0" applyFont="1" applyBorder="1" applyAlignment="1" applyProtection="1">
      <alignment horizontal="left" vertical="center"/>
      <protection hidden="1"/>
    </xf>
    <xf numFmtId="0" fontId="33" fillId="0" borderId="66" xfId="0" applyFont="1" applyBorder="1" applyAlignment="1" applyProtection="1">
      <alignment vertical="center"/>
      <protection hidden="1"/>
    </xf>
    <xf numFmtId="0" fontId="33" fillId="0" borderId="66" xfId="0" applyFont="1" applyBorder="1" applyAlignment="1" applyProtection="1">
      <alignment horizontal="center" vertical="center"/>
      <protection hidden="1"/>
    </xf>
    <xf numFmtId="192" fontId="33" fillId="0" borderId="79" xfId="0" applyNumberFormat="1" applyFont="1" applyBorder="1" applyAlignment="1" applyProtection="1">
      <alignment horizontal="center" vertical="center"/>
      <protection hidden="1"/>
    </xf>
    <xf numFmtId="0" fontId="33" fillId="0" borderId="86" xfId="0" applyFont="1" applyBorder="1" applyAlignment="1" applyProtection="1">
      <alignment vertical="center"/>
      <protection hidden="1"/>
    </xf>
    <xf numFmtId="192" fontId="33" fillId="0" borderId="86" xfId="0" applyNumberFormat="1" applyFont="1" applyBorder="1" applyAlignment="1" applyProtection="1">
      <alignment horizontal="center" vertical="center"/>
      <protection hidden="1"/>
    </xf>
    <xf numFmtId="192" fontId="33" fillId="0" borderId="145" xfId="0" applyNumberFormat="1" applyFont="1" applyBorder="1" applyAlignment="1" applyProtection="1">
      <alignment horizontal="center" vertical="center"/>
      <protection hidden="1"/>
    </xf>
    <xf numFmtId="192" fontId="33" fillId="0" borderId="133" xfId="0" applyNumberFormat="1" applyFont="1" applyBorder="1" applyAlignment="1" applyProtection="1">
      <alignment horizontal="center" vertical="center"/>
      <protection hidden="1"/>
    </xf>
    <xf numFmtId="192" fontId="33" fillId="0" borderId="146" xfId="0" applyNumberFormat="1" applyFont="1" applyBorder="1" applyAlignment="1" applyProtection="1">
      <alignment horizontal="center" vertical="center"/>
      <protection hidden="1"/>
    </xf>
    <xf numFmtId="192" fontId="33" fillId="0" borderId="134" xfId="0" applyNumberFormat="1" applyFont="1" applyBorder="1" applyAlignment="1" applyProtection="1">
      <alignment horizontal="center" vertical="center"/>
      <protection hidden="1"/>
    </xf>
    <xf numFmtId="192" fontId="33" fillId="0" borderId="132" xfId="0" applyNumberFormat="1" applyFont="1" applyBorder="1" applyAlignment="1" applyProtection="1">
      <alignment horizontal="center" vertical="center"/>
      <protection hidden="1"/>
    </xf>
    <xf numFmtId="192" fontId="33" fillId="0" borderId="35" xfId="0" applyNumberFormat="1" applyFont="1" applyBorder="1" applyAlignment="1" applyProtection="1">
      <alignment horizontal="center" vertical="center"/>
      <protection hidden="1"/>
    </xf>
    <xf numFmtId="0" fontId="33" fillId="0" borderId="147" xfId="0" applyFont="1" applyBorder="1" applyAlignment="1" applyProtection="1">
      <alignment horizontal="center" vertical="center"/>
      <protection hidden="1"/>
    </xf>
    <xf numFmtId="192" fontId="33" fillId="0" borderId="122" xfId="0" applyNumberFormat="1"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0" fontId="33" fillId="0" borderId="148" xfId="0" applyFont="1" applyBorder="1" applyAlignment="1" applyProtection="1">
      <alignment horizontal="center" vertical="center"/>
      <protection hidden="1"/>
    </xf>
    <xf numFmtId="0" fontId="33" fillId="0" borderId="21" xfId="0" applyFont="1" applyBorder="1" applyAlignment="1" applyProtection="1">
      <alignment horizontal="center" vertical="center"/>
      <protection hidden="1"/>
    </xf>
    <xf numFmtId="0" fontId="33" fillId="0" borderId="138" xfId="0" applyFont="1" applyBorder="1" applyAlignment="1" applyProtection="1">
      <alignment horizontal="left" vertical="center"/>
      <protection hidden="1"/>
    </xf>
    <xf numFmtId="0" fontId="33" fillId="0" borderId="141" xfId="0" applyFont="1" applyBorder="1" applyAlignment="1" applyProtection="1">
      <alignment horizontal="left" vertical="center"/>
      <protection hidden="1"/>
    </xf>
    <xf numFmtId="0" fontId="33" fillId="0" borderId="130" xfId="0" applyFont="1" applyBorder="1" applyAlignment="1" applyProtection="1">
      <alignment horizontal="left" vertical="center"/>
      <protection hidden="1"/>
    </xf>
    <xf numFmtId="0" fontId="33" fillId="0" borderId="36" xfId="0" applyFont="1" applyBorder="1" applyAlignment="1" applyProtection="1">
      <alignment horizontal="left" vertical="center"/>
      <protection hidden="1"/>
    </xf>
    <xf numFmtId="0" fontId="33" fillId="0" borderId="149" xfId="0" applyFont="1" applyBorder="1" applyAlignment="1" applyProtection="1">
      <alignment horizontal="left" vertical="center" shrinkToFit="1"/>
      <protection hidden="1"/>
    </xf>
    <xf numFmtId="0" fontId="33" fillId="0" borderId="81" xfId="0" applyFont="1" applyBorder="1" applyAlignment="1" applyProtection="1">
      <alignment horizontal="left" vertical="center"/>
      <protection hidden="1"/>
    </xf>
    <xf numFmtId="0" fontId="33" fillId="0" borderId="81" xfId="0" applyFont="1" applyBorder="1" applyAlignment="1" applyProtection="1">
      <alignment horizontal="left" vertical="center" shrinkToFit="1"/>
      <protection hidden="1"/>
    </xf>
    <xf numFmtId="0" fontId="33" fillId="0" borderId="36" xfId="0" applyFont="1" applyBorder="1" applyAlignment="1" applyProtection="1">
      <alignment horizontal="left" vertical="center" shrinkToFit="1"/>
      <protection hidden="1"/>
    </xf>
    <xf numFmtId="0" fontId="33" fillId="0" borderId="112" xfId="0" applyFont="1" applyBorder="1" applyAlignment="1" applyProtection="1">
      <alignment horizontal="left" vertical="center" shrinkToFit="1"/>
      <protection hidden="1"/>
    </xf>
    <xf numFmtId="0" fontId="33" fillId="0" borderId="22" xfId="0" applyFont="1" applyBorder="1" applyAlignment="1" applyProtection="1">
      <alignment horizontal="left" vertical="center" shrinkToFit="1"/>
      <protection hidden="1"/>
    </xf>
    <xf numFmtId="0" fontId="33" fillId="0" borderId="81" xfId="0" applyFont="1" applyBorder="1" applyAlignment="1" applyProtection="1">
      <alignment vertical="center"/>
      <protection hidden="1"/>
    </xf>
    <xf numFmtId="0" fontId="33" fillId="0" borderId="92" xfId="0" applyFont="1" applyBorder="1" applyAlignment="1" applyProtection="1">
      <alignment horizontal="left" vertical="center" shrinkToFit="1"/>
      <protection hidden="1"/>
    </xf>
    <xf numFmtId="0" fontId="33" fillId="0" borderId="33" xfId="0" applyFont="1" applyBorder="1" applyAlignment="1" applyProtection="1">
      <alignment vertical="center"/>
      <protection hidden="1"/>
    </xf>
    <xf numFmtId="185" fontId="33" fillId="5" borderId="25" xfId="0" applyNumberFormat="1" applyFont="1" applyFill="1" applyBorder="1" applyAlignment="1" applyProtection="1">
      <alignment vertical="center"/>
      <protection locked="0"/>
    </xf>
    <xf numFmtId="0" fontId="33" fillId="0" borderId="3" xfId="0" applyFont="1" applyBorder="1" applyAlignment="1" applyProtection="1">
      <alignment vertical="center"/>
      <protection hidden="1"/>
    </xf>
    <xf numFmtId="185" fontId="33" fillId="5" borderId="28" xfId="0" applyNumberFormat="1" applyFont="1" applyFill="1" applyBorder="1" applyAlignment="1" applyProtection="1">
      <alignment vertical="center"/>
      <protection locked="0"/>
    </xf>
    <xf numFmtId="0" fontId="38" fillId="0" borderId="0" xfId="0" applyFont="1" applyProtection="1">
      <protection hidden="1"/>
    </xf>
    <xf numFmtId="190" fontId="40" fillId="0" borderId="0" xfId="0" applyNumberFormat="1" applyFont="1" applyProtection="1">
      <protection hidden="1"/>
    </xf>
    <xf numFmtId="0" fontId="0" fillId="0" borderId="0" xfId="0" applyAlignment="1">
      <alignment horizontal="center" vertical="center"/>
    </xf>
    <xf numFmtId="0" fontId="0" fillId="0" borderId="0" xfId="0" applyAlignment="1" applyProtection="1">
      <alignment horizontal="center" vertical="center"/>
      <protection hidden="1"/>
    </xf>
    <xf numFmtId="189" fontId="9" fillId="0" borderId="24" xfId="0" applyNumberFormat="1" applyFont="1" applyBorder="1" applyAlignment="1" applyProtection="1">
      <alignment horizontal="center" vertical="center" wrapText="1"/>
      <protection hidden="1"/>
    </xf>
    <xf numFmtId="0" fontId="9" fillId="0" borderId="26" xfId="0" applyFont="1" applyBorder="1" applyAlignment="1" applyProtection="1">
      <alignment horizontal="center" vertical="center" wrapText="1"/>
      <protection hidden="1"/>
    </xf>
    <xf numFmtId="0" fontId="9" fillId="0" borderId="33" xfId="0" applyFont="1" applyBorder="1" applyAlignment="1" applyProtection="1">
      <alignment vertical="center"/>
      <protection hidden="1"/>
    </xf>
    <xf numFmtId="185" fontId="9" fillId="5" borderId="25" xfId="0" applyNumberFormat="1" applyFont="1" applyFill="1" applyBorder="1" applyAlignment="1" applyProtection="1">
      <alignment vertical="center"/>
      <protection locked="0"/>
    </xf>
    <xf numFmtId="186" fontId="9" fillId="5" borderId="23" xfId="0" applyNumberFormat="1" applyFont="1" applyFill="1" applyBorder="1" applyAlignment="1" applyProtection="1">
      <alignment vertical="center"/>
      <protection locked="0"/>
    </xf>
    <xf numFmtId="0" fontId="20" fillId="0" borderId="153" xfId="0" applyFont="1" applyBorder="1" applyAlignment="1" applyProtection="1">
      <alignment horizontal="center" vertical="center"/>
      <protection hidden="1"/>
    </xf>
    <xf numFmtId="186" fontId="9" fillId="8" borderId="112" xfId="0" applyNumberFormat="1" applyFont="1" applyFill="1" applyBorder="1" applyAlignment="1" applyProtection="1">
      <alignment vertical="center"/>
      <protection hidden="1"/>
    </xf>
    <xf numFmtId="186" fontId="9" fillId="8" borderId="152" xfId="0" applyNumberFormat="1" applyFont="1" applyFill="1" applyBorder="1" applyAlignment="1" applyProtection="1">
      <alignment vertical="center"/>
      <protection hidden="1"/>
    </xf>
    <xf numFmtId="0" fontId="22" fillId="0" borderId="147" xfId="0" applyFont="1" applyBorder="1" applyAlignment="1" applyProtection="1">
      <alignment horizontal="center" vertical="center"/>
      <protection hidden="1"/>
    </xf>
    <xf numFmtId="186" fontId="9" fillId="8" borderId="149" xfId="0" applyNumberFormat="1" applyFont="1" applyFill="1" applyBorder="1" applyAlignment="1" applyProtection="1">
      <alignment vertical="center"/>
      <protection hidden="1"/>
    </xf>
    <xf numFmtId="186" fontId="9" fillId="8" borderId="159" xfId="0" applyNumberFormat="1" applyFont="1" applyFill="1" applyBorder="1" applyAlignment="1" applyProtection="1">
      <alignment vertical="center"/>
      <protection hidden="1"/>
    </xf>
    <xf numFmtId="0" fontId="22" fillId="0" borderId="161" xfId="0" applyFont="1" applyBorder="1" applyAlignment="1" applyProtection="1">
      <alignment horizontal="center" vertical="center"/>
      <protection hidden="1"/>
    </xf>
    <xf numFmtId="186" fontId="9" fillId="8" borderId="162" xfId="0" applyNumberFormat="1" applyFont="1" applyFill="1" applyBorder="1" applyAlignment="1" applyProtection="1">
      <alignment vertical="center"/>
      <protection hidden="1"/>
    </xf>
    <xf numFmtId="186" fontId="9" fillId="8" borderId="163" xfId="0" applyNumberFormat="1" applyFont="1" applyFill="1" applyBorder="1" applyAlignment="1" applyProtection="1">
      <alignment vertical="center"/>
      <protection hidden="1"/>
    </xf>
    <xf numFmtId="0" fontId="20" fillId="0" borderId="164" xfId="0" applyFont="1" applyBorder="1" applyAlignment="1" applyProtection="1">
      <alignment horizontal="center" vertical="center"/>
      <protection hidden="1"/>
    </xf>
    <xf numFmtId="0" fontId="4" fillId="0" borderId="112" xfId="0" applyFont="1" applyBorder="1" applyAlignment="1" applyProtection="1">
      <alignment horizontal="center" vertical="center"/>
      <protection hidden="1"/>
    </xf>
    <xf numFmtId="186" fontId="9" fillId="8" borderId="166" xfId="0" applyNumberFormat="1" applyFont="1" applyFill="1" applyBorder="1" applyAlignment="1" applyProtection="1">
      <alignment vertical="center"/>
      <protection hidden="1"/>
    </xf>
    <xf numFmtId="185" fontId="9" fillId="8" borderId="112" xfId="0" applyNumberFormat="1" applyFont="1" applyFill="1" applyBorder="1" applyAlignment="1" applyProtection="1">
      <alignment vertical="center"/>
      <protection hidden="1"/>
    </xf>
    <xf numFmtId="185" fontId="9" fillId="8" borderId="148" xfId="0" applyNumberFormat="1" applyFont="1" applyFill="1" applyBorder="1" applyAlignment="1" applyProtection="1">
      <alignment vertical="center"/>
      <protection hidden="1"/>
    </xf>
    <xf numFmtId="181" fontId="9" fillId="8" borderId="112" xfId="0" applyNumberFormat="1" applyFont="1" applyFill="1" applyBorder="1" applyAlignment="1" applyProtection="1">
      <alignment vertical="center"/>
      <protection hidden="1"/>
    </xf>
    <xf numFmtId="183" fontId="9" fillId="8" borderId="112" xfId="0" applyNumberFormat="1" applyFont="1" applyFill="1" applyBorder="1" applyAlignment="1" applyProtection="1">
      <alignment vertical="center"/>
      <protection hidden="1"/>
    </xf>
    <xf numFmtId="191" fontId="9" fillId="8" borderId="112" xfId="0" applyNumberFormat="1" applyFont="1" applyFill="1" applyBorder="1" applyAlignment="1" applyProtection="1">
      <alignment vertical="center"/>
      <protection hidden="1"/>
    </xf>
    <xf numFmtId="182" fontId="9" fillId="8" borderId="112" xfId="0" applyNumberFormat="1" applyFont="1" applyFill="1" applyBorder="1" applyAlignment="1" applyProtection="1">
      <alignment vertical="center"/>
      <protection hidden="1"/>
    </xf>
    <xf numFmtId="187" fontId="9" fillId="8" borderId="112" xfId="0" applyNumberFormat="1" applyFont="1" applyFill="1" applyBorder="1" applyAlignment="1" applyProtection="1">
      <alignment vertical="center"/>
      <protection hidden="1"/>
    </xf>
    <xf numFmtId="181" fontId="9" fillId="8" borderId="165" xfId="0" applyNumberFormat="1" applyFont="1" applyFill="1" applyBorder="1" applyAlignment="1" applyProtection="1">
      <alignment vertical="center"/>
      <protection hidden="1"/>
    </xf>
    <xf numFmtId="182" fontId="9" fillId="8" borderId="152" xfId="0" applyNumberFormat="1" applyFont="1" applyFill="1" applyBorder="1" applyAlignment="1" applyProtection="1">
      <alignment vertical="center"/>
      <protection hidden="1"/>
    </xf>
    <xf numFmtId="181" fontId="9" fillId="8" borderId="149" xfId="0" applyNumberFormat="1" applyFont="1" applyFill="1" applyBorder="1" applyAlignment="1" applyProtection="1">
      <alignment vertical="center"/>
      <protection hidden="1"/>
    </xf>
    <xf numFmtId="181" fontId="9" fillId="8" borderId="168" xfId="0" applyNumberFormat="1" applyFont="1" applyFill="1" applyBorder="1" applyAlignment="1" applyProtection="1">
      <alignment vertical="center"/>
      <protection hidden="1"/>
    </xf>
    <xf numFmtId="186" fontId="9" fillId="8" borderId="169" xfId="0" applyNumberFormat="1" applyFont="1" applyFill="1" applyBorder="1" applyAlignment="1" applyProtection="1">
      <alignment vertical="center"/>
      <protection hidden="1"/>
    </xf>
    <xf numFmtId="185" fontId="9" fillId="8" borderId="149" xfId="0" applyNumberFormat="1" applyFont="1" applyFill="1" applyBorder="1" applyAlignment="1" applyProtection="1">
      <alignment vertical="center"/>
      <protection hidden="1"/>
    </xf>
    <xf numFmtId="185" fontId="9" fillId="8" borderId="147" xfId="0" applyNumberFormat="1" applyFont="1" applyFill="1" applyBorder="1" applyAlignment="1" applyProtection="1">
      <alignment vertical="center"/>
      <protection hidden="1"/>
    </xf>
    <xf numFmtId="183" fontId="9" fillId="8" borderId="149" xfId="0" applyNumberFormat="1" applyFont="1" applyFill="1" applyBorder="1" applyAlignment="1" applyProtection="1">
      <alignment vertical="center"/>
      <protection hidden="1"/>
    </xf>
    <xf numFmtId="191" fontId="9" fillId="8" borderId="149" xfId="0" applyNumberFormat="1" applyFont="1" applyFill="1" applyBorder="1" applyAlignment="1" applyProtection="1">
      <alignment vertical="center"/>
      <protection hidden="1"/>
    </xf>
    <xf numFmtId="182" fontId="9" fillId="8" borderId="149" xfId="0" applyNumberFormat="1" applyFont="1" applyFill="1" applyBorder="1" applyAlignment="1" applyProtection="1">
      <alignment vertical="center"/>
      <protection hidden="1"/>
    </xf>
    <xf numFmtId="187" fontId="9" fillId="8" borderId="149" xfId="0" applyNumberFormat="1" applyFont="1" applyFill="1" applyBorder="1" applyAlignment="1" applyProtection="1">
      <alignment vertical="center"/>
      <protection hidden="1"/>
    </xf>
    <xf numFmtId="182" fontId="9" fillId="8" borderId="159" xfId="0" applyNumberFormat="1" applyFont="1" applyFill="1" applyBorder="1" applyAlignment="1" applyProtection="1">
      <alignment vertical="center"/>
      <protection hidden="1"/>
    </xf>
    <xf numFmtId="181" fontId="9" fillId="8" borderId="162" xfId="0" applyNumberFormat="1" applyFont="1" applyFill="1" applyBorder="1" applyAlignment="1" applyProtection="1">
      <alignment vertical="center"/>
      <protection hidden="1"/>
    </xf>
    <xf numFmtId="181" fontId="9" fillId="8" borderId="98" xfId="0" applyNumberFormat="1" applyFont="1" applyFill="1" applyBorder="1" applyAlignment="1" applyProtection="1">
      <alignment vertical="center"/>
      <protection hidden="1"/>
    </xf>
    <xf numFmtId="186" fontId="9" fillId="8" borderId="170" xfId="0" applyNumberFormat="1" applyFont="1" applyFill="1" applyBorder="1" applyAlignment="1" applyProtection="1">
      <alignment vertical="center"/>
      <protection hidden="1"/>
    </xf>
    <xf numFmtId="185" fontId="9" fillId="8" borderId="162" xfId="0" applyNumberFormat="1" applyFont="1" applyFill="1" applyBorder="1" applyAlignment="1" applyProtection="1">
      <alignment vertical="center"/>
      <protection hidden="1"/>
    </xf>
    <xf numFmtId="185" fontId="9" fillId="8" borderId="161" xfId="0" applyNumberFormat="1" applyFont="1" applyFill="1" applyBorder="1" applyAlignment="1" applyProtection="1">
      <alignment vertical="center"/>
      <protection hidden="1"/>
    </xf>
    <xf numFmtId="183" fontId="9" fillId="8" borderId="162" xfId="0" applyNumberFormat="1" applyFont="1" applyFill="1" applyBorder="1" applyAlignment="1" applyProtection="1">
      <alignment vertical="center"/>
      <protection hidden="1"/>
    </xf>
    <xf numFmtId="191" fontId="9" fillId="8" borderId="162" xfId="0" applyNumberFormat="1" applyFont="1" applyFill="1" applyBorder="1" applyAlignment="1" applyProtection="1">
      <alignment vertical="center"/>
      <protection hidden="1"/>
    </xf>
    <xf numFmtId="182" fontId="9" fillId="8" borderId="162" xfId="0" applyNumberFormat="1" applyFont="1" applyFill="1" applyBorder="1" applyAlignment="1" applyProtection="1">
      <alignment vertical="center"/>
      <protection hidden="1"/>
    </xf>
    <xf numFmtId="187" fontId="9" fillId="8" borderId="162" xfId="0" applyNumberFormat="1" applyFont="1" applyFill="1" applyBorder="1" applyAlignment="1" applyProtection="1">
      <alignment vertical="center"/>
      <protection hidden="1"/>
    </xf>
    <xf numFmtId="182" fontId="9" fillId="8" borderId="163" xfId="0" applyNumberFormat="1" applyFont="1" applyFill="1" applyBorder="1" applyAlignment="1" applyProtection="1">
      <alignment vertical="center"/>
      <protection hidden="1"/>
    </xf>
    <xf numFmtId="0" fontId="9" fillId="0" borderId="172" xfId="0" applyFont="1" applyBorder="1" applyAlignment="1" applyProtection="1">
      <alignment horizontal="center" vertical="center"/>
      <protection hidden="1"/>
    </xf>
    <xf numFmtId="186" fontId="9" fillId="8" borderId="167" xfId="0" applyNumberFormat="1" applyFont="1" applyFill="1" applyBorder="1" applyAlignment="1" applyProtection="1">
      <alignment vertical="center"/>
      <protection hidden="1"/>
    </xf>
    <xf numFmtId="0" fontId="9" fillId="6" borderId="22" xfId="0" applyFont="1" applyFill="1" applyBorder="1" applyAlignment="1" applyProtection="1">
      <alignment horizontal="center" vertical="center"/>
      <protection hidden="1"/>
    </xf>
    <xf numFmtId="0" fontId="9" fillId="6" borderId="112" xfId="0" applyFont="1" applyFill="1" applyBorder="1" applyAlignment="1" applyProtection="1">
      <alignment horizontal="center" vertical="center"/>
      <protection hidden="1"/>
    </xf>
    <xf numFmtId="186" fontId="9" fillId="8" borderId="36" xfId="0" applyNumberFormat="1" applyFont="1" applyFill="1" applyBorder="1" applyAlignment="1" applyProtection="1">
      <alignment vertical="center"/>
      <protection hidden="1"/>
    </xf>
    <xf numFmtId="0" fontId="20" fillId="0" borderId="92" xfId="0" applyFont="1" applyBorder="1" applyAlignment="1" applyProtection="1">
      <alignment horizontal="center" vertical="center"/>
      <protection hidden="1"/>
    </xf>
    <xf numFmtId="0" fontId="41" fillId="0" borderId="14" xfId="0" applyFont="1" applyBorder="1" applyAlignment="1" applyProtection="1">
      <alignment horizontal="center" vertical="center"/>
      <protection hidden="1"/>
    </xf>
    <xf numFmtId="0" fontId="20" fillId="0" borderId="138" xfId="0" applyFont="1" applyBorder="1" applyAlignment="1" applyProtection="1">
      <alignment horizontal="center" vertical="center"/>
      <protection hidden="1"/>
    </xf>
    <xf numFmtId="186" fontId="9" fillId="8" borderId="126" xfId="0" applyNumberFormat="1" applyFont="1" applyFill="1" applyBorder="1" applyAlignment="1" applyProtection="1">
      <alignment vertical="center"/>
      <protection hidden="1"/>
    </xf>
    <xf numFmtId="186" fontId="9" fillId="8" borderId="127" xfId="0" applyNumberFormat="1" applyFont="1" applyFill="1" applyBorder="1" applyAlignment="1" applyProtection="1">
      <alignment vertical="center"/>
      <protection hidden="1"/>
    </xf>
    <xf numFmtId="186" fontId="9" fillId="8" borderId="92" xfId="0" applyNumberFormat="1" applyFont="1" applyFill="1" applyBorder="1" applyAlignment="1" applyProtection="1">
      <alignment vertical="center"/>
      <protection hidden="1"/>
    </xf>
    <xf numFmtId="186" fontId="9" fillId="8" borderId="93" xfId="0" applyNumberFormat="1" applyFont="1" applyFill="1" applyBorder="1" applyAlignment="1" applyProtection="1">
      <alignment vertical="center"/>
      <protection hidden="1"/>
    </xf>
    <xf numFmtId="181" fontId="9" fillId="8" borderId="36" xfId="0" applyNumberFormat="1" applyFont="1" applyFill="1" applyBorder="1" applyAlignment="1" applyProtection="1">
      <alignment vertical="center"/>
      <protection hidden="1"/>
    </xf>
    <xf numFmtId="186" fontId="9" fillId="8" borderId="41" xfId="0" applyNumberFormat="1" applyFont="1" applyFill="1" applyBorder="1" applyAlignment="1" applyProtection="1">
      <alignment vertical="center"/>
      <protection hidden="1"/>
    </xf>
    <xf numFmtId="185" fontId="9" fillId="8" borderId="36" xfId="0" applyNumberFormat="1" applyFont="1" applyFill="1" applyBorder="1" applyAlignment="1" applyProtection="1">
      <alignment vertical="center"/>
      <protection hidden="1"/>
    </xf>
    <xf numFmtId="185" fontId="9" fillId="8" borderId="35" xfId="0" applyNumberFormat="1" applyFont="1" applyFill="1" applyBorder="1" applyAlignment="1" applyProtection="1">
      <alignment vertical="center"/>
      <protection hidden="1"/>
    </xf>
    <xf numFmtId="183" fontId="9" fillId="8" borderId="36" xfId="0" applyNumberFormat="1" applyFont="1" applyFill="1" applyBorder="1" applyAlignment="1" applyProtection="1">
      <alignment vertical="center"/>
      <protection hidden="1"/>
    </xf>
    <xf numFmtId="191" fontId="9" fillId="8" borderId="36" xfId="0" applyNumberFormat="1" applyFont="1" applyFill="1" applyBorder="1" applyAlignment="1" applyProtection="1">
      <alignment vertical="center"/>
      <protection hidden="1"/>
    </xf>
    <xf numFmtId="182" fontId="9" fillId="8" borderId="36" xfId="0" applyNumberFormat="1" applyFont="1" applyFill="1" applyBorder="1" applyAlignment="1" applyProtection="1">
      <alignment vertical="center"/>
      <protection hidden="1"/>
    </xf>
    <xf numFmtId="187" fontId="9" fillId="8" borderId="36" xfId="0" applyNumberFormat="1" applyFont="1" applyFill="1" applyBorder="1" applyAlignment="1" applyProtection="1">
      <alignment vertical="center"/>
      <protection hidden="1"/>
    </xf>
    <xf numFmtId="181" fontId="9" fillId="8" borderId="174" xfId="0" applyNumberFormat="1" applyFont="1" applyFill="1" applyBorder="1" applyAlignment="1" applyProtection="1">
      <alignment vertical="center"/>
      <protection hidden="1"/>
    </xf>
    <xf numFmtId="182" fontId="9" fillId="8" borderId="32" xfId="0" applyNumberFormat="1" applyFont="1" applyFill="1" applyBorder="1" applyAlignment="1" applyProtection="1">
      <alignment vertical="center"/>
      <protection hidden="1"/>
    </xf>
    <xf numFmtId="186" fontId="9" fillId="8" borderId="176" xfId="0" applyNumberFormat="1" applyFont="1" applyFill="1" applyBorder="1" applyAlignment="1" applyProtection="1">
      <alignment vertical="center"/>
      <protection hidden="1"/>
    </xf>
    <xf numFmtId="185" fontId="9" fillId="8" borderId="126" xfId="0" applyNumberFormat="1" applyFont="1" applyFill="1" applyBorder="1" applyAlignment="1" applyProtection="1">
      <alignment vertical="center"/>
      <protection hidden="1"/>
    </xf>
    <xf numFmtId="185" fontId="9" fillId="8" borderId="132" xfId="0" applyNumberFormat="1" applyFont="1" applyFill="1" applyBorder="1" applyAlignment="1" applyProtection="1">
      <alignment vertical="center"/>
      <protection hidden="1"/>
    </xf>
    <xf numFmtId="181" fontId="9" fillId="8" borderId="126" xfId="0" applyNumberFormat="1" applyFont="1" applyFill="1" applyBorder="1" applyAlignment="1" applyProtection="1">
      <alignment vertical="center"/>
      <protection hidden="1"/>
    </xf>
    <xf numFmtId="183" fontId="9" fillId="8" borderId="126" xfId="0" applyNumberFormat="1" applyFont="1" applyFill="1" applyBorder="1" applyAlignment="1" applyProtection="1">
      <alignment vertical="center"/>
      <protection hidden="1"/>
    </xf>
    <xf numFmtId="191" fontId="9" fillId="8" borderId="126" xfId="0" applyNumberFormat="1" applyFont="1" applyFill="1" applyBorder="1" applyAlignment="1" applyProtection="1">
      <alignment vertical="center"/>
      <protection hidden="1"/>
    </xf>
    <xf numFmtId="182" fontId="9" fillId="8" borderId="126" xfId="0" applyNumberFormat="1" applyFont="1" applyFill="1" applyBorder="1" applyAlignment="1" applyProtection="1">
      <alignment vertical="center"/>
      <protection hidden="1"/>
    </xf>
    <xf numFmtId="187" fontId="9" fillId="8" borderId="126" xfId="0" applyNumberFormat="1" applyFont="1" applyFill="1" applyBorder="1" applyAlignment="1" applyProtection="1">
      <alignment vertical="center"/>
      <protection hidden="1"/>
    </xf>
    <xf numFmtId="181" fontId="9" fillId="8" borderId="175" xfId="0" applyNumberFormat="1" applyFont="1" applyFill="1" applyBorder="1" applyAlignment="1" applyProtection="1">
      <alignment vertical="center"/>
      <protection hidden="1"/>
    </xf>
    <xf numFmtId="182" fontId="9" fillId="8" borderId="127" xfId="0" applyNumberFormat="1" applyFont="1" applyFill="1" applyBorder="1" applyAlignment="1" applyProtection="1">
      <alignment vertical="center"/>
      <protection hidden="1"/>
    </xf>
    <xf numFmtId="186" fontId="9" fillId="8" borderId="178" xfId="0" applyNumberFormat="1" applyFont="1" applyFill="1" applyBorder="1" applyAlignment="1" applyProtection="1">
      <alignment vertical="center"/>
      <protection hidden="1"/>
    </xf>
    <xf numFmtId="185" fontId="9" fillId="8" borderId="92" xfId="0" applyNumberFormat="1" applyFont="1" applyFill="1" applyBorder="1" applyAlignment="1" applyProtection="1">
      <alignment vertical="center"/>
      <protection hidden="1"/>
    </xf>
    <xf numFmtId="185" fontId="9" fillId="8" borderId="121" xfId="0" applyNumberFormat="1" applyFont="1" applyFill="1" applyBorder="1" applyAlignment="1" applyProtection="1">
      <alignment vertical="center"/>
      <protection hidden="1"/>
    </xf>
    <xf numFmtId="181" fontId="9" fillId="8" borderId="92" xfId="0" applyNumberFormat="1" applyFont="1" applyFill="1" applyBorder="1" applyAlignment="1" applyProtection="1">
      <alignment vertical="center"/>
      <protection hidden="1"/>
    </xf>
    <xf numFmtId="183" fontId="9" fillId="8" borderId="92" xfId="0" applyNumberFormat="1" applyFont="1" applyFill="1" applyBorder="1" applyAlignment="1" applyProtection="1">
      <alignment vertical="center"/>
      <protection hidden="1"/>
    </xf>
    <xf numFmtId="191" fontId="9" fillId="8" borderId="92" xfId="0" applyNumberFormat="1" applyFont="1" applyFill="1" applyBorder="1" applyAlignment="1" applyProtection="1">
      <alignment vertical="center"/>
      <protection hidden="1"/>
    </xf>
    <xf numFmtId="182" fontId="9" fillId="8" borderId="92" xfId="0" applyNumberFormat="1" applyFont="1" applyFill="1" applyBorder="1" applyAlignment="1" applyProtection="1">
      <alignment vertical="center"/>
      <protection hidden="1"/>
    </xf>
    <xf numFmtId="187" fontId="9" fillId="8" borderId="92" xfId="0" applyNumberFormat="1" applyFont="1" applyFill="1" applyBorder="1" applyAlignment="1" applyProtection="1">
      <alignment vertical="center"/>
      <protection hidden="1"/>
    </xf>
    <xf numFmtId="181" fontId="9" fillId="8" borderId="55" xfId="0" applyNumberFormat="1" applyFont="1" applyFill="1" applyBorder="1" applyAlignment="1" applyProtection="1">
      <alignment vertical="center"/>
      <protection hidden="1"/>
    </xf>
    <xf numFmtId="182" fontId="9" fillId="8" borderId="93" xfId="0" applyNumberFormat="1" applyFont="1" applyFill="1" applyBorder="1" applyAlignment="1" applyProtection="1">
      <alignment vertical="center"/>
      <protection hidden="1"/>
    </xf>
    <xf numFmtId="0" fontId="9" fillId="0" borderId="20" xfId="0" applyFont="1" applyBorder="1" applyAlignment="1" applyProtection="1">
      <alignment vertical="center"/>
      <protection hidden="1"/>
    </xf>
    <xf numFmtId="185" fontId="9" fillId="5" borderId="23" xfId="0" applyNumberFormat="1" applyFont="1" applyFill="1" applyBorder="1" applyAlignment="1" applyProtection="1">
      <alignment vertical="center"/>
      <protection locked="0"/>
    </xf>
    <xf numFmtId="0" fontId="9" fillId="0" borderId="2" xfId="0" applyFont="1" applyBorder="1" applyAlignment="1" applyProtection="1">
      <alignment vertical="center"/>
      <protection hidden="1"/>
    </xf>
    <xf numFmtId="185" fontId="9" fillId="5" borderId="26" xfId="0" applyNumberFormat="1" applyFont="1" applyFill="1" applyBorder="1" applyAlignment="1" applyProtection="1">
      <alignment vertical="center"/>
      <protection locked="0"/>
    </xf>
    <xf numFmtId="0" fontId="33" fillId="0" borderId="14" xfId="0" applyFont="1" applyBorder="1" applyAlignment="1" applyProtection="1">
      <alignment horizontal="left" vertical="center"/>
      <protection hidden="1"/>
    </xf>
    <xf numFmtId="0" fontId="33" fillId="0" borderId="13" xfId="0" applyFont="1" applyBorder="1" applyAlignment="1" applyProtection="1">
      <alignment horizontal="center" vertical="center"/>
      <protection hidden="1"/>
    </xf>
    <xf numFmtId="0" fontId="33" fillId="0" borderId="149" xfId="0" applyFont="1" applyBorder="1" applyAlignment="1" applyProtection="1">
      <alignment horizontal="left" vertical="center"/>
      <protection hidden="1"/>
    </xf>
    <xf numFmtId="0" fontId="33" fillId="0" borderId="182" xfId="0" applyFont="1" applyBorder="1" applyAlignment="1" applyProtection="1">
      <alignment horizontal="left" vertical="center"/>
      <protection hidden="1"/>
    </xf>
    <xf numFmtId="0" fontId="33" fillId="0" borderId="183" xfId="0" applyFont="1" applyBorder="1" applyAlignment="1" applyProtection="1">
      <alignment horizontal="center" vertical="center"/>
      <protection hidden="1"/>
    </xf>
    <xf numFmtId="0" fontId="33" fillId="0" borderId="153" xfId="0" applyFont="1" applyBorder="1" applyAlignment="1" applyProtection="1">
      <alignment horizontal="left" vertical="center"/>
      <protection hidden="1"/>
    </xf>
    <xf numFmtId="0" fontId="33" fillId="0" borderId="181" xfId="0" applyFont="1" applyBorder="1" applyAlignment="1" applyProtection="1">
      <alignment horizontal="center" vertical="center"/>
      <protection hidden="1"/>
    </xf>
    <xf numFmtId="14" fontId="0" fillId="0" borderId="0" xfId="0" applyNumberFormat="1"/>
    <xf numFmtId="19" fontId="0" fillId="0" borderId="0" xfId="0" applyNumberFormat="1"/>
    <xf numFmtId="0" fontId="42" fillId="0" borderId="0" xfId="0" applyFont="1" applyAlignment="1" applyProtection="1">
      <alignment vertical="center"/>
      <protection hidden="1"/>
    </xf>
    <xf numFmtId="190" fontId="40" fillId="0" borderId="0" xfId="0" applyNumberFormat="1" applyFont="1" applyAlignment="1" applyProtection="1">
      <alignment vertical="top"/>
      <protection hidden="1"/>
    </xf>
    <xf numFmtId="186" fontId="33" fillId="0" borderId="79" xfId="0" applyNumberFormat="1" applyFont="1" applyBorder="1" applyAlignment="1" applyProtection="1">
      <alignment vertical="center"/>
      <protection hidden="1"/>
    </xf>
    <xf numFmtId="185" fontId="33" fillId="0" borderId="79" xfId="0" applyNumberFormat="1" applyFont="1" applyBorder="1" applyAlignment="1" applyProtection="1">
      <alignment vertical="center"/>
      <protection hidden="1"/>
    </xf>
    <xf numFmtId="186" fontId="33" fillId="0" borderId="79" xfId="0" applyNumberFormat="1" applyFont="1" applyBorder="1" applyAlignment="1" applyProtection="1">
      <alignment horizontal="right" vertical="center"/>
      <protection hidden="1"/>
    </xf>
    <xf numFmtId="192" fontId="33" fillId="0" borderId="79" xfId="0" applyNumberFormat="1" applyFont="1" applyBorder="1" applyAlignment="1" applyProtection="1">
      <alignment vertical="center"/>
      <protection hidden="1"/>
    </xf>
    <xf numFmtId="181" fontId="33" fillId="0" borderId="79" xfId="0" applyNumberFormat="1" applyFont="1" applyBorder="1" applyAlignment="1" applyProtection="1">
      <alignment horizontal="right" vertical="center"/>
      <protection hidden="1"/>
    </xf>
    <xf numFmtId="181" fontId="33" fillId="0" borderId="79" xfId="0" applyNumberFormat="1" applyFont="1" applyBorder="1" applyAlignment="1" applyProtection="1">
      <alignment vertical="center"/>
      <protection hidden="1"/>
    </xf>
    <xf numFmtId="192" fontId="33" fillId="0" borderId="79" xfId="0" applyNumberFormat="1" applyFont="1" applyBorder="1" applyAlignment="1" applyProtection="1">
      <alignment horizontal="right" vertical="center"/>
      <protection hidden="1"/>
    </xf>
    <xf numFmtId="185" fontId="33" fillId="0" borderId="80" xfId="0" applyNumberFormat="1" applyFont="1" applyBorder="1" applyAlignment="1" applyProtection="1">
      <alignment vertical="center"/>
      <protection hidden="1"/>
    </xf>
    <xf numFmtId="181" fontId="33" fillId="0" borderId="100" xfId="0" applyNumberFormat="1" applyFont="1" applyBorder="1" applyAlignment="1" applyProtection="1">
      <alignment vertical="center"/>
      <protection hidden="1"/>
    </xf>
    <xf numFmtId="194" fontId="33" fillId="0" borderId="79" xfId="0" applyNumberFormat="1" applyFont="1" applyBorder="1" applyAlignment="1" applyProtection="1">
      <alignment vertical="center"/>
      <protection hidden="1"/>
    </xf>
    <xf numFmtId="182" fontId="33" fillId="0" borderId="79" xfId="0" applyNumberFormat="1" applyFont="1" applyBorder="1" applyAlignment="1" applyProtection="1">
      <alignment vertical="center"/>
      <protection hidden="1"/>
    </xf>
    <xf numFmtId="182" fontId="33" fillId="0" borderId="80" xfId="0" applyNumberFormat="1" applyFont="1" applyBorder="1" applyAlignment="1" applyProtection="1">
      <alignment vertical="center"/>
      <protection hidden="1"/>
    </xf>
    <xf numFmtId="186" fontId="33" fillId="0" borderId="81" xfId="0" applyNumberFormat="1" applyFont="1" applyBorder="1" applyAlignment="1" applyProtection="1">
      <alignment vertical="center"/>
      <protection hidden="1"/>
    </xf>
    <xf numFmtId="185" fontId="33" fillId="0" borderId="81" xfId="0" applyNumberFormat="1" applyFont="1" applyBorder="1" applyAlignment="1" applyProtection="1">
      <alignment vertical="center"/>
      <protection hidden="1"/>
    </xf>
    <xf numFmtId="186" fontId="33" fillId="0" borderId="81" xfId="0" applyNumberFormat="1" applyFont="1" applyBorder="1" applyAlignment="1" applyProtection="1">
      <alignment horizontal="right" vertical="center"/>
      <protection hidden="1"/>
    </xf>
    <xf numFmtId="181" fontId="33" fillId="0" borderId="81" xfId="0" applyNumberFormat="1" applyFont="1" applyBorder="1" applyAlignment="1" applyProtection="1">
      <alignment horizontal="right" vertical="center"/>
      <protection hidden="1"/>
    </xf>
    <xf numFmtId="181" fontId="33" fillId="0" borderId="81" xfId="0" applyNumberFormat="1" applyFont="1" applyBorder="1" applyAlignment="1" applyProtection="1">
      <alignment vertical="center"/>
      <protection hidden="1"/>
    </xf>
    <xf numFmtId="192" fontId="33" fillId="0" borderId="81" xfId="0" applyNumberFormat="1" applyFont="1" applyBorder="1" applyAlignment="1" applyProtection="1">
      <alignment horizontal="right" vertical="center"/>
      <protection hidden="1"/>
    </xf>
    <xf numFmtId="185" fontId="33" fillId="0" borderId="91" xfId="0" applyNumberFormat="1" applyFont="1" applyBorder="1" applyAlignment="1" applyProtection="1">
      <alignment vertical="center"/>
      <protection hidden="1"/>
    </xf>
    <xf numFmtId="181" fontId="33" fillId="0" borderId="122" xfId="0" applyNumberFormat="1" applyFont="1" applyBorder="1" applyAlignment="1" applyProtection="1">
      <alignment vertical="center"/>
      <protection hidden="1"/>
    </xf>
    <xf numFmtId="194" fontId="33" fillId="0" borderId="81" xfId="0" applyNumberFormat="1" applyFont="1" applyBorder="1" applyAlignment="1" applyProtection="1">
      <alignment vertical="center"/>
      <protection hidden="1"/>
    </xf>
    <xf numFmtId="182" fontId="33" fillId="0" borderId="81" xfId="0" applyNumberFormat="1" applyFont="1" applyBorder="1" applyAlignment="1" applyProtection="1">
      <alignment vertical="center"/>
      <protection hidden="1"/>
    </xf>
    <xf numFmtId="182" fontId="33" fillId="0" borderId="91" xfId="0" applyNumberFormat="1" applyFont="1" applyBorder="1" applyAlignment="1" applyProtection="1">
      <alignment vertical="center"/>
      <protection hidden="1"/>
    </xf>
    <xf numFmtId="192" fontId="33" fillId="0" borderId="46" xfId="0" applyNumberFormat="1" applyFont="1" applyBorder="1" applyAlignment="1" applyProtection="1">
      <alignment horizontal="center" vertical="center"/>
      <protection hidden="1"/>
    </xf>
    <xf numFmtId="192" fontId="33" fillId="0" borderId="6" xfId="0" applyNumberFormat="1" applyFont="1" applyBorder="1" applyAlignment="1" applyProtection="1">
      <alignment horizontal="center" vertical="center"/>
      <protection hidden="1"/>
    </xf>
    <xf numFmtId="49" fontId="33" fillId="0" borderId="61" xfId="0" quotePrefix="1" applyNumberFormat="1" applyFont="1" applyBorder="1" applyAlignment="1" applyProtection="1">
      <alignment horizontal="center" vertical="center"/>
      <protection locked="0"/>
    </xf>
    <xf numFmtId="49" fontId="33" fillId="0" borderId="61" xfId="0" quotePrefix="1" applyNumberFormat="1" applyFont="1" applyBorder="1" applyAlignment="1" applyProtection="1">
      <alignment horizontal="center" vertical="center"/>
      <protection hidden="1"/>
    </xf>
    <xf numFmtId="49" fontId="33" fillId="0" borderId="62" xfId="0" quotePrefix="1" applyNumberFormat="1" applyFont="1" applyBorder="1" applyAlignment="1" applyProtection="1">
      <alignment horizontal="center" vertical="center"/>
      <protection hidden="1"/>
    </xf>
    <xf numFmtId="192" fontId="33" fillId="0" borderId="186" xfId="0" applyNumberFormat="1" applyFont="1" applyBorder="1" applyAlignment="1" applyProtection="1">
      <alignment vertical="center"/>
      <protection locked="0"/>
    </xf>
    <xf numFmtId="192" fontId="33" fillId="0" borderId="183" xfId="0" applyNumberFormat="1" applyFont="1" applyBorder="1" applyAlignment="1" applyProtection="1">
      <alignment vertical="center"/>
      <protection locked="0"/>
    </xf>
    <xf numFmtId="193" fontId="33" fillId="0" borderId="158" xfId="0" applyNumberFormat="1" applyFont="1" applyBorder="1" applyAlignment="1" applyProtection="1">
      <alignment vertical="center"/>
      <protection locked="0"/>
    </xf>
    <xf numFmtId="193" fontId="33" fillId="0" borderId="147" xfId="0" applyNumberFormat="1" applyFont="1" applyBorder="1" applyAlignment="1" applyProtection="1">
      <alignment vertical="center"/>
      <protection locked="0"/>
    </xf>
    <xf numFmtId="193" fontId="33" fillId="0" borderId="180" xfId="0" applyNumberFormat="1" applyFont="1" applyBorder="1" applyAlignment="1" applyProtection="1">
      <alignment vertical="center"/>
      <protection locked="0"/>
    </xf>
    <xf numFmtId="193" fontId="33" fillId="0" borderId="181" xfId="0" applyNumberFormat="1" applyFont="1" applyBorder="1" applyAlignment="1" applyProtection="1">
      <alignment vertical="center"/>
      <protection locked="0"/>
    </xf>
    <xf numFmtId="192" fontId="33" fillId="0" borderId="185" xfId="0" applyNumberFormat="1" applyFont="1" applyBorder="1" applyAlignment="1" applyProtection="1">
      <alignment vertical="center"/>
      <protection hidden="1"/>
    </xf>
    <xf numFmtId="192" fontId="33" fillId="0" borderId="132" xfId="0" applyNumberFormat="1" applyFont="1" applyBorder="1" applyAlignment="1" applyProtection="1">
      <alignment vertical="center"/>
      <protection hidden="1"/>
    </xf>
    <xf numFmtId="192" fontId="33" fillId="0" borderId="76" xfId="0" applyNumberFormat="1" applyFont="1" applyBorder="1" applyAlignment="1" applyProtection="1">
      <alignment vertical="center"/>
      <protection hidden="1"/>
    </xf>
    <xf numFmtId="192" fontId="33" fillId="0" borderId="121" xfId="0" applyNumberFormat="1" applyFont="1" applyBorder="1" applyAlignment="1" applyProtection="1">
      <alignment vertical="center"/>
      <protection hidden="1"/>
    </xf>
    <xf numFmtId="186" fontId="33" fillId="0" borderId="158" xfId="0" applyNumberFormat="1" applyFont="1" applyBorder="1" applyAlignment="1" applyProtection="1">
      <alignment vertical="center"/>
      <protection hidden="1"/>
    </xf>
    <xf numFmtId="186" fontId="33" fillId="0" borderId="147" xfId="0" applyNumberFormat="1" applyFont="1" applyBorder="1" applyAlignment="1" applyProtection="1">
      <alignment vertical="center"/>
      <protection hidden="1"/>
    </xf>
    <xf numFmtId="186" fontId="33" fillId="0" borderId="13" xfId="0" applyNumberFormat="1" applyFont="1" applyBorder="1" applyAlignment="1" applyProtection="1">
      <alignment vertical="center"/>
      <protection hidden="1"/>
    </xf>
    <xf numFmtId="192" fontId="33" fillId="0" borderId="187" xfId="0" applyNumberFormat="1" applyFont="1" applyBorder="1" applyAlignment="1" applyProtection="1">
      <alignment vertical="center"/>
      <protection hidden="1"/>
    </xf>
    <xf numFmtId="192" fontId="33" fillId="0" borderId="134" xfId="0" applyNumberFormat="1" applyFont="1" applyBorder="1" applyAlignment="1" applyProtection="1">
      <alignment vertical="center"/>
      <protection hidden="1"/>
    </xf>
    <xf numFmtId="193" fontId="33" fillId="0" borderId="185" xfId="0" applyNumberFormat="1" applyFont="1" applyBorder="1" applyAlignment="1" applyProtection="1">
      <alignment vertical="center"/>
      <protection locked="0"/>
    </xf>
    <xf numFmtId="193" fontId="33" fillId="0" borderId="132" xfId="0" applyNumberFormat="1" applyFont="1" applyBorder="1" applyAlignment="1" applyProtection="1">
      <alignment vertical="center"/>
      <protection locked="0"/>
    </xf>
    <xf numFmtId="193" fontId="33" fillId="0" borderId="78" xfId="0" applyNumberFormat="1" applyFont="1" applyBorder="1" applyAlignment="1" applyProtection="1">
      <alignment vertical="center"/>
      <protection locked="0"/>
    </xf>
    <xf numFmtId="193" fontId="33" fillId="0" borderId="100" xfId="0" applyNumberFormat="1" applyFont="1" applyBorder="1" applyAlignment="1" applyProtection="1">
      <alignment vertical="center"/>
      <protection locked="0"/>
    </xf>
    <xf numFmtId="193" fontId="33" fillId="0" borderId="188" xfId="0" applyNumberFormat="1" applyFont="1" applyBorder="1" applyAlignment="1" applyProtection="1">
      <alignment vertical="center"/>
      <protection locked="0"/>
    </xf>
    <xf numFmtId="193" fontId="33" fillId="0" borderId="133" xfId="0" applyNumberFormat="1" applyFont="1" applyBorder="1" applyAlignment="1" applyProtection="1">
      <alignment vertical="center"/>
      <protection locked="0"/>
    </xf>
    <xf numFmtId="193" fontId="33" fillId="0" borderId="76" xfId="0" applyNumberFormat="1" applyFont="1" applyBorder="1" applyAlignment="1" applyProtection="1">
      <alignment vertical="center"/>
      <protection hidden="1"/>
    </xf>
    <xf numFmtId="193" fontId="33" fillId="0" borderId="121" xfId="0" applyNumberFormat="1" applyFont="1" applyBorder="1" applyAlignment="1" applyProtection="1">
      <alignment vertical="center"/>
      <protection hidden="1"/>
    </xf>
    <xf numFmtId="186" fontId="33" fillId="0" borderId="39" xfId="0" applyNumberFormat="1" applyFont="1" applyBorder="1" applyAlignment="1" applyProtection="1">
      <alignment vertical="center"/>
      <protection hidden="1"/>
    </xf>
    <xf numFmtId="186" fontId="33" fillId="0" borderId="21" xfId="0" applyNumberFormat="1" applyFont="1" applyBorder="1" applyAlignment="1" applyProtection="1">
      <alignment vertical="center"/>
      <protection hidden="1"/>
    </xf>
    <xf numFmtId="192" fontId="33" fillId="0" borderId="190" xfId="0" applyNumberFormat="1" applyFont="1" applyBorder="1" applyAlignment="1" applyProtection="1">
      <alignment vertical="center"/>
      <protection hidden="1"/>
    </xf>
    <xf numFmtId="192" fontId="33" fillId="0" borderId="145" xfId="0" applyNumberFormat="1" applyFont="1" applyBorder="1" applyAlignment="1" applyProtection="1">
      <alignment vertical="center"/>
      <protection hidden="1"/>
    </xf>
    <xf numFmtId="192" fontId="33" fillId="0" borderId="188" xfId="0" applyNumberFormat="1" applyFont="1" applyBorder="1" applyAlignment="1" applyProtection="1">
      <alignment vertical="center"/>
      <protection hidden="1"/>
    </xf>
    <xf numFmtId="192" fontId="33" fillId="0" borderId="133" xfId="0" applyNumberFormat="1" applyFont="1" applyBorder="1" applyAlignment="1" applyProtection="1">
      <alignment vertical="center"/>
      <protection hidden="1"/>
    </xf>
    <xf numFmtId="192" fontId="33" fillId="0" borderId="191" xfId="0" applyNumberFormat="1" applyFont="1" applyBorder="1" applyAlignment="1" applyProtection="1">
      <alignment vertical="center"/>
      <protection hidden="1"/>
    </xf>
    <xf numFmtId="192" fontId="33" fillId="0" borderId="146" xfId="0" applyNumberFormat="1" applyFont="1" applyBorder="1" applyAlignment="1" applyProtection="1">
      <alignment vertical="center"/>
      <protection hidden="1"/>
    </xf>
    <xf numFmtId="192" fontId="33" fillId="0" borderId="185" xfId="0" applyNumberFormat="1" applyFont="1" applyBorder="1" applyAlignment="1" applyProtection="1">
      <alignment vertical="center"/>
      <protection locked="0"/>
    </xf>
    <xf numFmtId="192" fontId="33" fillId="0" borderId="76" xfId="0" applyNumberFormat="1" applyFont="1" applyBorder="1" applyAlignment="1" applyProtection="1">
      <alignment vertical="center"/>
      <protection locked="0"/>
    </xf>
    <xf numFmtId="192" fontId="33" fillId="0" borderId="70" xfId="0" applyNumberFormat="1" applyFont="1" applyBorder="1" applyAlignment="1" applyProtection="1">
      <alignment vertical="center"/>
      <protection hidden="1"/>
    </xf>
    <xf numFmtId="192" fontId="33" fillId="0" borderId="123" xfId="0" applyNumberFormat="1" applyFont="1" applyBorder="1" applyAlignment="1" applyProtection="1">
      <alignment vertical="center"/>
      <protection hidden="1"/>
    </xf>
    <xf numFmtId="22" fontId="26" fillId="0" borderId="0" xfId="0" applyNumberFormat="1" applyFont="1" applyAlignment="1" applyProtection="1">
      <alignment horizontal="left" vertical="center"/>
      <protection hidden="1"/>
    </xf>
    <xf numFmtId="22" fontId="27" fillId="0" borderId="0" xfId="0" applyNumberFormat="1" applyFont="1" applyAlignment="1">
      <alignment horizontal="left" vertical="center"/>
    </xf>
    <xf numFmtId="192" fontId="33" fillId="8" borderId="92" xfId="0" applyNumberFormat="1" applyFont="1" applyFill="1" applyBorder="1" applyAlignment="1" applyProtection="1">
      <alignment vertical="center"/>
      <protection hidden="1"/>
    </xf>
    <xf numFmtId="192" fontId="33" fillId="8" borderId="81" xfId="0" applyNumberFormat="1" applyFont="1" applyFill="1" applyBorder="1" applyAlignment="1" applyProtection="1">
      <alignment vertical="center"/>
      <protection hidden="1"/>
    </xf>
    <xf numFmtId="192" fontId="33" fillId="0" borderId="81" xfId="0" applyNumberFormat="1" applyFont="1" applyBorder="1" applyAlignment="1" applyProtection="1">
      <alignment vertical="center"/>
      <protection hidden="1"/>
    </xf>
    <xf numFmtId="192" fontId="33" fillId="0" borderId="7" xfId="0" applyNumberFormat="1" applyFont="1" applyBorder="1" applyAlignment="1" applyProtection="1">
      <alignment horizontal="center" vertical="center"/>
      <protection hidden="1"/>
    </xf>
    <xf numFmtId="192" fontId="33" fillId="8" borderId="86" xfId="0" applyNumberFormat="1" applyFont="1" applyFill="1" applyBorder="1" applyAlignment="1" applyProtection="1">
      <alignment vertical="center"/>
      <protection hidden="1"/>
    </xf>
    <xf numFmtId="0" fontId="33" fillId="0" borderId="46" xfId="0" applyFont="1" applyBorder="1" applyAlignment="1" applyProtection="1">
      <alignment horizontal="center" vertical="center"/>
      <protection hidden="1"/>
    </xf>
    <xf numFmtId="0" fontId="33" fillId="0" borderId="7" xfId="0" applyFont="1" applyBorder="1" applyAlignment="1" applyProtection="1">
      <alignment horizontal="center" vertical="center"/>
      <protection hidden="1"/>
    </xf>
    <xf numFmtId="192" fontId="33" fillId="0" borderId="70" xfId="0" applyNumberFormat="1" applyFont="1" applyBorder="1" applyAlignment="1" applyProtection="1">
      <alignment vertical="center"/>
      <protection locked="0"/>
    </xf>
    <xf numFmtId="192" fontId="33" fillId="0" borderId="69" xfId="0" applyNumberFormat="1" applyFont="1" applyBorder="1" applyAlignment="1" applyProtection="1">
      <alignment vertical="center"/>
      <protection hidden="1"/>
    </xf>
    <xf numFmtId="192" fontId="33" fillId="0" borderId="122" xfId="0" applyNumberFormat="1" applyFont="1" applyBorder="1" applyAlignment="1" applyProtection="1">
      <alignment vertical="center"/>
      <protection hidden="1"/>
    </xf>
    <xf numFmtId="192" fontId="33" fillId="0" borderId="30" xfId="0" applyNumberFormat="1" applyFont="1" applyBorder="1" applyAlignment="1" applyProtection="1">
      <alignment vertical="center"/>
      <protection hidden="1"/>
    </xf>
    <xf numFmtId="192" fontId="33" fillId="0" borderId="35" xfId="0" applyNumberFormat="1" applyFont="1" applyBorder="1" applyAlignment="1" applyProtection="1">
      <alignment vertical="center"/>
      <protection hidden="1"/>
    </xf>
    <xf numFmtId="191" fontId="33" fillId="0" borderId="156" xfId="0" applyNumberFormat="1" applyFont="1" applyBorder="1" applyAlignment="1" applyProtection="1">
      <alignment vertical="center"/>
      <protection hidden="1"/>
    </xf>
    <xf numFmtId="191" fontId="33" fillId="0" borderId="148" xfId="0" applyNumberFormat="1" applyFont="1" applyBorder="1" applyAlignment="1" applyProtection="1">
      <alignment vertical="center"/>
      <protection hidden="1"/>
    </xf>
    <xf numFmtId="0" fontId="9" fillId="0" borderId="0" xfId="0" applyFont="1" applyAlignment="1" applyProtection="1">
      <alignment horizontal="center" vertical="center"/>
      <protection hidden="1"/>
    </xf>
    <xf numFmtId="0" fontId="20" fillId="0" borderId="64" xfId="0" applyFont="1" applyBorder="1" applyAlignment="1" applyProtection="1">
      <alignment horizontal="center" vertical="center"/>
      <protection hidden="1"/>
    </xf>
    <xf numFmtId="0" fontId="20" fillId="0" borderId="55" xfId="0" applyFont="1" applyBorder="1" applyAlignment="1" applyProtection="1">
      <alignment horizontal="center" vertical="center"/>
      <protection hidden="1"/>
    </xf>
    <xf numFmtId="0" fontId="41" fillId="0" borderId="0" xfId="0" applyFont="1" applyAlignment="1" applyProtection="1">
      <alignment horizontal="center" vertical="center"/>
      <protection hidden="1"/>
    </xf>
    <xf numFmtId="0" fontId="4" fillId="0" borderId="156" xfId="0" applyFont="1" applyBorder="1" applyAlignment="1" applyProtection="1">
      <alignment horizontal="center" vertical="center"/>
      <protection hidden="1"/>
    </xf>
    <xf numFmtId="0" fontId="22" fillId="0" borderId="158" xfId="0" applyFont="1" applyBorder="1" applyAlignment="1" applyProtection="1">
      <alignment horizontal="center" vertical="center"/>
      <protection hidden="1"/>
    </xf>
    <xf numFmtId="0" fontId="22" fillId="0" borderId="99" xfId="0" applyFont="1" applyBorder="1" applyAlignment="1" applyProtection="1">
      <alignment horizontal="center" vertical="center"/>
      <protection hidden="1"/>
    </xf>
    <xf numFmtId="186" fontId="9" fillId="5" borderId="128" xfId="0" applyNumberFormat="1" applyFont="1" applyFill="1" applyBorder="1" applyAlignment="1" applyProtection="1">
      <alignment vertical="center"/>
      <protection locked="0"/>
    </xf>
    <xf numFmtId="186" fontId="9" fillId="5" borderId="193" xfId="0" applyNumberFormat="1" applyFont="1" applyFill="1" applyBorder="1" applyAlignment="1" applyProtection="1">
      <alignment vertical="center"/>
      <protection locked="0"/>
    </xf>
    <xf numFmtId="186" fontId="9" fillId="5" borderId="81" xfId="0" applyNumberFormat="1" applyFont="1" applyFill="1" applyBorder="1" applyAlignment="1" applyProtection="1">
      <alignment vertical="center"/>
      <protection locked="0"/>
    </xf>
    <xf numFmtId="185" fontId="9" fillId="8" borderId="185" xfId="0" applyNumberFormat="1" applyFont="1" applyFill="1" applyBorder="1" applyAlignment="1" applyProtection="1">
      <alignment vertical="center"/>
      <protection hidden="1"/>
    </xf>
    <xf numFmtId="185" fontId="9" fillId="8" borderId="76" xfId="0" applyNumberFormat="1" applyFont="1" applyFill="1" applyBorder="1" applyAlignment="1" applyProtection="1">
      <alignment vertical="center"/>
      <protection hidden="1"/>
    </xf>
    <xf numFmtId="185" fontId="9" fillId="8" borderId="30" xfId="0" applyNumberFormat="1" applyFont="1" applyFill="1" applyBorder="1" applyAlignment="1" applyProtection="1">
      <alignment vertical="center"/>
      <protection hidden="1"/>
    </xf>
    <xf numFmtId="185" fontId="9" fillId="8" borderId="156" xfId="0" applyNumberFormat="1" applyFont="1" applyFill="1" applyBorder="1" applyAlignment="1" applyProtection="1">
      <alignment vertical="center"/>
      <protection hidden="1"/>
    </xf>
    <xf numFmtId="185" fontId="9" fillId="8" borderId="158" xfId="0" applyNumberFormat="1" applyFont="1" applyFill="1" applyBorder="1" applyAlignment="1" applyProtection="1">
      <alignment vertical="center"/>
      <protection hidden="1"/>
    </xf>
    <xf numFmtId="185" fontId="9" fillId="8" borderId="99" xfId="0" applyNumberFormat="1" applyFont="1" applyFill="1" applyBorder="1" applyAlignment="1" applyProtection="1">
      <alignment vertical="center"/>
      <protection hidden="1"/>
    </xf>
    <xf numFmtId="186" fontId="9" fillId="5" borderId="91" xfId="0" applyNumberFormat="1" applyFont="1" applyFill="1" applyBorder="1" applyAlignment="1" applyProtection="1">
      <alignment vertical="center"/>
      <protection locked="0"/>
    </xf>
    <xf numFmtId="186" fontId="9" fillId="5" borderId="129" xfId="0" applyNumberFormat="1" applyFont="1" applyFill="1" applyBorder="1" applyAlignment="1" applyProtection="1">
      <alignment vertical="center"/>
      <protection locked="0"/>
    </xf>
    <xf numFmtId="186" fontId="9" fillId="5" borderId="194" xfId="0" applyNumberFormat="1" applyFont="1" applyFill="1" applyBorder="1" applyAlignment="1" applyProtection="1">
      <alignment vertical="center"/>
      <protection locked="0"/>
    </xf>
    <xf numFmtId="189" fontId="9" fillId="0" borderId="29" xfId="0" applyNumberFormat="1" applyFont="1" applyBorder="1" applyAlignment="1" applyProtection="1">
      <alignment horizontal="center" vertical="center" wrapText="1"/>
      <protection hidden="1"/>
    </xf>
    <xf numFmtId="0" fontId="0" fillId="0" borderId="0" xfId="0" applyAlignment="1">
      <alignment vertical="center" wrapText="1"/>
    </xf>
    <xf numFmtId="0" fontId="18" fillId="0" borderId="195" xfId="0" applyFont="1" applyBorder="1" applyAlignment="1" applyProtection="1">
      <alignment horizontal="center" vertical="center" wrapText="1"/>
      <protection hidden="1"/>
    </xf>
    <xf numFmtId="0" fontId="18" fillId="0" borderId="197" xfId="0" applyFont="1" applyBorder="1" applyAlignment="1" applyProtection="1">
      <alignment horizontal="center" vertical="center" wrapText="1"/>
      <protection hidden="1"/>
    </xf>
    <xf numFmtId="0" fontId="18" fillId="0" borderId="196" xfId="0" applyFont="1" applyBorder="1" applyAlignment="1" applyProtection="1">
      <alignment horizontal="center" vertical="center" wrapText="1"/>
      <protection hidden="1"/>
    </xf>
    <xf numFmtId="186" fontId="9" fillId="5" borderId="198" xfId="0" applyNumberFormat="1" applyFont="1" applyFill="1" applyBorder="1" applyAlignment="1" applyProtection="1">
      <alignment vertical="center"/>
      <protection locked="0"/>
    </xf>
    <xf numFmtId="186" fontId="9" fillId="5" borderId="199" xfId="0" applyNumberFormat="1" applyFont="1" applyFill="1" applyBorder="1" applyAlignment="1" applyProtection="1">
      <alignment vertical="center"/>
      <protection locked="0"/>
    </xf>
    <xf numFmtId="186" fontId="9" fillId="5" borderId="90" xfId="0" applyNumberFormat="1" applyFont="1" applyFill="1" applyBorder="1" applyAlignment="1" applyProtection="1">
      <alignment vertical="center"/>
      <protection locked="0"/>
    </xf>
    <xf numFmtId="186" fontId="9" fillId="5" borderId="200" xfId="0" applyNumberFormat="1" applyFont="1" applyFill="1" applyBorder="1" applyAlignment="1" applyProtection="1">
      <alignment vertical="center"/>
      <protection locked="0"/>
    </xf>
    <xf numFmtId="186" fontId="9" fillId="5" borderId="201" xfId="0" applyNumberFormat="1" applyFont="1" applyFill="1" applyBorder="1" applyAlignment="1" applyProtection="1">
      <alignment vertical="center"/>
      <protection locked="0"/>
    </xf>
    <xf numFmtId="186" fontId="9" fillId="5" borderId="202" xfId="0" applyNumberFormat="1" applyFont="1" applyFill="1" applyBorder="1" applyAlignment="1" applyProtection="1">
      <alignment vertical="center"/>
      <protection locked="0"/>
    </xf>
    <xf numFmtId="186" fontId="9" fillId="8" borderId="203" xfId="0" applyNumberFormat="1" applyFont="1" applyFill="1" applyBorder="1" applyAlignment="1" applyProtection="1">
      <alignment vertical="center"/>
      <protection hidden="1"/>
    </xf>
    <xf numFmtId="186" fontId="9" fillId="5" borderId="204" xfId="0" applyNumberFormat="1" applyFont="1" applyFill="1" applyBorder="1" applyAlignment="1" applyProtection="1">
      <alignment vertical="center"/>
      <protection locked="0"/>
    </xf>
    <xf numFmtId="186" fontId="9" fillId="5" borderId="205" xfId="0" applyNumberFormat="1" applyFont="1" applyFill="1" applyBorder="1" applyAlignment="1" applyProtection="1">
      <alignment vertical="center"/>
      <protection locked="0"/>
    </xf>
    <xf numFmtId="186" fontId="9" fillId="8" borderId="206" xfId="0" applyNumberFormat="1" applyFont="1" applyFill="1" applyBorder="1" applyAlignment="1" applyProtection="1">
      <alignment vertical="center"/>
      <protection hidden="1"/>
    </xf>
    <xf numFmtId="186" fontId="9" fillId="8" borderId="207" xfId="0" applyNumberFormat="1" applyFont="1" applyFill="1" applyBorder="1" applyAlignment="1" applyProtection="1">
      <alignment vertical="center"/>
      <protection hidden="1"/>
    </xf>
    <xf numFmtId="186" fontId="9" fillId="8" borderId="208" xfId="0" applyNumberFormat="1" applyFont="1" applyFill="1" applyBorder="1" applyAlignment="1" applyProtection="1">
      <alignment vertical="center"/>
      <protection hidden="1"/>
    </xf>
    <xf numFmtId="186" fontId="9" fillId="8" borderId="209" xfId="0" applyNumberFormat="1" applyFont="1" applyFill="1" applyBorder="1" applyAlignment="1" applyProtection="1">
      <alignment vertical="center"/>
      <protection hidden="1"/>
    </xf>
    <xf numFmtId="186" fontId="9" fillId="8" borderId="210" xfId="0" applyNumberFormat="1" applyFont="1" applyFill="1" applyBorder="1" applyAlignment="1" applyProtection="1">
      <alignment vertical="center"/>
      <protection hidden="1"/>
    </xf>
    <xf numFmtId="186" fontId="9" fillId="8" borderId="111" xfId="0" applyNumberFormat="1" applyFont="1" applyFill="1" applyBorder="1" applyAlignment="1" applyProtection="1">
      <alignment vertical="center"/>
      <protection hidden="1"/>
    </xf>
    <xf numFmtId="186" fontId="9" fillId="8" borderId="211" xfId="0" applyNumberFormat="1" applyFont="1" applyFill="1" applyBorder="1" applyAlignment="1" applyProtection="1">
      <alignment vertical="center"/>
      <protection hidden="1"/>
    </xf>
    <xf numFmtId="186" fontId="9" fillId="8" borderId="212" xfId="0" applyNumberFormat="1" applyFont="1" applyFill="1" applyBorder="1" applyAlignment="1" applyProtection="1">
      <alignment vertical="center"/>
      <protection hidden="1"/>
    </xf>
    <xf numFmtId="186" fontId="9" fillId="8" borderId="213" xfId="0" applyNumberFormat="1" applyFont="1" applyFill="1" applyBorder="1" applyAlignment="1" applyProtection="1">
      <alignment vertical="center"/>
      <protection hidden="1"/>
    </xf>
    <xf numFmtId="186" fontId="9" fillId="8" borderId="214" xfId="0" applyNumberFormat="1" applyFont="1" applyFill="1" applyBorder="1" applyAlignment="1" applyProtection="1">
      <alignment vertical="center"/>
      <protection hidden="1"/>
    </xf>
    <xf numFmtId="186" fontId="9" fillId="8" borderId="215" xfId="0" applyNumberFormat="1" applyFont="1" applyFill="1" applyBorder="1" applyAlignment="1" applyProtection="1">
      <alignment vertical="center"/>
      <protection hidden="1"/>
    </xf>
    <xf numFmtId="186" fontId="9" fillId="8" borderId="216" xfId="0" applyNumberFormat="1" applyFont="1" applyFill="1" applyBorder="1" applyAlignment="1" applyProtection="1">
      <alignment vertical="center"/>
      <protection hidden="1"/>
    </xf>
    <xf numFmtId="186" fontId="9" fillId="8" borderId="217" xfId="0" applyNumberFormat="1" applyFont="1" applyFill="1" applyBorder="1" applyAlignment="1" applyProtection="1">
      <alignment vertical="center"/>
      <protection hidden="1"/>
    </xf>
    <xf numFmtId="186" fontId="9" fillId="8" borderId="218" xfId="0" applyNumberFormat="1" applyFont="1" applyFill="1" applyBorder="1" applyAlignment="1" applyProtection="1">
      <alignment vertical="center"/>
      <protection hidden="1"/>
    </xf>
    <xf numFmtId="186" fontId="9" fillId="8" borderId="219" xfId="0" applyNumberFormat="1" applyFont="1" applyFill="1" applyBorder="1" applyAlignment="1" applyProtection="1">
      <alignment vertical="center"/>
      <protection hidden="1"/>
    </xf>
    <xf numFmtId="186" fontId="9" fillId="8" borderId="220" xfId="0" applyNumberFormat="1" applyFont="1" applyFill="1" applyBorder="1" applyAlignment="1" applyProtection="1">
      <alignment vertical="center"/>
      <protection hidden="1"/>
    </xf>
    <xf numFmtId="186" fontId="9" fillId="8" borderId="221" xfId="0" applyNumberFormat="1" applyFont="1" applyFill="1" applyBorder="1" applyAlignment="1" applyProtection="1">
      <alignment vertical="center"/>
      <protection hidden="1"/>
    </xf>
    <xf numFmtId="186" fontId="9" fillId="8" borderId="222" xfId="0" applyNumberFormat="1" applyFont="1" applyFill="1" applyBorder="1" applyAlignment="1" applyProtection="1">
      <alignment vertical="center"/>
      <protection hidden="1"/>
    </xf>
    <xf numFmtId="0" fontId="9" fillId="0" borderId="223" xfId="0" applyFont="1" applyBorder="1" applyAlignment="1" applyProtection="1">
      <alignment horizontal="center" vertical="center"/>
      <protection hidden="1"/>
    </xf>
    <xf numFmtId="0" fontId="9" fillId="0" borderId="224" xfId="0" applyFont="1" applyBorder="1" applyAlignment="1" applyProtection="1">
      <alignment horizontal="center" vertical="center"/>
      <protection hidden="1"/>
    </xf>
    <xf numFmtId="186" fontId="9" fillId="5" borderId="225" xfId="0" applyNumberFormat="1" applyFont="1" applyFill="1" applyBorder="1" applyAlignment="1" applyProtection="1">
      <alignment vertical="center"/>
      <protection locked="0"/>
    </xf>
    <xf numFmtId="0" fontId="9" fillId="0" borderId="226" xfId="0" applyFont="1" applyBorder="1" applyAlignment="1" applyProtection="1">
      <alignment horizontal="center" vertical="center"/>
      <protection hidden="1"/>
    </xf>
    <xf numFmtId="186" fontId="9" fillId="5" borderId="227" xfId="0" applyNumberFormat="1" applyFont="1" applyFill="1" applyBorder="1" applyAlignment="1" applyProtection="1">
      <alignment vertical="center"/>
      <protection locked="0"/>
    </xf>
    <xf numFmtId="0" fontId="9" fillId="0" borderId="229" xfId="0" applyFont="1" applyBorder="1" applyAlignment="1" applyProtection="1">
      <alignment horizontal="center" vertical="center"/>
      <protection hidden="1"/>
    </xf>
    <xf numFmtId="0" fontId="9" fillId="0" borderId="230" xfId="0" applyFont="1" applyBorder="1" applyAlignment="1" applyProtection="1">
      <alignment horizontal="center" vertical="center"/>
      <protection hidden="1"/>
    </xf>
    <xf numFmtId="0" fontId="9" fillId="0" borderId="231" xfId="0" applyFont="1" applyBorder="1" applyAlignment="1" applyProtection="1">
      <alignment horizontal="center" vertical="center"/>
      <protection hidden="1"/>
    </xf>
    <xf numFmtId="186" fontId="9" fillId="5" borderId="228" xfId="0" applyNumberFormat="1" applyFont="1" applyFill="1" applyBorder="1" applyAlignment="1" applyProtection="1">
      <alignment vertical="center"/>
      <protection locked="0"/>
    </xf>
    <xf numFmtId="0" fontId="22" fillId="0" borderId="233" xfId="0" applyFont="1" applyBorder="1" applyAlignment="1" applyProtection="1">
      <alignment horizontal="center" vertical="center"/>
      <protection hidden="1"/>
    </xf>
    <xf numFmtId="186" fontId="9" fillId="5" borderId="159" xfId="0" applyNumberFormat="1" applyFont="1" applyFill="1" applyBorder="1" applyAlignment="1" applyProtection="1">
      <alignment vertical="center"/>
      <protection locked="0"/>
    </xf>
    <xf numFmtId="186" fontId="9" fillId="5" borderId="163" xfId="0" applyNumberFormat="1" applyFont="1" applyFill="1" applyBorder="1" applyAlignment="1" applyProtection="1">
      <alignment vertical="center"/>
      <protection locked="0"/>
    </xf>
    <xf numFmtId="0" fontId="9" fillId="0" borderId="234" xfId="0" applyFont="1" applyBorder="1" applyAlignment="1" applyProtection="1">
      <alignment horizontal="center" vertical="center"/>
      <protection hidden="1"/>
    </xf>
    <xf numFmtId="186" fontId="9" fillId="5" borderId="235" xfId="0" applyNumberFormat="1" applyFont="1" applyFill="1" applyBorder="1" applyAlignment="1" applyProtection="1">
      <alignment vertical="center"/>
      <protection locked="0"/>
    </xf>
    <xf numFmtId="186" fontId="9" fillId="5" borderId="236" xfId="0" applyNumberFormat="1" applyFont="1" applyFill="1" applyBorder="1" applyAlignment="1" applyProtection="1">
      <alignment vertical="center"/>
      <protection locked="0"/>
    </xf>
    <xf numFmtId="0" fontId="9" fillId="0" borderId="170" xfId="0" applyFont="1" applyBorder="1" applyAlignment="1" applyProtection="1">
      <alignment horizontal="center" vertical="center"/>
      <protection hidden="1"/>
    </xf>
    <xf numFmtId="186" fontId="9" fillId="5" borderId="237" xfId="0" applyNumberFormat="1" applyFont="1" applyFill="1" applyBorder="1" applyAlignment="1" applyProtection="1">
      <alignment vertical="center"/>
      <protection locked="0"/>
    </xf>
    <xf numFmtId="186" fontId="9" fillId="5" borderId="238" xfId="0" applyNumberFormat="1" applyFont="1" applyFill="1" applyBorder="1" applyAlignment="1" applyProtection="1">
      <alignment vertical="center"/>
      <protection locked="0"/>
    </xf>
    <xf numFmtId="186" fontId="9" fillId="8" borderId="238" xfId="0" applyNumberFormat="1" applyFont="1" applyFill="1" applyBorder="1" applyAlignment="1" applyProtection="1">
      <alignment vertical="center"/>
      <protection hidden="1"/>
    </xf>
    <xf numFmtId="181" fontId="9" fillId="8" borderId="247" xfId="0" applyNumberFormat="1" applyFont="1" applyFill="1" applyBorder="1" applyAlignment="1" applyProtection="1">
      <alignment vertical="center"/>
      <protection hidden="1"/>
    </xf>
    <xf numFmtId="181" fontId="9" fillId="8" borderId="230" xfId="0" applyNumberFormat="1" applyFont="1" applyFill="1" applyBorder="1" applyAlignment="1" applyProtection="1">
      <alignment vertical="center"/>
      <protection hidden="1"/>
    </xf>
    <xf numFmtId="181" fontId="9" fillId="5" borderId="231" xfId="0" applyNumberFormat="1" applyFont="1" applyFill="1" applyBorder="1" applyAlignment="1" applyProtection="1">
      <alignment vertical="center"/>
      <protection locked="0"/>
    </xf>
    <xf numFmtId="181" fontId="9" fillId="8" borderId="235" xfId="0" applyNumberFormat="1" applyFont="1" applyFill="1" applyBorder="1" applyAlignment="1" applyProtection="1">
      <alignment vertical="center"/>
      <protection hidden="1"/>
    </xf>
    <xf numFmtId="181" fontId="9" fillId="8" borderId="248" xfId="0" applyNumberFormat="1" applyFont="1" applyFill="1" applyBorder="1" applyAlignment="1" applyProtection="1">
      <alignment vertical="center"/>
      <protection hidden="1"/>
    </xf>
    <xf numFmtId="181" fontId="9" fillId="8" borderId="236" xfId="0" applyNumberFormat="1" applyFont="1" applyFill="1" applyBorder="1" applyAlignment="1" applyProtection="1">
      <alignment vertical="center"/>
      <protection hidden="1"/>
    </xf>
    <xf numFmtId="181" fontId="9" fillId="8" borderId="249" xfId="0" applyNumberFormat="1" applyFont="1" applyFill="1" applyBorder="1" applyAlignment="1" applyProtection="1">
      <alignment vertical="center"/>
      <protection hidden="1"/>
    </xf>
    <xf numFmtId="181" fontId="9" fillId="8" borderId="250" xfId="0" applyNumberFormat="1" applyFont="1" applyFill="1" applyBorder="1" applyAlignment="1" applyProtection="1">
      <alignment vertical="center"/>
      <protection hidden="1"/>
    </xf>
    <xf numFmtId="181" fontId="9" fillId="8" borderId="251" xfId="0" applyNumberFormat="1" applyFont="1" applyFill="1" applyBorder="1" applyAlignment="1" applyProtection="1">
      <alignment vertical="center"/>
      <protection hidden="1"/>
    </xf>
    <xf numFmtId="181" fontId="9" fillId="8" borderId="237" xfId="0" applyNumberFormat="1" applyFont="1" applyFill="1" applyBorder="1" applyAlignment="1" applyProtection="1">
      <alignment vertical="center"/>
      <protection hidden="1"/>
    </xf>
    <xf numFmtId="181" fontId="9" fillId="8" borderId="252" xfId="0" applyNumberFormat="1" applyFont="1" applyFill="1" applyBorder="1" applyAlignment="1" applyProtection="1">
      <alignment vertical="center"/>
      <protection hidden="1"/>
    </xf>
    <xf numFmtId="181" fontId="9" fillId="8" borderId="238" xfId="0" applyNumberFormat="1" applyFont="1" applyFill="1" applyBorder="1" applyAlignment="1" applyProtection="1">
      <alignment vertical="center"/>
      <protection hidden="1"/>
    </xf>
    <xf numFmtId="181" fontId="9" fillId="8" borderId="253" xfId="0" applyNumberFormat="1" applyFont="1" applyFill="1" applyBorder="1" applyAlignment="1" applyProtection="1">
      <alignment vertical="center"/>
      <protection hidden="1"/>
    </xf>
    <xf numFmtId="181" fontId="9" fillId="8" borderId="254" xfId="0" applyNumberFormat="1" applyFont="1" applyFill="1" applyBorder="1" applyAlignment="1" applyProtection="1">
      <alignment vertical="center"/>
      <protection hidden="1"/>
    </xf>
    <xf numFmtId="181" fontId="9" fillId="8" borderId="255" xfId="0" applyNumberFormat="1" applyFont="1" applyFill="1" applyBorder="1" applyAlignment="1" applyProtection="1">
      <alignment vertical="center"/>
      <protection hidden="1"/>
    </xf>
    <xf numFmtId="181" fontId="9" fillId="0" borderId="256" xfId="0" applyNumberFormat="1" applyFont="1" applyBorder="1" applyAlignment="1" applyProtection="1">
      <alignment vertical="center"/>
      <protection hidden="1"/>
    </xf>
    <xf numFmtId="181" fontId="9" fillId="0" borderId="239" xfId="0" applyNumberFormat="1" applyFont="1" applyBorder="1" applyAlignment="1" applyProtection="1">
      <alignment vertical="center"/>
      <protection hidden="1"/>
    </xf>
    <xf numFmtId="181" fontId="9" fillId="8" borderId="240" xfId="0" applyNumberFormat="1" applyFont="1" applyFill="1" applyBorder="1" applyAlignment="1" applyProtection="1">
      <alignment vertical="center"/>
      <protection hidden="1"/>
    </xf>
    <xf numFmtId="181" fontId="9" fillId="8" borderId="257" xfId="0" applyNumberFormat="1" applyFont="1" applyFill="1" applyBorder="1" applyAlignment="1" applyProtection="1">
      <alignment vertical="center"/>
      <protection hidden="1"/>
    </xf>
    <xf numFmtId="181" fontId="9" fillId="0" borderId="258" xfId="0" applyNumberFormat="1" applyFont="1" applyBorder="1" applyAlignment="1" applyProtection="1">
      <alignment vertical="center"/>
      <protection hidden="1"/>
    </xf>
    <xf numFmtId="181" fontId="9" fillId="0" borderId="259" xfId="0" applyNumberFormat="1" applyFont="1" applyBorder="1" applyAlignment="1" applyProtection="1">
      <alignment vertical="center"/>
      <protection hidden="1"/>
    </xf>
    <xf numFmtId="181" fontId="9" fillId="8" borderId="260" xfId="0" applyNumberFormat="1" applyFont="1" applyFill="1" applyBorder="1" applyAlignment="1" applyProtection="1">
      <alignment vertical="center"/>
      <protection hidden="1"/>
    </xf>
    <xf numFmtId="0" fontId="9" fillId="0" borderId="0" xfId="0" applyFont="1" applyAlignment="1" applyProtection="1">
      <alignment horizontal="left" vertical="center" indent="1"/>
      <protection hidden="1"/>
    </xf>
    <xf numFmtId="0" fontId="9" fillId="0" borderId="0" xfId="0" applyFont="1" applyAlignment="1" applyProtection="1">
      <alignment horizontal="left" vertical="top" indent="1"/>
      <protection hidden="1"/>
    </xf>
    <xf numFmtId="186" fontId="9" fillId="8" borderId="173" xfId="0" applyNumberFormat="1" applyFont="1" applyFill="1" applyBorder="1" applyAlignment="1" applyProtection="1">
      <alignment vertical="center"/>
      <protection locked="0"/>
    </xf>
    <xf numFmtId="186" fontId="9" fillId="8" borderId="159" xfId="0" applyNumberFormat="1" applyFont="1" applyFill="1" applyBorder="1" applyAlignment="1" applyProtection="1">
      <alignment vertical="center"/>
      <protection locked="0"/>
    </xf>
    <xf numFmtId="0" fontId="9" fillId="0" borderId="157" xfId="0" applyFont="1" applyBorder="1" applyAlignment="1" applyProtection="1">
      <alignment horizontal="center" vertical="center"/>
      <protection hidden="1"/>
    </xf>
    <xf numFmtId="0" fontId="9" fillId="0" borderId="160" xfId="0" applyFont="1" applyBorder="1" applyAlignment="1" applyProtection="1">
      <alignment horizontal="center" vertical="center"/>
      <protection hidden="1"/>
    </xf>
    <xf numFmtId="0" fontId="0" fillId="0" borderId="39" xfId="0" applyBorder="1" applyAlignment="1">
      <alignment horizontal="center" vertical="center"/>
    </xf>
    <xf numFmtId="0" fontId="9" fillId="0" borderId="171" xfId="0" applyFont="1" applyBorder="1" applyAlignment="1" applyProtection="1">
      <alignment horizontal="center" vertical="center"/>
      <protection hidden="1"/>
    </xf>
    <xf numFmtId="186" fontId="9" fillId="8" borderId="251" xfId="0" applyNumberFormat="1" applyFont="1" applyFill="1" applyBorder="1" applyAlignment="1" applyProtection="1">
      <alignment vertical="center"/>
      <protection hidden="1"/>
    </xf>
    <xf numFmtId="0" fontId="9" fillId="0" borderId="229" xfId="0" applyFont="1" applyBorder="1" applyAlignment="1" applyProtection="1">
      <alignment horizontal="center" vertical="center" wrapText="1"/>
      <protection hidden="1"/>
    </xf>
    <xf numFmtId="0" fontId="9" fillId="0" borderId="230" xfId="0" applyFont="1" applyBorder="1" applyAlignment="1" applyProtection="1">
      <alignment horizontal="center" vertical="center" wrapText="1"/>
      <protection hidden="1"/>
    </xf>
    <xf numFmtId="0" fontId="9" fillId="0" borderId="231" xfId="0" applyFont="1" applyBorder="1" applyAlignment="1" applyProtection="1">
      <alignment horizontal="center" vertical="center" wrapText="1"/>
      <protection hidden="1"/>
    </xf>
    <xf numFmtId="0" fontId="9" fillId="0" borderId="39" xfId="0" applyFont="1" applyBorder="1" applyAlignment="1" applyProtection="1">
      <alignment horizontal="center" vertical="center"/>
      <protection hidden="1"/>
    </xf>
    <xf numFmtId="0" fontId="0" fillId="0" borderId="39" xfId="0" applyBorder="1" applyAlignment="1" applyProtection="1">
      <alignment horizontal="center" vertical="center"/>
      <protection hidden="1"/>
    </xf>
    <xf numFmtId="186" fontId="9" fillId="8" borderId="250" xfId="0" applyNumberFormat="1" applyFont="1" applyFill="1" applyBorder="1" applyAlignment="1" applyProtection="1">
      <alignment vertical="center"/>
      <protection hidden="1"/>
    </xf>
    <xf numFmtId="186" fontId="9" fillId="8" borderId="252" xfId="0" applyNumberFormat="1" applyFont="1" applyFill="1" applyBorder="1" applyAlignment="1" applyProtection="1">
      <alignment vertical="center"/>
      <protection hidden="1"/>
    </xf>
    <xf numFmtId="0" fontId="42" fillId="0" borderId="0" xfId="0" applyFont="1" applyAlignment="1" applyProtection="1">
      <alignment horizontal="left" vertical="center" indent="1"/>
      <protection hidden="1"/>
    </xf>
    <xf numFmtId="181" fontId="9" fillId="8" borderId="262" xfId="0" applyNumberFormat="1" applyFont="1" applyFill="1" applyBorder="1" applyAlignment="1" applyProtection="1">
      <alignment vertical="center"/>
      <protection hidden="1"/>
    </xf>
    <xf numFmtId="186" fontId="9" fillId="8" borderId="263" xfId="0" applyNumberFormat="1" applyFont="1" applyFill="1" applyBorder="1" applyAlignment="1" applyProtection="1">
      <alignment vertical="center"/>
      <protection hidden="1"/>
    </xf>
    <xf numFmtId="186" fontId="9" fillId="8" borderId="264" xfId="0" applyNumberFormat="1" applyFont="1" applyFill="1" applyBorder="1" applyAlignment="1" applyProtection="1">
      <alignment vertical="center"/>
      <protection hidden="1"/>
    </xf>
    <xf numFmtId="181" fontId="9" fillId="5" borderId="241" xfId="0" applyNumberFormat="1" applyFont="1" applyFill="1" applyBorder="1" applyAlignment="1" applyProtection="1">
      <alignment vertical="center"/>
      <protection locked="0"/>
    </xf>
    <xf numFmtId="181" fontId="9" fillId="5" borderId="242" xfId="0" applyNumberFormat="1" applyFont="1" applyFill="1" applyBorder="1" applyAlignment="1" applyProtection="1">
      <alignment vertical="center"/>
      <protection locked="0"/>
    </xf>
    <xf numFmtId="181" fontId="9" fillId="5" borderId="243" xfId="0" applyNumberFormat="1" applyFont="1" applyFill="1" applyBorder="1" applyAlignment="1" applyProtection="1">
      <alignment vertical="center"/>
      <protection locked="0"/>
    </xf>
    <xf numFmtId="181" fontId="9" fillId="5" borderId="244" xfId="0" applyNumberFormat="1" applyFont="1" applyFill="1" applyBorder="1" applyAlignment="1" applyProtection="1">
      <alignment vertical="center"/>
      <protection locked="0"/>
    </xf>
    <xf numFmtId="181" fontId="9" fillId="5" borderId="245" xfId="0" applyNumberFormat="1" applyFont="1" applyFill="1" applyBorder="1" applyAlignment="1" applyProtection="1">
      <alignment vertical="center"/>
      <protection locked="0"/>
    </xf>
    <xf numFmtId="181" fontId="9" fillId="5" borderId="246" xfId="0" applyNumberFormat="1" applyFont="1" applyFill="1" applyBorder="1" applyAlignment="1" applyProtection="1">
      <alignment vertical="center"/>
      <protection locked="0"/>
    </xf>
    <xf numFmtId="192" fontId="33" fillId="0" borderId="54" xfId="0" applyNumberFormat="1" applyFont="1" applyBorder="1" applyAlignment="1" applyProtection="1">
      <alignment horizontal="center" vertical="center"/>
      <protection hidden="1"/>
    </xf>
    <xf numFmtId="192" fontId="33" fillId="0" borderId="59" xfId="0" applyNumberFormat="1" applyFont="1" applyBorder="1" applyAlignment="1" applyProtection="1">
      <alignment horizontal="center" vertical="center"/>
      <protection hidden="1"/>
    </xf>
    <xf numFmtId="192" fontId="33" fillId="8" borderId="141" xfId="0" applyNumberFormat="1" applyFont="1" applyFill="1" applyBorder="1" applyAlignment="1" applyProtection="1">
      <alignment vertical="center"/>
      <protection hidden="1"/>
    </xf>
    <xf numFmtId="192" fontId="33" fillId="8" borderId="128" xfId="0" applyNumberFormat="1" applyFont="1" applyFill="1" applyBorder="1" applyAlignment="1" applyProtection="1">
      <alignment vertical="center"/>
      <protection hidden="1"/>
    </xf>
    <xf numFmtId="192" fontId="33" fillId="8" borderId="130" xfId="0" applyNumberFormat="1" applyFont="1" applyFill="1" applyBorder="1" applyAlignment="1" applyProtection="1">
      <alignment vertical="center"/>
      <protection hidden="1"/>
    </xf>
    <xf numFmtId="192" fontId="33" fillId="8" borderId="126" xfId="0" applyNumberFormat="1" applyFont="1" applyFill="1" applyBorder="1" applyAlignment="1" applyProtection="1">
      <alignment vertical="center"/>
      <protection hidden="1"/>
    </xf>
    <xf numFmtId="0" fontId="33" fillId="0" borderId="48" xfId="0" applyFont="1" applyBorder="1" applyAlignment="1" applyProtection="1">
      <alignment vertical="center"/>
      <protection hidden="1"/>
    </xf>
    <xf numFmtId="0" fontId="33" fillId="0" borderId="49" xfId="0" applyFont="1" applyBorder="1" applyAlignment="1" applyProtection="1">
      <alignment vertical="center"/>
      <protection hidden="1"/>
    </xf>
    <xf numFmtId="0" fontId="33" fillId="0" borderId="268" xfId="0" applyFont="1" applyBorder="1" applyAlignment="1" applyProtection="1">
      <alignment vertical="center"/>
      <protection hidden="1"/>
    </xf>
    <xf numFmtId="0" fontId="33" fillId="0" borderId="45" xfId="0" applyFont="1" applyBorder="1" applyAlignment="1" applyProtection="1">
      <alignment vertical="center"/>
      <protection hidden="1"/>
    </xf>
    <xf numFmtId="185" fontId="33" fillId="0" borderId="28" xfId="0" applyNumberFormat="1" applyFont="1" applyBorder="1" applyAlignment="1" applyProtection="1">
      <alignment vertical="center"/>
      <protection locked="0"/>
    </xf>
    <xf numFmtId="0" fontId="33" fillId="0" borderId="188" xfId="0" applyFont="1" applyBorder="1" applyAlignment="1" applyProtection="1">
      <alignment vertical="center"/>
      <protection hidden="1"/>
    </xf>
    <xf numFmtId="186" fontId="33" fillId="8" borderId="128" xfId="0" applyNumberFormat="1" applyFont="1" applyFill="1" applyBorder="1" applyAlignment="1" applyProtection="1">
      <alignment vertical="center"/>
      <protection hidden="1"/>
    </xf>
    <xf numFmtId="185" fontId="33" fillId="8" borderId="128" xfId="0" applyNumberFormat="1" applyFont="1" applyFill="1" applyBorder="1" applyAlignment="1" applyProtection="1">
      <alignment vertical="center"/>
      <protection hidden="1"/>
    </xf>
    <xf numFmtId="186" fontId="33" fillId="8" borderId="128" xfId="0" applyNumberFormat="1" applyFont="1" applyFill="1" applyBorder="1" applyAlignment="1" applyProtection="1">
      <alignment horizontal="right" vertical="center"/>
      <protection hidden="1"/>
    </xf>
    <xf numFmtId="181" fontId="33" fillId="8" borderId="128" xfId="0" applyNumberFormat="1" applyFont="1" applyFill="1" applyBorder="1" applyAlignment="1" applyProtection="1">
      <alignment horizontal="right" vertical="center"/>
      <protection hidden="1"/>
    </xf>
    <xf numFmtId="181" fontId="33" fillId="8" borderId="128" xfId="0" applyNumberFormat="1" applyFont="1" applyFill="1" applyBorder="1" applyAlignment="1" applyProtection="1">
      <alignment vertical="center"/>
      <protection hidden="1"/>
    </xf>
    <xf numFmtId="192" fontId="33" fillId="8" borderId="128" xfId="0" applyNumberFormat="1" applyFont="1" applyFill="1" applyBorder="1" applyAlignment="1" applyProtection="1">
      <alignment horizontal="right" vertical="center"/>
      <protection hidden="1"/>
    </xf>
    <xf numFmtId="185" fontId="33" fillId="8" borderId="129" xfId="0" applyNumberFormat="1" applyFont="1" applyFill="1" applyBorder="1" applyAlignment="1" applyProtection="1">
      <alignment vertical="center"/>
      <protection hidden="1"/>
    </xf>
    <xf numFmtId="181" fontId="33" fillId="8" borderId="133" xfId="0" applyNumberFormat="1" applyFont="1" applyFill="1" applyBorder="1" applyAlignment="1" applyProtection="1">
      <alignment vertical="center"/>
      <protection hidden="1"/>
    </xf>
    <xf numFmtId="194" fontId="33" fillId="8" borderId="128" xfId="0" applyNumberFormat="1" applyFont="1" applyFill="1" applyBorder="1" applyAlignment="1" applyProtection="1">
      <alignment vertical="center"/>
      <protection hidden="1"/>
    </xf>
    <xf numFmtId="182" fontId="33" fillId="8" borderId="128" xfId="0" applyNumberFormat="1" applyFont="1" applyFill="1" applyBorder="1" applyAlignment="1" applyProtection="1">
      <alignment vertical="center"/>
      <protection hidden="1"/>
    </xf>
    <xf numFmtId="182" fontId="33" fillId="8" borderId="129" xfId="0" applyNumberFormat="1" applyFont="1" applyFill="1" applyBorder="1" applyAlignment="1" applyProtection="1">
      <alignment vertical="center"/>
      <protection hidden="1"/>
    </xf>
    <xf numFmtId="0" fontId="33" fillId="0" borderId="185" xfId="0" applyFont="1" applyBorder="1" applyAlignment="1" applyProtection="1">
      <alignment vertical="center"/>
      <protection hidden="1"/>
    </xf>
    <xf numFmtId="186" fontId="33" fillId="8" borderId="126" xfId="0" applyNumberFormat="1" applyFont="1" applyFill="1" applyBorder="1" applyAlignment="1" applyProtection="1">
      <alignment vertical="center"/>
      <protection hidden="1"/>
    </xf>
    <xf numFmtId="185" fontId="33" fillId="8" borderId="126" xfId="0" applyNumberFormat="1" applyFont="1" applyFill="1" applyBorder="1" applyAlignment="1" applyProtection="1">
      <alignment vertical="center"/>
      <protection hidden="1"/>
    </xf>
    <xf numFmtId="186" fontId="33" fillId="8" borderId="126" xfId="0" applyNumberFormat="1" applyFont="1" applyFill="1" applyBorder="1" applyAlignment="1" applyProtection="1">
      <alignment horizontal="right" vertical="center"/>
      <protection hidden="1"/>
    </xf>
    <xf numFmtId="181" fontId="33" fillId="8" borderId="126" xfId="0" applyNumberFormat="1" applyFont="1" applyFill="1" applyBorder="1" applyAlignment="1" applyProtection="1">
      <alignment horizontal="right" vertical="center"/>
      <protection hidden="1"/>
    </xf>
    <xf numFmtId="181" fontId="33" fillId="8" borderId="126" xfId="0" applyNumberFormat="1" applyFont="1" applyFill="1" applyBorder="1" applyAlignment="1" applyProtection="1">
      <alignment vertical="center"/>
      <protection hidden="1"/>
    </xf>
    <xf numFmtId="192" fontId="33" fillId="8" borderId="126" xfId="0" applyNumberFormat="1" applyFont="1" applyFill="1" applyBorder="1" applyAlignment="1" applyProtection="1">
      <alignment horizontal="right" vertical="center"/>
      <protection hidden="1"/>
    </xf>
    <xf numFmtId="185" fontId="33" fillId="8" borderId="127" xfId="0" applyNumberFormat="1" applyFont="1" applyFill="1" applyBorder="1" applyAlignment="1" applyProtection="1">
      <alignment vertical="center"/>
      <protection hidden="1"/>
    </xf>
    <xf numFmtId="181" fontId="33" fillId="8" borderId="132" xfId="0" applyNumberFormat="1" applyFont="1" applyFill="1" applyBorder="1" applyAlignment="1" applyProtection="1">
      <alignment vertical="center"/>
      <protection hidden="1"/>
    </xf>
    <xf numFmtId="194" fontId="33" fillId="8" borderId="126" xfId="0" applyNumberFormat="1" applyFont="1" applyFill="1" applyBorder="1" applyAlignment="1" applyProtection="1">
      <alignment vertical="center"/>
      <protection hidden="1"/>
    </xf>
    <xf numFmtId="182" fontId="33" fillId="8" borderId="126" xfId="0" applyNumberFormat="1" applyFont="1" applyFill="1" applyBorder="1" applyAlignment="1" applyProtection="1">
      <alignment vertical="center"/>
      <protection hidden="1"/>
    </xf>
    <xf numFmtId="182" fontId="33" fillId="8" borderId="127" xfId="0" applyNumberFormat="1" applyFont="1" applyFill="1" applyBorder="1" applyAlignment="1" applyProtection="1">
      <alignment vertical="center"/>
      <protection hidden="1"/>
    </xf>
    <xf numFmtId="186" fontId="33" fillId="8" borderId="130" xfId="0" applyNumberFormat="1" applyFont="1" applyFill="1" applyBorder="1" applyAlignment="1" applyProtection="1">
      <alignment vertical="center"/>
      <protection hidden="1"/>
    </xf>
    <xf numFmtId="185" fontId="33" fillId="8" borderId="130" xfId="0" applyNumberFormat="1" applyFont="1" applyFill="1" applyBorder="1" applyAlignment="1" applyProtection="1">
      <alignment vertical="center"/>
      <protection hidden="1"/>
    </xf>
    <xf numFmtId="186" fontId="33" fillId="8" borderId="130" xfId="0" applyNumberFormat="1" applyFont="1" applyFill="1" applyBorder="1" applyAlignment="1" applyProtection="1">
      <alignment horizontal="right" vertical="center"/>
      <protection hidden="1"/>
    </xf>
    <xf numFmtId="181" fontId="33" fillId="8" borderId="130" xfId="0" applyNumberFormat="1" applyFont="1" applyFill="1" applyBorder="1" applyAlignment="1" applyProtection="1">
      <alignment horizontal="right" vertical="center"/>
      <protection hidden="1"/>
    </xf>
    <xf numFmtId="181" fontId="33" fillId="8" borderId="130" xfId="0" applyNumberFormat="1" applyFont="1" applyFill="1" applyBorder="1" applyAlignment="1" applyProtection="1">
      <alignment vertical="center"/>
      <protection hidden="1"/>
    </xf>
    <xf numFmtId="192" fontId="33" fillId="8" borderId="130" xfId="0" applyNumberFormat="1" applyFont="1" applyFill="1" applyBorder="1" applyAlignment="1" applyProtection="1">
      <alignment horizontal="right" vertical="center"/>
      <protection hidden="1"/>
    </xf>
    <xf numFmtId="185" fontId="33" fillId="8" borderId="131" xfId="0" applyNumberFormat="1" applyFont="1" applyFill="1" applyBorder="1" applyAlignment="1" applyProtection="1">
      <alignment vertical="center"/>
      <protection hidden="1"/>
    </xf>
    <xf numFmtId="181" fontId="33" fillId="8" borderId="134" xfId="0" applyNumberFormat="1" applyFont="1" applyFill="1" applyBorder="1" applyAlignment="1" applyProtection="1">
      <alignment vertical="center"/>
      <protection hidden="1"/>
    </xf>
    <xf numFmtId="194" fontId="33" fillId="8" borderId="130" xfId="0" applyNumberFormat="1" applyFont="1" applyFill="1" applyBorder="1" applyAlignment="1" applyProtection="1">
      <alignment vertical="center"/>
      <protection hidden="1"/>
    </xf>
    <xf numFmtId="182" fontId="33" fillId="8" borderId="130" xfId="0" applyNumberFormat="1" applyFont="1" applyFill="1" applyBorder="1" applyAlignment="1" applyProtection="1">
      <alignment vertical="center"/>
      <protection hidden="1"/>
    </xf>
    <xf numFmtId="182" fontId="33" fillId="8" borderId="131" xfId="0" applyNumberFormat="1" applyFont="1" applyFill="1" applyBorder="1" applyAlignment="1" applyProtection="1">
      <alignment vertical="center"/>
      <protection hidden="1"/>
    </xf>
    <xf numFmtId="0" fontId="33" fillId="0" borderId="272" xfId="0" applyFont="1" applyBorder="1" applyAlignment="1" applyProtection="1">
      <alignment horizontal="center" vertical="center" wrapText="1"/>
      <protection hidden="1"/>
    </xf>
    <xf numFmtId="0" fontId="33" fillId="0" borderId="84" xfId="0" applyFont="1" applyBorder="1" applyAlignment="1" applyProtection="1">
      <alignment horizontal="center" vertical="center" wrapText="1"/>
      <protection hidden="1"/>
    </xf>
    <xf numFmtId="189" fontId="33" fillId="0" borderId="272" xfId="0" applyNumberFormat="1" applyFont="1" applyBorder="1" applyAlignment="1" applyProtection="1">
      <alignment horizontal="center" vertical="center" wrapText="1"/>
      <protection hidden="1"/>
    </xf>
    <xf numFmtId="189" fontId="33" fillId="0" borderId="84" xfId="0" applyNumberFormat="1" applyFont="1" applyBorder="1" applyAlignment="1" applyProtection="1">
      <alignment horizontal="center" vertical="center" wrapText="1"/>
      <protection hidden="1"/>
    </xf>
    <xf numFmtId="189" fontId="33" fillId="0" borderId="273" xfId="0" applyNumberFormat="1" applyFont="1" applyBorder="1" applyAlignment="1" applyProtection="1">
      <alignment horizontal="center" vertical="center" wrapText="1"/>
      <protection hidden="1"/>
    </xf>
    <xf numFmtId="0" fontId="33" fillId="0" borderId="274" xfId="0" applyFont="1" applyBorder="1" applyAlignment="1" applyProtection="1">
      <alignment horizontal="center" vertical="center" wrapText="1"/>
      <protection hidden="1"/>
    </xf>
    <xf numFmtId="0" fontId="33" fillId="0" borderId="105" xfId="0" applyFont="1" applyBorder="1" applyAlignment="1" applyProtection="1">
      <alignment horizontal="center" vertical="center" wrapText="1"/>
      <protection hidden="1"/>
    </xf>
    <xf numFmtId="0" fontId="33" fillId="0" borderId="273" xfId="0" applyFont="1" applyBorder="1" applyAlignment="1" applyProtection="1">
      <alignment horizontal="center" vertical="center" wrapText="1"/>
      <protection hidden="1"/>
    </xf>
    <xf numFmtId="186" fontId="33" fillId="8" borderId="153" xfId="0" applyNumberFormat="1" applyFont="1" applyFill="1" applyBorder="1" applyAlignment="1" applyProtection="1">
      <alignment vertical="center"/>
      <protection hidden="1"/>
    </xf>
    <xf numFmtId="185" fontId="33" fillId="8" borderId="153" xfId="0" applyNumberFormat="1" applyFont="1" applyFill="1" applyBorder="1" applyAlignment="1" applyProtection="1">
      <alignment vertical="center"/>
      <protection hidden="1"/>
    </xf>
    <xf numFmtId="186" fontId="33" fillId="8" borderId="153" xfId="0" applyNumberFormat="1" applyFont="1" applyFill="1" applyBorder="1" applyAlignment="1" applyProtection="1">
      <alignment horizontal="right" vertical="center"/>
      <protection hidden="1"/>
    </xf>
    <xf numFmtId="192" fontId="33" fillId="8" borderId="153" xfId="0" applyNumberFormat="1" applyFont="1" applyFill="1" applyBorder="1" applyAlignment="1" applyProtection="1">
      <alignment vertical="center"/>
      <protection hidden="1"/>
    </xf>
    <xf numFmtId="181" fontId="33" fillId="8" borderId="153" xfId="0" applyNumberFormat="1" applyFont="1" applyFill="1" applyBorder="1" applyAlignment="1" applyProtection="1">
      <alignment horizontal="right" vertical="center"/>
      <protection hidden="1"/>
    </xf>
    <xf numFmtId="181" fontId="33" fillId="8" borderId="153" xfId="0" applyNumberFormat="1" applyFont="1" applyFill="1" applyBorder="1" applyAlignment="1" applyProtection="1">
      <alignment vertical="center"/>
      <protection hidden="1"/>
    </xf>
    <xf numFmtId="192" fontId="33" fillId="8" borderId="153" xfId="0" applyNumberFormat="1" applyFont="1" applyFill="1" applyBorder="1" applyAlignment="1" applyProtection="1">
      <alignment horizontal="right" vertical="center"/>
      <protection hidden="1"/>
    </xf>
    <xf numFmtId="185" fontId="33" fillId="8" borderId="154" xfId="0" applyNumberFormat="1" applyFont="1" applyFill="1" applyBorder="1" applyAlignment="1" applyProtection="1">
      <alignment vertical="center"/>
      <protection hidden="1"/>
    </xf>
    <xf numFmtId="181" fontId="33" fillId="8" borderId="181" xfId="0" applyNumberFormat="1" applyFont="1" applyFill="1" applyBorder="1" applyAlignment="1" applyProtection="1">
      <alignment vertical="center"/>
      <protection hidden="1"/>
    </xf>
    <xf numFmtId="194" fontId="33" fillId="8" borderId="153" xfId="0" applyNumberFormat="1" applyFont="1" applyFill="1" applyBorder="1" applyAlignment="1" applyProtection="1">
      <alignment vertical="center"/>
      <protection hidden="1"/>
    </xf>
    <xf numFmtId="182" fontId="33" fillId="8" borderId="153" xfId="0" applyNumberFormat="1" applyFont="1" applyFill="1" applyBorder="1" applyAlignment="1" applyProtection="1">
      <alignment vertical="center"/>
      <protection hidden="1"/>
    </xf>
    <xf numFmtId="182" fontId="33" fillId="8" borderId="154" xfId="0" applyNumberFormat="1" applyFont="1" applyFill="1" applyBorder="1" applyAlignment="1" applyProtection="1">
      <alignment vertical="center"/>
      <protection hidden="1"/>
    </xf>
    <xf numFmtId="186" fontId="33" fillId="8" borderId="162" xfId="0" applyNumberFormat="1" applyFont="1" applyFill="1" applyBorder="1" applyAlignment="1" applyProtection="1">
      <alignment vertical="center"/>
      <protection hidden="1"/>
    </xf>
    <xf numFmtId="185" fontId="33" fillId="8" borderId="162" xfId="0" applyNumberFormat="1" applyFont="1" applyFill="1" applyBorder="1" applyAlignment="1" applyProtection="1">
      <alignment vertical="center"/>
      <protection hidden="1"/>
    </xf>
    <xf numFmtId="186" fontId="33" fillId="8" borderId="162" xfId="0" applyNumberFormat="1" applyFont="1" applyFill="1" applyBorder="1" applyAlignment="1" applyProtection="1">
      <alignment horizontal="right" vertical="center"/>
      <protection hidden="1"/>
    </xf>
    <xf numFmtId="192" fontId="33" fillId="8" borderId="162" xfId="0" applyNumberFormat="1" applyFont="1" applyFill="1" applyBorder="1" applyAlignment="1" applyProtection="1">
      <alignment vertical="center"/>
      <protection hidden="1"/>
    </xf>
    <xf numFmtId="181" fontId="33" fillId="8" borderId="162" xfId="0" applyNumberFormat="1" applyFont="1" applyFill="1" applyBorder="1" applyAlignment="1" applyProtection="1">
      <alignment horizontal="right" vertical="center"/>
      <protection hidden="1"/>
    </xf>
    <xf numFmtId="181" fontId="33" fillId="8" borderId="162" xfId="0" applyNumberFormat="1" applyFont="1" applyFill="1" applyBorder="1" applyAlignment="1" applyProtection="1">
      <alignment vertical="center"/>
      <protection hidden="1"/>
    </xf>
    <xf numFmtId="192" fontId="33" fillId="8" borderId="162" xfId="0" applyNumberFormat="1" applyFont="1" applyFill="1" applyBorder="1" applyAlignment="1" applyProtection="1">
      <alignment horizontal="right" vertical="center"/>
      <protection hidden="1"/>
    </xf>
    <xf numFmtId="185" fontId="33" fillId="8" borderId="163" xfId="0" applyNumberFormat="1" applyFont="1" applyFill="1" applyBorder="1" applyAlignment="1" applyProtection="1">
      <alignment vertical="center"/>
      <protection hidden="1"/>
    </xf>
    <xf numFmtId="181" fontId="33" fillId="8" borderId="161" xfId="0" applyNumberFormat="1" applyFont="1" applyFill="1" applyBorder="1" applyAlignment="1" applyProtection="1">
      <alignment vertical="center"/>
      <protection hidden="1"/>
    </xf>
    <xf numFmtId="194" fontId="33" fillId="8" borderId="162" xfId="0" applyNumberFormat="1" applyFont="1" applyFill="1" applyBorder="1" applyAlignment="1" applyProtection="1">
      <alignment vertical="center"/>
      <protection hidden="1"/>
    </xf>
    <xf numFmtId="182" fontId="33" fillId="8" borderId="162" xfId="0" applyNumberFormat="1" applyFont="1" applyFill="1" applyBorder="1" applyAlignment="1" applyProtection="1">
      <alignment vertical="center"/>
      <protection hidden="1"/>
    </xf>
    <xf numFmtId="182" fontId="33" fillId="8" borderId="163" xfId="0" applyNumberFormat="1" applyFont="1" applyFill="1" applyBorder="1" applyAlignment="1" applyProtection="1">
      <alignment vertical="center"/>
      <protection hidden="1"/>
    </xf>
    <xf numFmtId="0" fontId="33" fillId="0" borderId="138" xfId="0" applyFont="1" applyBorder="1" applyAlignment="1" applyProtection="1">
      <alignment horizontal="center" vertical="center"/>
      <protection hidden="1"/>
    </xf>
    <xf numFmtId="0" fontId="33" fillId="0" borderId="128" xfId="0" applyFont="1" applyBorder="1" applyAlignment="1" applyProtection="1">
      <alignment horizontal="center" vertical="center"/>
      <protection hidden="1"/>
    </xf>
    <xf numFmtId="0" fontId="33" fillId="0" borderId="141" xfId="0" applyFont="1" applyBorder="1" applyAlignment="1" applyProtection="1">
      <alignment horizontal="center" vertical="center"/>
      <protection hidden="1"/>
    </xf>
    <xf numFmtId="0" fontId="33" fillId="0" borderId="130" xfId="0" applyFont="1" applyBorder="1" applyAlignment="1" applyProtection="1">
      <alignment horizontal="center" vertical="center"/>
      <protection hidden="1"/>
    </xf>
    <xf numFmtId="0" fontId="33" fillId="0" borderId="126" xfId="0" applyFont="1" applyBorder="1" applyAlignment="1" applyProtection="1">
      <alignment horizontal="center" vertical="center"/>
      <protection hidden="1"/>
    </xf>
    <xf numFmtId="0" fontId="33" fillId="0" borderId="92" xfId="0" applyFont="1" applyBorder="1" applyAlignment="1" applyProtection="1">
      <alignment horizontal="center" vertical="center"/>
      <protection hidden="1"/>
    </xf>
    <xf numFmtId="0" fontId="33" fillId="0" borderId="149" xfId="0" applyFont="1" applyBorder="1" applyAlignment="1" applyProtection="1">
      <alignment horizontal="center" vertical="center" shrinkToFit="1"/>
      <protection hidden="1"/>
    </xf>
    <xf numFmtId="0" fontId="33" fillId="0" borderId="81" xfId="0" applyFont="1" applyBorder="1" applyAlignment="1" applyProtection="1">
      <alignment horizontal="center" vertical="center"/>
      <protection hidden="1"/>
    </xf>
    <xf numFmtId="0" fontId="33" fillId="0" borderId="81" xfId="0" applyFont="1" applyBorder="1" applyAlignment="1" applyProtection="1">
      <alignment horizontal="center" vertical="center" shrinkToFit="1"/>
      <protection hidden="1"/>
    </xf>
    <xf numFmtId="0" fontId="33" fillId="0" borderId="36" xfId="0" applyFont="1" applyBorder="1" applyAlignment="1" applyProtection="1">
      <alignment horizontal="center" vertical="center" shrinkToFit="1"/>
      <protection hidden="1"/>
    </xf>
    <xf numFmtId="0" fontId="33" fillId="0" borderId="112" xfId="0" applyFont="1" applyBorder="1" applyAlignment="1" applyProtection="1">
      <alignment horizontal="center" vertical="center" shrinkToFit="1"/>
      <protection hidden="1"/>
    </xf>
    <xf numFmtId="0" fontId="33" fillId="0" borderId="22" xfId="0" applyFont="1" applyBorder="1" applyAlignment="1" applyProtection="1">
      <alignment horizontal="center" vertical="center" shrinkToFit="1"/>
      <protection hidden="1"/>
    </xf>
    <xf numFmtId="0" fontId="33" fillId="0" borderId="182" xfId="0" applyFont="1" applyBorder="1" applyAlignment="1" applyProtection="1">
      <alignment horizontal="center" vertical="center"/>
      <protection hidden="1"/>
    </xf>
    <xf numFmtId="0" fontId="33" fillId="0" borderId="149" xfId="0" applyFont="1" applyBorder="1" applyAlignment="1" applyProtection="1">
      <alignment horizontal="center" vertical="center"/>
      <protection hidden="1"/>
    </xf>
    <xf numFmtId="0" fontId="33" fillId="0" borderId="153" xfId="0" applyFont="1" applyBorder="1" applyAlignment="1" applyProtection="1">
      <alignment horizontal="center" vertical="center"/>
      <protection hidden="1"/>
    </xf>
    <xf numFmtId="0" fontId="33" fillId="0" borderId="126" xfId="0" applyFont="1" applyBorder="1" applyAlignment="1" applyProtection="1">
      <alignment horizontal="center" vertical="center" shrinkToFit="1"/>
      <protection hidden="1"/>
    </xf>
    <xf numFmtId="0" fontId="33" fillId="0" borderId="92" xfId="0" applyFont="1" applyBorder="1" applyAlignment="1" applyProtection="1">
      <alignment horizontal="center" vertical="center" shrinkToFit="1"/>
      <protection hidden="1"/>
    </xf>
    <xf numFmtId="0" fontId="33" fillId="0" borderId="130" xfId="0" applyFont="1" applyBorder="1" applyAlignment="1" applyProtection="1">
      <alignment horizontal="center" vertical="center" shrinkToFit="1"/>
      <protection hidden="1"/>
    </xf>
    <xf numFmtId="0" fontId="33" fillId="0" borderId="79" xfId="0" applyFont="1" applyBorder="1" applyAlignment="1" applyProtection="1">
      <alignment horizontal="center" vertical="center"/>
      <protection hidden="1"/>
    </xf>
    <xf numFmtId="0" fontId="33" fillId="0" borderId="22" xfId="0" applyFont="1" applyBorder="1" applyAlignment="1" applyProtection="1">
      <alignment horizontal="center" vertical="center"/>
      <protection hidden="1"/>
    </xf>
    <xf numFmtId="0" fontId="33" fillId="0" borderId="86" xfId="0" applyFont="1" applyBorder="1" applyAlignment="1" applyProtection="1">
      <alignment horizontal="center" vertical="center"/>
      <protection hidden="1"/>
    </xf>
    <xf numFmtId="0" fontId="33" fillId="0" borderId="275" xfId="0" applyFont="1" applyBorder="1" applyAlignment="1" applyProtection="1">
      <alignment horizontal="center" vertical="center"/>
      <protection hidden="1"/>
    </xf>
    <xf numFmtId="0" fontId="33" fillId="0" borderId="1" xfId="0" applyFont="1" applyBorder="1" applyAlignment="1" applyProtection="1">
      <alignment horizontal="center" vertical="center"/>
      <protection hidden="1"/>
    </xf>
    <xf numFmtId="0" fontId="33" fillId="0" borderId="4" xfId="0" applyFont="1" applyBorder="1" applyAlignment="1" applyProtection="1">
      <alignment horizontal="center" vertical="center"/>
      <protection hidden="1"/>
    </xf>
    <xf numFmtId="0" fontId="33" fillId="0" borderId="162" xfId="0" applyFont="1" applyBorder="1" applyAlignment="1" applyProtection="1">
      <alignment horizontal="center" vertical="center"/>
      <protection hidden="1"/>
    </xf>
    <xf numFmtId="0" fontId="33" fillId="0" borderId="130" xfId="0" applyFont="1" applyBorder="1" applyAlignment="1" applyProtection="1">
      <alignment vertical="center"/>
      <protection hidden="1"/>
    </xf>
    <xf numFmtId="0" fontId="33" fillId="0" borderId="191" xfId="0" applyFont="1" applyBorder="1" applyAlignment="1" applyProtection="1">
      <alignment vertical="center"/>
      <protection hidden="1"/>
    </xf>
    <xf numFmtId="186" fontId="33" fillId="8" borderId="141" xfId="0" applyNumberFormat="1" applyFont="1" applyFill="1" applyBorder="1" applyAlignment="1" applyProtection="1">
      <alignment vertical="center"/>
      <protection hidden="1"/>
    </xf>
    <xf numFmtId="185" fontId="33" fillId="8" borderId="141" xfId="0" applyNumberFormat="1" applyFont="1" applyFill="1" applyBorder="1" applyAlignment="1" applyProtection="1">
      <alignment vertical="center"/>
      <protection hidden="1"/>
    </xf>
    <xf numFmtId="186" fontId="33" fillId="8" borderId="141" xfId="0" applyNumberFormat="1" applyFont="1" applyFill="1" applyBorder="1" applyAlignment="1" applyProtection="1">
      <alignment horizontal="right" vertical="center"/>
      <protection hidden="1"/>
    </xf>
    <xf numFmtId="181" fontId="33" fillId="8" borderId="141" xfId="0" applyNumberFormat="1" applyFont="1" applyFill="1" applyBorder="1" applyAlignment="1" applyProtection="1">
      <alignment horizontal="right" vertical="center"/>
      <protection hidden="1"/>
    </xf>
    <xf numFmtId="181" fontId="33" fillId="8" borderId="141" xfId="0" applyNumberFormat="1" applyFont="1" applyFill="1" applyBorder="1" applyAlignment="1" applyProtection="1">
      <alignment vertical="center"/>
      <protection hidden="1"/>
    </xf>
    <xf numFmtId="192" fontId="33" fillId="8" borderId="141" xfId="0" applyNumberFormat="1" applyFont="1" applyFill="1" applyBorder="1" applyAlignment="1" applyProtection="1">
      <alignment horizontal="right" vertical="center"/>
      <protection hidden="1"/>
    </xf>
    <xf numFmtId="185" fontId="33" fillId="8" borderId="142" xfId="0" applyNumberFormat="1" applyFont="1" applyFill="1" applyBorder="1" applyAlignment="1" applyProtection="1">
      <alignment vertical="center"/>
      <protection hidden="1"/>
    </xf>
    <xf numFmtId="181" fontId="33" fillId="8" borderId="146" xfId="0" applyNumberFormat="1" applyFont="1" applyFill="1" applyBorder="1" applyAlignment="1" applyProtection="1">
      <alignment vertical="center"/>
      <protection hidden="1"/>
    </xf>
    <xf numFmtId="194" fontId="33" fillId="8" borderId="141" xfId="0" applyNumberFormat="1" applyFont="1" applyFill="1" applyBorder="1" applyAlignment="1" applyProtection="1">
      <alignment vertical="center"/>
      <protection hidden="1"/>
    </xf>
    <xf numFmtId="182" fontId="33" fillId="8" borderId="141" xfId="0" applyNumberFormat="1" applyFont="1" applyFill="1" applyBorder="1" applyAlignment="1" applyProtection="1">
      <alignment vertical="center"/>
      <protection hidden="1"/>
    </xf>
    <xf numFmtId="182" fontId="33" fillId="8" borderId="142" xfId="0" applyNumberFormat="1" applyFont="1" applyFill="1" applyBorder="1" applyAlignment="1" applyProtection="1">
      <alignment vertical="center"/>
      <protection hidden="1"/>
    </xf>
    <xf numFmtId="0" fontId="33" fillId="0" borderId="178" xfId="0" applyFont="1" applyBorder="1" applyAlignment="1" applyProtection="1">
      <alignment vertical="center"/>
      <protection hidden="1"/>
    </xf>
    <xf numFmtId="0" fontId="33" fillId="0" borderId="276" xfId="0" applyFont="1" applyBorder="1" applyAlignment="1" applyProtection="1">
      <alignment vertical="center"/>
      <protection hidden="1"/>
    </xf>
    <xf numFmtId="0" fontId="33" fillId="0" borderId="136" xfId="0" applyFont="1" applyBorder="1" applyAlignment="1" applyProtection="1">
      <alignment vertical="center"/>
      <protection hidden="1"/>
    </xf>
    <xf numFmtId="0" fontId="33" fillId="0" borderId="20" xfId="0" applyFont="1" applyBorder="1" applyAlignment="1" applyProtection="1">
      <alignment vertical="center"/>
      <protection hidden="1"/>
    </xf>
    <xf numFmtId="0" fontId="33" fillId="0" borderId="176" xfId="0" applyFont="1" applyBorder="1" applyAlignment="1" applyProtection="1">
      <alignment vertical="center"/>
      <protection hidden="1"/>
    </xf>
    <xf numFmtId="0" fontId="33" fillId="0" borderId="277" xfId="0" applyFont="1" applyBorder="1" applyAlignment="1" applyProtection="1">
      <alignment vertical="center"/>
      <protection hidden="1"/>
    </xf>
    <xf numFmtId="181" fontId="33" fillId="0" borderId="0" xfId="0" applyNumberFormat="1" applyFont="1" applyAlignment="1" applyProtection="1">
      <alignment vertical="center"/>
      <protection hidden="1"/>
    </xf>
    <xf numFmtId="0" fontId="35" fillId="0" borderId="0" xfId="0" applyFont="1" applyAlignment="1">
      <alignment horizontal="center"/>
    </xf>
    <xf numFmtId="0" fontId="36" fillId="0" borderId="0" xfId="0" applyFont="1" applyAlignment="1">
      <alignment horizontal="center"/>
    </xf>
    <xf numFmtId="0" fontId="43" fillId="0" borderId="0" xfId="0" applyFont="1" applyAlignment="1" applyProtection="1">
      <alignment vertical="top"/>
      <protection hidden="1"/>
    </xf>
    <xf numFmtId="193" fontId="33" fillId="0" borderId="69" xfId="0" applyNumberFormat="1" applyFont="1" applyBorder="1" applyAlignment="1" applyProtection="1">
      <alignment vertical="center"/>
      <protection locked="0"/>
    </xf>
    <xf numFmtId="193" fontId="33" fillId="0" borderId="122" xfId="0" applyNumberFormat="1" applyFont="1" applyBorder="1" applyAlignment="1" applyProtection="1">
      <alignment vertical="center"/>
      <protection locked="0"/>
    </xf>
    <xf numFmtId="193" fontId="33" fillId="0" borderId="76" xfId="0" applyNumberFormat="1" applyFont="1" applyBorder="1" applyAlignment="1" applyProtection="1">
      <alignment vertical="center"/>
      <protection locked="0"/>
    </xf>
    <xf numFmtId="193" fontId="33" fillId="0" borderId="121" xfId="0" applyNumberFormat="1" applyFont="1" applyBorder="1" applyAlignment="1" applyProtection="1">
      <alignment vertical="center"/>
      <protection locked="0"/>
    </xf>
    <xf numFmtId="0" fontId="0" fillId="0" borderId="50" xfId="0" applyBorder="1" applyAlignment="1">
      <alignment vertical="center"/>
    </xf>
    <xf numFmtId="186" fontId="9" fillId="5" borderId="45" xfId="0" applyNumberFormat="1" applyFont="1" applyFill="1" applyBorder="1" applyAlignment="1" applyProtection="1">
      <alignment vertical="center"/>
      <protection locked="0"/>
    </xf>
    <xf numFmtId="186" fontId="9" fillId="8" borderId="193" xfId="0" applyNumberFormat="1" applyFont="1" applyFill="1" applyBorder="1" applyAlignment="1" applyProtection="1">
      <alignment vertical="center"/>
      <protection hidden="1"/>
    </xf>
    <xf numFmtId="0" fontId="22" fillId="0" borderId="101" xfId="0" applyFont="1" applyBorder="1" applyAlignment="1" applyProtection="1">
      <alignment horizontal="center" vertical="center"/>
      <protection hidden="1"/>
    </xf>
    <xf numFmtId="186" fontId="9" fillId="8" borderId="282" xfId="0" applyNumberFormat="1" applyFont="1" applyFill="1" applyBorder="1" applyAlignment="1" applyProtection="1">
      <alignment vertical="center"/>
      <protection hidden="1"/>
    </xf>
    <xf numFmtId="186" fontId="9" fillId="8" borderId="283" xfId="0" applyNumberFormat="1" applyFont="1" applyFill="1" applyBorder="1" applyAlignment="1" applyProtection="1">
      <alignment vertical="center"/>
      <protection hidden="1"/>
    </xf>
    <xf numFmtId="0" fontId="4" fillId="0" borderId="51" xfId="0" applyFont="1" applyBorder="1" applyAlignment="1" applyProtection="1">
      <alignment horizontal="center" vertical="center"/>
      <protection hidden="1"/>
    </xf>
    <xf numFmtId="186" fontId="9" fillId="0" borderId="51" xfId="0" applyNumberFormat="1" applyFont="1" applyBorder="1" applyAlignment="1" applyProtection="1">
      <alignment vertical="center"/>
      <protection hidden="1"/>
    </xf>
    <xf numFmtId="0" fontId="41" fillId="0" borderId="22" xfId="0" applyFont="1" applyBorder="1" applyAlignment="1" applyProtection="1">
      <alignment horizontal="center" vertical="center"/>
      <protection hidden="1"/>
    </xf>
    <xf numFmtId="186" fontId="9" fillId="8" borderId="22" xfId="0" applyNumberFormat="1" applyFont="1" applyFill="1" applyBorder="1" applyAlignment="1" applyProtection="1">
      <alignment vertical="center"/>
      <protection hidden="1"/>
    </xf>
    <xf numFmtId="186" fontId="9" fillId="8" borderId="23" xfId="0" applyNumberFormat="1" applyFont="1" applyFill="1" applyBorder="1" applyAlignment="1" applyProtection="1">
      <alignment vertical="center"/>
      <protection hidden="1"/>
    </xf>
    <xf numFmtId="0" fontId="4" fillId="0" borderId="0" xfId="0" applyFont="1" applyAlignment="1" applyProtection="1">
      <alignment horizontal="center" vertical="center"/>
      <protection hidden="1"/>
    </xf>
    <xf numFmtId="186" fontId="9" fillId="8" borderId="164" xfId="0" applyNumberFormat="1" applyFont="1" applyFill="1" applyBorder="1" applyAlignment="1" applyProtection="1">
      <alignment vertical="center"/>
      <protection hidden="1"/>
    </xf>
    <xf numFmtId="186" fontId="9" fillId="8" borderId="173" xfId="0" applyNumberFormat="1" applyFont="1" applyFill="1" applyBorder="1" applyAlignment="1" applyProtection="1">
      <alignment vertical="center"/>
      <protection hidden="1"/>
    </xf>
    <xf numFmtId="186" fontId="9" fillId="5" borderId="20" xfId="0" applyNumberFormat="1" applyFont="1" applyFill="1" applyBorder="1" applyAlignment="1" applyProtection="1">
      <alignment vertical="center"/>
      <protection locked="0"/>
    </xf>
    <xf numFmtId="0" fontId="22" fillId="0" borderId="279" xfId="0" applyFont="1" applyBorder="1" applyAlignment="1" applyProtection="1">
      <alignment horizontal="center" vertical="center"/>
      <protection hidden="1"/>
    </xf>
    <xf numFmtId="186" fontId="9" fillId="8" borderId="194" xfId="0" applyNumberFormat="1" applyFont="1" applyFill="1" applyBorder="1" applyAlignment="1" applyProtection="1">
      <alignment vertical="center"/>
      <protection hidden="1"/>
    </xf>
    <xf numFmtId="0" fontId="22" fillId="0" borderId="156" xfId="0" applyFont="1" applyBorder="1" applyAlignment="1" applyProtection="1">
      <alignment horizontal="center" vertical="center"/>
      <protection hidden="1"/>
    </xf>
    <xf numFmtId="0" fontId="22" fillId="0" borderId="232" xfId="0" applyFont="1" applyBorder="1" applyAlignment="1" applyProtection="1">
      <alignment horizontal="center" vertical="center"/>
      <protection hidden="1"/>
    </xf>
    <xf numFmtId="181" fontId="9" fillId="8" borderId="14" xfId="0" applyNumberFormat="1" applyFont="1" applyFill="1" applyBorder="1" applyAlignment="1" applyProtection="1">
      <alignment vertical="center"/>
      <protection hidden="1"/>
    </xf>
    <xf numFmtId="186" fontId="9" fillId="8" borderId="154" xfId="0" applyNumberFormat="1" applyFont="1" applyFill="1" applyBorder="1" applyAlignment="1" applyProtection="1">
      <alignment vertical="center"/>
      <protection hidden="1"/>
    </xf>
    <xf numFmtId="0" fontId="30" fillId="0" borderId="0" xfId="0" applyFont="1" applyAlignment="1">
      <alignment horizontal="center"/>
    </xf>
    <xf numFmtId="0" fontId="31" fillId="0" borderId="0" xfId="0" applyFont="1" applyAlignment="1">
      <alignment horizontal="center"/>
    </xf>
    <xf numFmtId="0" fontId="45" fillId="0" borderId="0" xfId="0" applyFont="1" applyAlignment="1" applyProtection="1">
      <alignment vertical="center"/>
      <protection hidden="1"/>
    </xf>
    <xf numFmtId="0" fontId="9" fillId="0" borderId="0" xfId="0" applyFont="1" applyAlignment="1">
      <alignment horizontal="center" vertical="center"/>
    </xf>
    <xf numFmtId="181" fontId="9" fillId="5" borderId="19" xfId="0" applyNumberFormat="1" applyFont="1" applyFill="1" applyBorder="1" applyAlignment="1" applyProtection="1">
      <alignment vertical="center"/>
      <protection locked="0"/>
    </xf>
    <xf numFmtId="185" fontId="9" fillId="5" borderId="28" xfId="0" applyNumberFormat="1" applyFont="1" applyFill="1" applyBorder="1" applyAlignment="1" applyProtection="1">
      <alignment vertical="center"/>
      <protection locked="0"/>
    </xf>
    <xf numFmtId="0" fontId="9" fillId="0" borderId="44" xfId="0" applyFont="1" applyBorder="1" applyAlignment="1" applyProtection="1">
      <alignment vertical="center"/>
      <protection hidden="1"/>
    </xf>
    <xf numFmtId="0" fontId="9" fillId="0" borderId="37" xfId="0" applyFont="1" applyBorder="1" applyAlignment="1" applyProtection="1">
      <alignment vertical="center"/>
      <protection hidden="1"/>
    </xf>
    <xf numFmtId="0" fontId="0" fillId="0" borderId="6" xfId="0" applyBorder="1" applyAlignment="1">
      <alignment vertical="center"/>
    </xf>
    <xf numFmtId="0" fontId="0" fillId="0" borderId="144" xfId="0" applyBorder="1" applyAlignment="1">
      <alignment vertical="center"/>
    </xf>
    <xf numFmtId="0" fontId="9" fillId="0" borderId="155" xfId="0" applyFont="1" applyBorder="1" applyAlignment="1" applyProtection="1">
      <alignment vertical="center"/>
      <protection hidden="1"/>
    </xf>
    <xf numFmtId="0" fontId="0" fillId="0" borderId="148" xfId="0" applyBorder="1" applyAlignment="1" applyProtection="1">
      <alignment vertical="center"/>
      <protection hidden="1"/>
    </xf>
    <xf numFmtId="0" fontId="9" fillId="0" borderId="157" xfId="0" applyFont="1" applyBorder="1" applyAlignment="1" applyProtection="1">
      <alignment vertical="center"/>
      <protection hidden="1"/>
    </xf>
    <xf numFmtId="0" fontId="9" fillId="0" borderId="147" xfId="0" applyFont="1" applyBorder="1" applyAlignment="1" applyProtection="1">
      <alignment vertical="center"/>
      <protection hidden="1"/>
    </xf>
    <xf numFmtId="0" fontId="9" fillId="0" borderId="144" xfId="0" applyFont="1" applyBorder="1" applyAlignment="1" applyProtection="1">
      <alignment vertical="center"/>
      <protection hidden="1"/>
    </xf>
    <xf numFmtId="0" fontId="9" fillId="0" borderId="280" xfId="0" applyFont="1" applyBorder="1" applyAlignment="1" applyProtection="1">
      <alignment vertical="center"/>
      <protection hidden="1"/>
    </xf>
    <xf numFmtId="0" fontId="9" fillId="0" borderId="51" xfId="0" applyFont="1" applyBorder="1" applyAlignment="1" applyProtection="1">
      <alignment vertical="center"/>
      <protection hidden="1"/>
    </xf>
    <xf numFmtId="0" fontId="9" fillId="0" borderId="143" xfId="0" applyFont="1" applyBorder="1" applyAlignment="1" applyProtection="1">
      <alignment vertical="center"/>
      <protection hidden="1"/>
    </xf>
    <xf numFmtId="0" fontId="0" fillId="0" borderId="281" xfId="0" applyBorder="1" applyAlignment="1" applyProtection="1">
      <alignment vertical="center"/>
      <protection hidden="1"/>
    </xf>
    <xf numFmtId="0" fontId="9" fillId="0" borderId="160" xfId="0" applyFont="1" applyBorder="1" applyAlignment="1" applyProtection="1">
      <alignment vertical="center"/>
      <protection hidden="1"/>
    </xf>
    <xf numFmtId="0" fontId="9" fillId="0" borderId="39" xfId="0" applyFont="1" applyBorder="1" applyAlignment="1" applyProtection="1">
      <alignment vertical="center"/>
      <protection hidden="1"/>
    </xf>
    <xf numFmtId="0" fontId="9" fillId="0" borderId="171" xfId="0" applyFont="1" applyBorder="1" applyAlignment="1" applyProtection="1">
      <alignment vertical="center"/>
      <protection hidden="1"/>
    </xf>
    <xf numFmtId="0" fontId="0" fillId="0" borderId="233" xfId="0" applyBorder="1" applyAlignment="1" applyProtection="1">
      <alignment vertical="center"/>
      <protection hidden="1"/>
    </xf>
    <xf numFmtId="0" fontId="9" fillId="0" borderId="45" xfId="0" applyFont="1" applyBorder="1" applyAlignment="1" applyProtection="1">
      <alignment vertical="center"/>
      <protection hidden="1"/>
    </xf>
    <xf numFmtId="0" fontId="9" fillId="0" borderId="268" xfId="0" applyFont="1" applyBorder="1" applyAlignment="1" applyProtection="1">
      <alignment vertical="center"/>
      <protection hidden="1"/>
    </xf>
    <xf numFmtId="0" fontId="9" fillId="0" borderId="10" xfId="0" applyFont="1" applyBorder="1" applyAlignment="1" applyProtection="1">
      <alignment vertical="center"/>
      <protection hidden="1"/>
    </xf>
    <xf numFmtId="0" fontId="9" fillId="0" borderId="24" xfId="0" applyFont="1" applyBorder="1" applyAlignment="1" applyProtection="1">
      <alignment vertical="center"/>
      <protection hidden="1"/>
    </xf>
    <xf numFmtId="0" fontId="9" fillId="0" borderId="27" xfId="0" applyFont="1" applyBorder="1" applyAlignment="1" applyProtection="1">
      <alignment vertical="center"/>
      <protection hidden="1"/>
    </xf>
    <xf numFmtId="0" fontId="46" fillId="0" borderId="148" xfId="0" applyFont="1" applyBorder="1" applyAlignment="1" applyProtection="1">
      <alignment vertical="center"/>
      <protection hidden="1"/>
    </xf>
    <xf numFmtId="0" fontId="47" fillId="0" borderId="156" xfId="0" applyFont="1" applyBorder="1" applyAlignment="1" applyProtection="1">
      <alignment horizontal="center" vertical="center"/>
      <protection hidden="1"/>
    </xf>
    <xf numFmtId="0" fontId="47" fillId="0" borderId="99" xfId="0" applyFont="1" applyBorder="1" applyAlignment="1" applyProtection="1">
      <alignment horizontal="center" vertical="center"/>
      <protection hidden="1"/>
    </xf>
    <xf numFmtId="0" fontId="26" fillId="0" borderId="0" xfId="0" applyFont="1" applyAlignment="1" applyProtection="1">
      <alignment horizontal="right" vertical="top"/>
      <protection hidden="1"/>
    </xf>
    <xf numFmtId="179" fontId="26" fillId="0" borderId="0" xfId="0" applyNumberFormat="1" applyFont="1" applyAlignment="1" applyProtection="1">
      <alignment vertical="top"/>
      <protection hidden="1"/>
    </xf>
    <xf numFmtId="0" fontId="9" fillId="0" borderId="33" xfId="0" applyFont="1" applyBorder="1" applyAlignment="1" applyProtection="1">
      <alignment horizontal="center" vertical="center"/>
      <protection locked="0"/>
    </xf>
    <xf numFmtId="0" fontId="9" fillId="0" borderId="25" xfId="0" applyFont="1" applyBorder="1" applyAlignment="1" applyProtection="1">
      <alignment horizontal="center" vertical="center"/>
      <protection locked="0"/>
    </xf>
    <xf numFmtId="186" fontId="9" fillId="5" borderId="87" xfId="0" applyNumberFormat="1" applyFont="1" applyFill="1" applyBorder="1" applyAlignment="1" applyProtection="1">
      <alignment vertical="center"/>
      <protection locked="0"/>
    </xf>
    <xf numFmtId="186" fontId="9" fillId="8" borderId="31" xfId="0" applyNumberFormat="1" applyFont="1" applyFill="1" applyBorder="1" applyAlignment="1" applyProtection="1">
      <alignment vertical="center"/>
      <protection hidden="1"/>
    </xf>
    <xf numFmtId="0" fontId="9" fillId="0" borderId="44" xfId="0" applyFont="1" applyBorder="1" applyAlignment="1" applyProtection="1">
      <alignment horizontal="center" vertical="center"/>
      <protection locked="0"/>
    </xf>
    <xf numFmtId="0" fontId="9" fillId="0" borderId="41" xfId="0" applyFont="1" applyBorder="1" applyAlignment="1" applyProtection="1">
      <alignment horizontal="center" vertical="center" wrapText="1"/>
      <protection locked="0"/>
    </xf>
    <xf numFmtId="0" fontId="9" fillId="0" borderId="36" xfId="0" applyFont="1" applyBorder="1" applyAlignment="1" applyProtection="1">
      <alignment horizontal="center" vertical="center" wrapText="1"/>
      <protection locked="0"/>
    </xf>
    <xf numFmtId="0" fontId="9" fillId="0" borderId="32" xfId="0" applyFont="1" applyBorder="1" applyAlignment="1" applyProtection="1">
      <alignment horizontal="center" vertical="center" wrapText="1"/>
      <protection locked="0"/>
    </xf>
    <xf numFmtId="0" fontId="12" fillId="0" borderId="27" xfId="0" applyFont="1" applyBorder="1" applyAlignment="1" applyProtection="1">
      <alignment vertical="center"/>
      <protection hidden="1"/>
    </xf>
    <xf numFmtId="0" fontId="9" fillId="6" borderId="4" xfId="0" applyFont="1" applyFill="1" applyBorder="1" applyAlignment="1" applyProtection="1">
      <alignment horizontal="center" vertical="center"/>
      <protection hidden="1"/>
    </xf>
    <xf numFmtId="181" fontId="9" fillId="8" borderId="27" xfId="0" applyNumberFormat="1" applyFont="1" applyFill="1" applyBorder="1" applyAlignment="1" applyProtection="1">
      <alignment vertical="center"/>
      <protection hidden="1"/>
    </xf>
    <xf numFmtId="181" fontId="9" fillId="8" borderId="28" xfId="0" applyNumberFormat="1" applyFont="1" applyFill="1" applyBorder="1" applyAlignment="1" applyProtection="1">
      <alignment vertical="center"/>
      <protection hidden="1"/>
    </xf>
    <xf numFmtId="0" fontId="12" fillId="0" borderId="45" xfId="0" applyFont="1" applyBorder="1" applyAlignment="1" applyProtection="1">
      <alignment vertical="center"/>
      <protection hidden="1"/>
    </xf>
    <xf numFmtId="185" fontId="9" fillId="8" borderId="193" xfId="0" applyNumberFormat="1" applyFont="1" applyFill="1" applyBorder="1" applyAlignment="1" applyProtection="1">
      <alignment vertical="center"/>
      <protection hidden="1"/>
    </xf>
    <xf numFmtId="185" fontId="9" fillId="8" borderId="280" xfId="0" applyNumberFormat="1" applyFont="1" applyFill="1" applyBorder="1" applyAlignment="1" applyProtection="1">
      <alignment vertical="center"/>
      <protection hidden="1"/>
    </xf>
    <xf numFmtId="181" fontId="9" fillId="8" borderId="193" xfId="0" applyNumberFormat="1" applyFont="1" applyFill="1" applyBorder="1" applyAlignment="1" applyProtection="1">
      <alignment vertical="center"/>
      <protection hidden="1"/>
    </xf>
    <xf numFmtId="191" fontId="9" fillId="8" borderId="193" xfId="0" applyNumberFormat="1" applyFont="1" applyFill="1" applyBorder="1" applyAlignment="1" applyProtection="1">
      <alignment vertical="center"/>
      <protection hidden="1"/>
    </xf>
    <xf numFmtId="182" fontId="9" fillId="8" borderId="193" xfId="0" applyNumberFormat="1" applyFont="1" applyFill="1" applyBorder="1" applyAlignment="1" applyProtection="1">
      <alignment vertical="center"/>
      <protection hidden="1"/>
    </xf>
    <xf numFmtId="185" fontId="9" fillId="8" borderId="279" xfId="0" applyNumberFormat="1" applyFont="1" applyFill="1" applyBorder="1" applyAlignment="1" applyProtection="1">
      <alignment vertical="center"/>
      <protection hidden="1"/>
    </xf>
    <xf numFmtId="187" fontId="9" fillId="8" borderId="193" xfId="0" applyNumberFormat="1" applyFont="1" applyFill="1" applyBorder="1" applyAlignment="1" applyProtection="1">
      <alignment vertical="center"/>
      <protection hidden="1"/>
    </xf>
    <xf numFmtId="181" fontId="9" fillId="8" borderId="284" xfId="0" applyNumberFormat="1" applyFont="1" applyFill="1" applyBorder="1" applyAlignment="1" applyProtection="1">
      <alignment vertical="center"/>
      <protection hidden="1"/>
    </xf>
    <xf numFmtId="182" fontId="9" fillId="8" borderId="194" xfId="0" applyNumberFormat="1" applyFont="1" applyFill="1" applyBorder="1" applyAlignment="1" applyProtection="1">
      <alignment vertical="center"/>
      <protection hidden="1"/>
    </xf>
    <xf numFmtId="0" fontId="12" fillId="0" borderId="37" xfId="0" applyFont="1" applyBorder="1" applyAlignment="1" applyProtection="1">
      <alignment vertical="center"/>
      <protection hidden="1"/>
    </xf>
    <xf numFmtId="0" fontId="24" fillId="0" borderId="6" xfId="0" applyFont="1" applyBorder="1" applyAlignment="1">
      <alignment vertical="center"/>
    </xf>
    <xf numFmtId="181" fontId="9" fillId="8" borderId="164" xfId="0" applyNumberFormat="1" applyFont="1" applyFill="1" applyBorder="1" applyAlignment="1" applyProtection="1">
      <alignment vertical="center"/>
      <protection hidden="1"/>
    </xf>
    <xf numFmtId="181" fontId="9" fillId="8" borderId="173" xfId="0" applyNumberFormat="1" applyFont="1" applyFill="1" applyBorder="1" applyAlignment="1" applyProtection="1">
      <alignment vertical="center"/>
      <protection hidden="1"/>
    </xf>
    <xf numFmtId="185" fontId="9" fillId="8" borderId="164" xfId="0" applyNumberFormat="1" applyFont="1" applyFill="1" applyBorder="1" applyAlignment="1" applyProtection="1">
      <alignment vertical="center"/>
      <protection hidden="1"/>
    </xf>
    <xf numFmtId="185" fontId="9" fillId="8" borderId="233" xfId="0" applyNumberFormat="1" applyFont="1" applyFill="1" applyBorder="1" applyAlignment="1" applyProtection="1">
      <alignment vertical="center"/>
      <protection hidden="1"/>
    </xf>
    <xf numFmtId="191" fontId="9" fillId="8" borderId="164" xfId="0" applyNumberFormat="1" applyFont="1" applyFill="1" applyBorder="1" applyAlignment="1" applyProtection="1">
      <alignment vertical="center"/>
      <protection hidden="1"/>
    </xf>
    <xf numFmtId="182" fontId="9" fillId="8" borderId="164" xfId="0" applyNumberFormat="1" applyFont="1" applyFill="1" applyBorder="1" applyAlignment="1" applyProtection="1">
      <alignment vertical="center"/>
      <protection hidden="1"/>
    </xf>
    <xf numFmtId="185" fontId="9" fillId="8" borderId="232" xfId="0" applyNumberFormat="1" applyFont="1" applyFill="1" applyBorder="1" applyAlignment="1" applyProtection="1">
      <alignment vertical="center"/>
      <protection hidden="1"/>
    </xf>
    <xf numFmtId="187" fontId="9" fillId="8" borderId="164" xfId="0" applyNumberFormat="1" applyFont="1" applyFill="1" applyBorder="1" applyAlignment="1" applyProtection="1">
      <alignment vertical="center"/>
      <protection hidden="1"/>
    </xf>
    <xf numFmtId="181" fontId="9" fillId="8" borderId="285" xfId="0" applyNumberFormat="1" applyFont="1" applyFill="1" applyBorder="1" applyAlignment="1" applyProtection="1">
      <alignment vertical="center"/>
      <protection hidden="1"/>
    </xf>
    <xf numFmtId="0" fontId="9" fillId="0" borderId="172" xfId="0" applyFont="1" applyBorder="1" applyAlignment="1" applyProtection="1">
      <alignment vertical="center"/>
      <protection hidden="1"/>
    </xf>
    <xf numFmtId="0" fontId="47" fillId="0" borderId="180" xfId="0" applyFont="1" applyBorder="1" applyAlignment="1" applyProtection="1">
      <alignment horizontal="center" vertical="center"/>
      <protection hidden="1"/>
    </xf>
    <xf numFmtId="186" fontId="9" fillId="8" borderId="153" xfId="0" applyNumberFormat="1" applyFont="1" applyFill="1" applyBorder="1" applyAlignment="1" applyProtection="1">
      <alignment vertical="center"/>
      <protection hidden="1"/>
    </xf>
    <xf numFmtId="185" fontId="9" fillId="8" borderId="282" xfId="0" applyNumberFormat="1" applyFont="1" applyFill="1" applyBorder="1" applyAlignment="1" applyProtection="1">
      <alignment vertical="center"/>
      <protection hidden="1"/>
    </xf>
    <xf numFmtId="185" fontId="9" fillId="8" borderId="281" xfId="0" applyNumberFormat="1" applyFont="1" applyFill="1" applyBorder="1" applyAlignment="1" applyProtection="1">
      <alignment vertical="center"/>
      <protection hidden="1"/>
    </xf>
    <xf numFmtId="181" fontId="9" fillId="8" borderId="282" xfId="0" applyNumberFormat="1" applyFont="1" applyFill="1" applyBorder="1" applyAlignment="1" applyProtection="1">
      <alignment vertical="center"/>
      <protection hidden="1"/>
    </xf>
    <xf numFmtId="191" fontId="9" fillId="8" borderId="282" xfId="0" applyNumberFormat="1" applyFont="1" applyFill="1" applyBorder="1" applyAlignment="1" applyProtection="1">
      <alignment vertical="center"/>
      <protection hidden="1"/>
    </xf>
    <xf numFmtId="182" fontId="9" fillId="8" borderId="282" xfId="0" applyNumberFormat="1" applyFont="1" applyFill="1" applyBorder="1" applyAlignment="1" applyProtection="1">
      <alignment vertical="center"/>
      <protection hidden="1"/>
    </xf>
    <xf numFmtId="185" fontId="9" fillId="8" borderId="101" xfId="0" applyNumberFormat="1" applyFont="1" applyFill="1" applyBorder="1" applyAlignment="1" applyProtection="1">
      <alignment vertical="center"/>
      <protection hidden="1"/>
    </xf>
    <xf numFmtId="187" fontId="9" fillId="8" borderId="282" xfId="0" applyNumberFormat="1" applyFont="1" applyFill="1" applyBorder="1" applyAlignment="1" applyProtection="1">
      <alignment vertical="center"/>
      <protection hidden="1"/>
    </xf>
    <xf numFmtId="181" fontId="9" fillId="8" borderId="97" xfId="0" applyNumberFormat="1" applyFont="1" applyFill="1" applyBorder="1" applyAlignment="1" applyProtection="1">
      <alignment vertical="center"/>
      <protection hidden="1"/>
    </xf>
    <xf numFmtId="185" fontId="9" fillId="8" borderId="153" xfId="0" applyNumberFormat="1" applyFont="1" applyFill="1" applyBorder="1" applyAlignment="1" applyProtection="1">
      <alignment vertical="center"/>
      <protection hidden="1"/>
    </xf>
    <xf numFmtId="185" fontId="9" fillId="8" borderId="181" xfId="0" applyNumberFormat="1" applyFont="1" applyFill="1" applyBorder="1" applyAlignment="1" applyProtection="1">
      <alignment vertical="center"/>
      <protection hidden="1"/>
    </xf>
    <xf numFmtId="181" fontId="9" fillId="8" borderId="153" xfId="0" applyNumberFormat="1" applyFont="1" applyFill="1" applyBorder="1" applyAlignment="1" applyProtection="1">
      <alignment vertical="center"/>
      <protection hidden="1"/>
    </xf>
    <xf numFmtId="191" fontId="9" fillId="8" borderId="153" xfId="0" applyNumberFormat="1" applyFont="1" applyFill="1" applyBorder="1" applyAlignment="1" applyProtection="1">
      <alignment vertical="center"/>
      <protection hidden="1"/>
    </xf>
    <xf numFmtId="182" fontId="9" fillId="8" borderId="153" xfId="0" applyNumberFormat="1" applyFont="1" applyFill="1" applyBorder="1" applyAlignment="1" applyProtection="1">
      <alignment vertical="center"/>
      <protection hidden="1"/>
    </xf>
    <xf numFmtId="185" fontId="9" fillId="8" borderId="180" xfId="0" applyNumberFormat="1" applyFont="1" applyFill="1" applyBorder="1" applyAlignment="1" applyProtection="1">
      <alignment vertical="center"/>
      <protection hidden="1"/>
    </xf>
    <xf numFmtId="187" fontId="9" fillId="8" borderId="153" xfId="0" applyNumberFormat="1" applyFont="1" applyFill="1" applyBorder="1" applyAlignment="1" applyProtection="1">
      <alignment vertical="center"/>
      <protection hidden="1"/>
    </xf>
    <xf numFmtId="181" fontId="9" fillId="8" borderId="167" xfId="0" applyNumberFormat="1" applyFont="1" applyFill="1" applyBorder="1" applyAlignment="1" applyProtection="1">
      <alignment vertical="center"/>
      <protection hidden="1"/>
    </xf>
    <xf numFmtId="182" fontId="9" fillId="8" borderId="285" xfId="0" applyNumberFormat="1" applyFont="1" applyFill="1" applyBorder="1" applyAlignment="1" applyProtection="1">
      <alignment vertical="center"/>
      <protection hidden="1"/>
    </xf>
    <xf numFmtId="182" fontId="9" fillId="8" borderId="168" xfId="0" applyNumberFormat="1" applyFont="1" applyFill="1" applyBorder="1" applyAlignment="1" applyProtection="1">
      <alignment vertical="center"/>
      <protection hidden="1"/>
    </xf>
    <xf numFmtId="182" fontId="9" fillId="8" borderId="284" xfId="0" applyNumberFormat="1" applyFont="1" applyFill="1" applyBorder="1" applyAlignment="1" applyProtection="1">
      <alignment vertical="center"/>
      <protection hidden="1"/>
    </xf>
    <xf numFmtId="182" fontId="9" fillId="8" borderId="165" xfId="0" applyNumberFormat="1" applyFont="1" applyFill="1" applyBorder="1" applyAlignment="1" applyProtection="1">
      <alignment vertical="center"/>
      <protection hidden="1"/>
    </xf>
    <xf numFmtId="182" fontId="9" fillId="8" borderId="167" xfId="0" applyNumberFormat="1" applyFont="1" applyFill="1" applyBorder="1" applyAlignment="1" applyProtection="1">
      <alignment vertical="center"/>
      <protection hidden="1"/>
    </xf>
    <xf numFmtId="182" fontId="9" fillId="8" borderId="97" xfId="0" applyNumberFormat="1" applyFont="1" applyFill="1" applyBorder="1" applyAlignment="1" applyProtection="1">
      <alignment vertical="center"/>
      <protection hidden="1"/>
    </xf>
    <xf numFmtId="185" fontId="9" fillId="8" borderId="138" xfId="0" applyNumberFormat="1" applyFont="1" applyFill="1" applyBorder="1" applyAlignment="1" applyProtection="1">
      <alignment vertical="center"/>
      <protection hidden="1"/>
    </xf>
    <xf numFmtId="186" fontId="9" fillId="8" borderId="138" xfId="0" applyNumberFormat="1" applyFont="1" applyFill="1" applyBorder="1" applyAlignment="1" applyProtection="1">
      <alignment vertical="center"/>
      <protection hidden="1"/>
    </xf>
    <xf numFmtId="187" fontId="9" fillId="8" borderId="138" xfId="0" applyNumberFormat="1" applyFont="1" applyFill="1" applyBorder="1" applyAlignment="1" applyProtection="1">
      <alignment vertical="center"/>
      <protection hidden="1"/>
    </xf>
    <xf numFmtId="181" fontId="9" fillId="8" borderId="287" xfId="0" applyNumberFormat="1" applyFont="1" applyFill="1" applyBorder="1" applyAlignment="1" applyProtection="1">
      <alignment vertical="center"/>
      <protection hidden="1"/>
    </xf>
    <xf numFmtId="182" fontId="9" fillId="8" borderId="140" xfId="0" applyNumberFormat="1" applyFont="1" applyFill="1" applyBorder="1" applyAlignment="1" applyProtection="1">
      <alignment vertical="center"/>
      <protection hidden="1"/>
    </xf>
    <xf numFmtId="0" fontId="9" fillId="0" borderId="288" xfId="0" applyFont="1" applyBorder="1" applyAlignment="1" applyProtection="1">
      <alignment horizontal="center" vertical="center" wrapText="1"/>
      <protection hidden="1"/>
    </xf>
    <xf numFmtId="0" fontId="9" fillId="0" borderId="289" xfId="0" applyFont="1" applyBorder="1" applyAlignment="1" applyProtection="1">
      <alignment horizontal="center" vertical="center" wrapText="1"/>
      <protection hidden="1"/>
    </xf>
    <xf numFmtId="181" fontId="9" fillId="8" borderId="214" xfId="0" applyNumberFormat="1" applyFont="1" applyFill="1" applyBorder="1" applyAlignment="1" applyProtection="1">
      <alignment vertical="center"/>
      <protection hidden="1"/>
    </xf>
    <xf numFmtId="181" fontId="9" fillId="8" borderId="290" xfId="0" applyNumberFormat="1" applyFont="1" applyFill="1" applyBorder="1" applyAlignment="1" applyProtection="1">
      <alignment vertical="center"/>
      <protection hidden="1"/>
    </xf>
    <xf numFmtId="181" fontId="9" fillId="8" borderId="217" xfId="0" applyNumberFormat="1" applyFont="1" applyFill="1" applyBorder="1" applyAlignment="1" applyProtection="1">
      <alignment vertical="center"/>
      <protection hidden="1"/>
    </xf>
    <xf numFmtId="181" fontId="9" fillId="8" borderId="291" xfId="0" applyNumberFormat="1" applyFont="1" applyFill="1" applyBorder="1" applyAlignment="1" applyProtection="1">
      <alignment vertical="center"/>
      <protection hidden="1"/>
    </xf>
    <xf numFmtId="181" fontId="9" fillId="8" borderId="220" xfId="0" applyNumberFormat="1" applyFont="1" applyFill="1" applyBorder="1" applyAlignment="1" applyProtection="1">
      <alignment vertical="center"/>
      <protection hidden="1"/>
    </xf>
    <xf numFmtId="181" fontId="9" fillId="8" borderId="292" xfId="0" applyNumberFormat="1" applyFont="1" applyFill="1" applyBorder="1" applyAlignment="1" applyProtection="1">
      <alignment vertical="center"/>
      <protection hidden="1"/>
    </xf>
    <xf numFmtId="181" fontId="9" fillId="8" borderId="206" xfId="0" applyNumberFormat="1" applyFont="1" applyFill="1" applyBorder="1" applyAlignment="1" applyProtection="1">
      <alignment vertical="center"/>
      <protection hidden="1"/>
    </xf>
    <xf numFmtId="181" fontId="9" fillId="8" borderId="293" xfId="0" applyNumberFormat="1" applyFont="1" applyFill="1" applyBorder="1" applyAlignment="1" applyProtection="1">
      <alignment vertical="center"/>
      <protection hidden="1"/>
    </xf>
    <xf numFmtId="181" fontId="9" fillId="8" borderId="209" xfId="0" applyNumberFormat="1" applyFont="1" applyFill="1" applyBorder="1" applyAlignment="1" applyProtection="1">
      <alignment vertical="center"/>
      <protection hidden="1"/>
    </xf>
    <xf numFmtId="181" fontId="9" fillId="8" borderId="294" xfId="0" applyNumberFormat="1" applyFont="1" applyFill="1" applyBorder="1" applyAlignment="1" applyProtection="1">
      <alignment vertical="center"/>
      <protection hidden="1"/>
    </xf>
    <xf numFmtId="181" fontId="9" fillId="8" borderId="295" xfId="0" applyNumberFormat="1" applyFont="1" applyFill="1" applyBorder="1" applyAlignment="1" applyProtection="1">
      <alignment vertical="center"/>
      <protection hidden="1"/>
    </xf>
    <xf numFmtId="181" fontId="9" fillId="8" borderId="296" xfId="0" applyNumberFormat="1" applyFont="1" applyFill="1" applyBorder="1" applyAlignment="1" applyProtection="1">
      <alignment vertical="center"/>
      <protection hidden="1"/>
    </xf>
    <xf numFmtId="0" fontId="9" fillId="0" borderId="297" xfId="0" applyFont="1" applyBorder="1" applyAlignment="1">
      <alignment horizontal="center" vertical="center" wrapText="1"/>
    </xf>
    <xf numFmtId="0" fontId="9" fillId="0" borderId="289" xfId="0" applyFont="1" applyBorder="1" applyAlignment="1">
      <alignment horizontal="center" vertical="center" wrapText="1"/>
    </xf>
    <xf numFmtId="186" fontId="9" fillId="8" borderId="298" xfId="0" applyNumberFormat="1" applyFont="1" applyFill="1" applyBorder="1" applyAlignment="1" applyProtection="1">
      <alignment vertical="center"/>
      <protection hidden="1"/>
    </xf>
    <xf numFmtId="186" fontId="9" fillId="8" borderId="290" xfId="0" applyNumberFormat="1" applyFont="1" applyFill="1" applyBorder="1" applyAlignment="1" applyProtection="1">
      <alignment vertical="center"/>
      <protection hidden="1"/>
    </xf>
    <xf numFmtId="186" fontId="9" fillId="8" borderId="299" xfId="0" applyNumberFormat="1" applyFont="1" applyFill="1" applyBorder="1" applyAlignment="1" applyProtection="1">
      <alignment vertical="center"/>
      <protection hidden="1"/>
    </xf>
    <xf numFmtId="186" fontId="9" fillId="8" borderId="291" xfId="0" applyNumberFormat="1" applyFont="1" applyFill="1" applyBorder="1" applyAlignment="1" applyProtection="1">
      <alignment vertical="center"/>
      <protection hidden="1"/>
    </xf>
    <xf numFmtId="186" fontId="9" fillId="8" borderId="300" xfId="0" applyNumberFormat="1" applyFont="1" applyFill="1" applyBorder="1" applyAlignment="1" applyProtection="1">
      <alignment vertical="center"/>
      <protection hidden="1"/>
    </xf>
    <xf numFmtId="186" fontId="9" fillId="8" borderId="292" xfId="0" applyNumberFormat="1" applyFont="1" applyFill="1" applyBorder="1" applyAlignment="1" applyProtection="1">
      <alignment vertical="center"/>
      <protection hidden="1"/>
    </xf>
    <xf numFmtId="186" fontId="9" fillId="8" borderId="301" xfId="0" applyNumberFormat="1" applyFont="1" applyFill="1" applyBorder="1" applyAlignment="1" applyProtection="1">
      <alignment vertical="center"/>
      <protection hidden="1"/>
    </xf>
    <xf numFmtId="186" fontId="9" fillId="8" borderId="293" xfId="0" applyNumberFormat="1" applyFont="1" applyFill="1" applyBorder="1" applyAlignment="1" applyProtection="1">
      <alignment vertical="center"/>
      <protection hidden="1"/>
    </xf>
    <xf numFmtId="186" fontId="9" fillId="8" borderId="302" xfId="0" applyNumberFormat="1" applyFont="1" applyFill="1" applyBorder="1" applyAlignment="1" applyProtection="1">
      <alignment vertical="center"/>
      <protection hidden="1"/>
    </xf>
    <xf numFmtId="186" fontId="9" fillId="8" borderId="294" xfId="0" applyNumberFormat="1" applyFont="1" applyFill="1" applyBorder="1" applyAlignment="1" applyProtection="1">
      <alignment vertical="center"/>
      <protection hidden="1"/>
    </xf>
    <xf numFmtId="186" fontId="9" fillId="8" borderId="303" xfId="0" applyNumberFormat="1" applyFont="1" applyFill="1" applyBorder="1" applyAlignment="1" applyProtection="1">
      <alignment vertical="center"/>
      <protection hidden="1"/>
    </xf>
    <xf numFmtId="186" fontId="9" fillId="8" borderId="296" xfId="0" applyNumberFormat="1" applyFont="1" applyFill="1" applyBorder="1" applyAlignment="1" applyProtection="1">
      <alignment vertical="center"/>
      <protection hidden="1"/>
    </xf>
    <xf numFmtId="183" fontId="9" fillId="8" borderId="214" xfId="0" applyNumberFormat="1" applyFont="1" applyFill="1" applyBorder="1" applyAlignment="1" applyProtection="1">
      <alignment vertical="center"/>
      <protection hidden="1"/>
    </xf>
    <xf numFmtId="183" fontId="9" fillId="8" borderId="217" xfId="0" applyNumberFormat="1" applyFont="1" applyFill="1" applyBorder="1" applyAlignment="1" applyProtection="1">
      <alignment vertical="center"/>
      <protection hidden="1"/>
    </xf>
    <xf numFmtId="183" fontId="9" fillId="8" borderId="220" xfId="0" applyNumberFormat="1" applyFont="1" applyFill="1" applyBorder="1" applyAlignment="1" applyProtection="1">
      <alignment vertical="center"/>
      <protection hidden="1"/>
    </xf>
    <xf numFmtId="183" fontId="9" fillId="8" borderId="206" xfId="0" applyNumberFormat="1" applyFont="1" applyFill="1" applyBorder="1" applyAlignment="1" applyProtection="1">
      <alignment vertical="center"/>
      <protection hidden="1"/>
    </xf>
    <xf numFmtId="183" fontId="9" fillId="8" borderId="209" xfId="0" applyNumberFormat="1" applyFont="1" applyFill="1" applyBorder="1" applyAlignment="1" applyProtection="1">
      <alignment vertical="center"/>
      <protection hidden="1"/>
    </xf>
    <xf numFmtId="183" fontId="9" fillId="8" borderId="295" xfId="0" applyNumberFormat="1" applyFont="1" applyFill="1" applyBorder="1" applyAlignment="1" applyProtection="1">
      <alignment vertical="center"/>
      <protection hidden="1"/>
    </xf>
    <xf numFmtId="186" fontId="9" fillId="8" borderId="304" xfId="0" applyNumberFormat="1" applyFont="1" applyFill="1" applyBorder="1" applyAlignment="1" applyProtection="1">
      <alignment vertical="center"/>
      <protection hidden="1"/>
    </xf>
    <xf numFmtId="186" fontId="9" fillId="8" borderId="305" xfId="0" applyNumberFormat="1" applyFont="1" applyFill="1" applyBorder="1" applyAlignment="1" applyProtection="1">
      <alignment vertical="center"/>
      <protection hidden="1"/>
    </xf>
    <xf numFmtId="186" fontId="9" fillId="8" borderId="306" xfId="0" applyNumberFormat="1" applyFont="1" applyFill="1" applyBorder="1" applyAlignment="1" applyProtection="1">
      <alignment vertical="center"/>
      <protection hidden="1"/>
    </xf>
    <xf numFmtId="186" fontId="9" fillId="8" borderId="307" xfId="0" applyNumberFormat="1" applyFont="1" applyFill="1" applyBorder="1" applyAlignment="1" applyProtection="1">
      <alignment vertical="center"/>
      <protection hidden="1"/>
    </xf>
    <xf numFmtId="186" fontId="9" fillId="8" borderId="75" xfId="0" applyNumberFormat="1" applyFont="1" applyFill="1" applyBorder="1" applyAlignment="1" applyProtection="1">
      <alignment vertical="center"/>
      <protection hidden="1"/>
    </xf>
    <xf numFmtId="186" fontId="9" fillId="8" borderId="308" xfId="0" applyNumberFormat="1" applyFont="1" applyFill="1" applyBorder="1" applyAlignment="1" applyProtection="1">
      <alignment vertical="center"/>
      <protection hidden="1"/>
    </xf>
    <xf numFmtId="183" fontId="9" fillId="8" borderId="309" xfId="0" applyNumberFormat="1" applyFont="1" applyFill="1" applyBorder="1" applyAlignment="1" applyProtection="1">
      <alignment vertical="center"/>
      <protection hidden="1"/>
    </xf>
    <xf numFmtId="181" fontId="9" fillId="8" borderId="305" xfId="0" applyNumberFormat="1" applyFont="1" applyFill="1" applyBorder="1" applyAlignment="1" applyProtection="1">
      <alignment vertical="center"/>
      <protection hidden="1"/>
    </xf>
    <xf numFmtId="183" fontId="9" fillId="8" borderId="203" xfId="0" applyNumberFormat="1" applyFont="1" applyFill="1" applyBorder="1" applyAlignment="1" applyProtection="1">
      <alignment vertical="center"/>
      <protection hidden="1"/>
    </xf>
    <xf numFmtId="181" fontId="9" fillId="8" borderId="307" xfId="0" applyNumberFormat="1" applyFont="1" applyFill="1" applyBorder="1" applyAlignment="1" applyProtection="1">
      <alignment vertical="center"/>
      <protection hidden="1"/>
    </xf>
    <xf numFmtId="183" fontId="9" fillId="8" borderId="310" xfId="0" applyNumberFormat="1" applyFont="1" applyFill="1" applyBorder="1" applyAlignment="1" applyProtection="1">
      <alignment vertical="center"/>
      <protection hidden="1"/>
    </xf>
    <xf numFmtId="181" fontId="9" fillId="8" borderId="308" xfId="0" applyNumberFormat="1" applyFont="1" applyFill="1" applyBorder="1" applyAlignment="1" applyProtection="1">
      <alignment vertical="center"/>
      <protection hidden="1"/>
    </xf>
    <xf numFmtId="181" fontId="9" fillId="8" borderId="309" xfId="0" applyNumberFormat="1" applyFont="1" applyFill="1" applyBorder="1" applyAlignment="1" applyProtection="1">
      <alignment vertical="center"/>
      <protection hidden="1"/>
    </xf>
    <xf numFmtId="181" fontId="9" fillId="8" borderId="203" xfId="0" applyNumberFormat="1" applyFont="1" applyFill="1" applyBorder="1" applyAlignment="1" applyProtection="1">
      <alignment vertical="center"/>
      <protection hidden="1"/>
    </xf>
    <xf numFmtId="181" fontId="9" fillId="8" borderId="310" xfId="0" applyNumberFormat="1" applyFont="1" applyFill="1" applyBorder="1" applyAlignment="1" applyProtection="1">
      <alignment vertical="center"/>
      <protection hidden="1"/>
    </xf>
    <xf numFmtId="0" fontId="9" fillId="0" borderId="288" xfId="0" applyFont="1" applyBorder="1" applyAlignment="1">
      <alignment horizontal="center" vertical="center" wrapText="1"/>
    </xf>
    <xf numFmtId="186" fontId="9" fillId="8" borderId="295" xfId="0" applyNumberFormat="1" applyFont="1" applyFill="1" applyBorder="1" applyAlignment="1" applyProtection="1">
      <alignment vertical="center"/>
      <protection hidden="1"/>
    </xf>
    <xf numFmtId="186" fontId="9" fillId="8" borderId="309" xfId="0" applyNumberFormat="1" applyFont="1" applyFill="1" applyBorder="1" applyAlignment="1" applyProtection="1">
      <alignment vertical="center"/>
      <protection hidden="1"/>
    </xf>
    <xf numFmtId="186" fontId="9" fillId="8" borderId="310" xfId="0" applyNumberFormat="1" applyFont="1" applyFill="1" applyBorder="1" applyAlignment="1" applyProtection="1">
      <alignment vertical="center"/>
      <protection hidden="1"/>
    </xf>
    <xf numFmtId="186" fontId="9" fillId="8" borderId="14" xfId="0" applyNumberFormat="1" applyFont="1" applyFill="1" applyBorder="1" applyAlignment="1" applyProtection="1">
      <alignment vertical="center"/>
      <protection hidden="1"/>
    </xf>
    <xf numFmtId="185" fontId="9" fillId="8" borderId="14" xfId="0" applyNumberFormat="1" applyFont="1" applyFill="1" applyBorder="1" applyAlignment="1" applyProtection="1">
      <alignment vertical="center"/>
      <protection hidden="1"/>
    </xf>
    <xf numFmtId="187" fontId="9" fillId="8" borderId="14" xfId="0" applyNumberFormat="1" applyFont="1" applyFill="1" applyBorder="1" applyAlignment="1" applyProtection="1">
      <alignment vertical="center"/>
      <protection hidden="1"/>
    </xf>
    <xf numFmtId="181" fontId="9" fillId="8" borderId="56" xfId="0" applyNumberFormat="1" applyFont="1" applyFill="1" applyBorder="1" applyAlignment="1" applyProtection="1">
      <alignment vertical="center"/>
      <protection hidden="1"/>
    </xf>
    <xf numFmtId="182" fontId="9" fillId="8" borderId="19" xfId="0" applyNumberFormat="1" applyFont="1" applyFill="1" applyBorder="1" applyAlignment="1" applyProtection="1">
      <alignment vertical="center"/>
      <protection hidden="1"/>
    </xf>
    <xf numFmtId="182" fontId="9" fillId="8" borderId="154" xfId="0" applyNumberFormat="1" applyFont="1" applyFill="1" applyBorder="1" applyAlignment="1" applyProtection="1">
      <alignment vertical="center"/>
      <protection hidden="1"/>
    </xf>
    <xf numFmtId="0" fontId="9" fillId="0" borderId="102" xfId="0" applyFont="1" applyBorder="1" applyAlignment="1" applyProtection="1">
      <alignment vertical="center"/>
      <protection hidden="1"/>
    </xf>
    <xf numFmtId="0" fontId="9" fillId="0" borderId="21" xfId="0" applyFont="1" applyBorder="1" applyAlignment="1" applyProtection="1">
      <alignment vertical="center"/>
      <protection hidden="1"/>
    </xf>
    <xf numFmtId="0" fontId="22" fillId="0" borderId="39" xfId="0" applyFont="1" applyBorder="1" applyAlignment="1" applyProtection="1">
      <alignment horizontal="center" vertical="center"/>
      <protection hidden="1"/>
    </xf>
    <xf numFmtId="0" fontId="9" fillId="0" borderId="311" xfId="0" applyFont="1" applyBorder="1" applyAlignment="1" applyProtection="1">
      <alignment vertical="center"/>
      <protection hidden="1"/>
    </xf>
    <xf numFmtId="0" fontId="9" fillId="0" borderId="146" xfId="0" applyFont="1" applyBorder="1" applyAlignment="1" applyProtection="1">
      <alignment vertical="center"/>
      <protection hidden="1"/>
    </xf>
    <xf numFmtId="0" fontId="22" fillId="0" borderId="191" xfId="0" applyFont="1" applyBorder="1" applyAlignment="1" applyProtection="1">
      <alignment horizontal="center" vertical="center"/>
      <protection hidden="1"/>
    </xf>
    <xf numFmtId="186" fontId="9" fillId="8" borderId="141" xfId="0" applyNumberFormat="1" applyFont="1" applyFill="1" applyBorder="1" applyAlignment="1" applyProtection="1">
      <alignment vertical="center"/>
      <protection hidden="1"/>
    </xf>
    <xf numFmtId="186" fontId="9" fillId="8" borderId="142" xfId="0" applyNumberFormat="1" applyFont="1" applyFill="1" applyBorder="1" applyAlignment="1" applyProtection="1">
      <alignment vertical="center"/>
      <protection hidden="1"/>
    </xf>
    <xf numFmtId="186" fontId="9" fillId="8" borderId="312" xfId="0" applyNumberFormat="1" applyFont="1" applyFill="1" applyBorder="1" applyAlignment="1" applyProtection="1">
      <alignment vertical="center"/>
      <protection hidden="1"/>
    </xf>
    <xf numFmtId="186" fontId="9" fillId="8" borderId="313" xfId="0" applyNumberFormat="1" applyFont="1" applyFill="1" applyBorder="1" applyAlignment="1" applyProtection="1">
      <alignment vertical="center"/>
      <protection hidden="1"/>
    </xf>
    <xf numFmtId="185" fontId="9" fillId="8" borderId="141" xfId="0" applyNumberFormat="1" applyFont="1" applyFill="1" applyBorder="1" applyAlignment="1" applyProtection="1">
      <alignment vertical="center"/>
      <protection hidden="1"/>
    </xf>
    <xf numFmtId="185" fontId="9" fillId="8" borderId="146" xfId="0" applyNumberFormat="1" applyFont="1" applyFill="1" applyBorder="1" applyAlignment="1" applyProtection="1">
      <alignment vertical="center"/>
      <protection hidden="1"/>
    </xf>
    <xf numFmtId="181" fontId="9" fillId="8" borderId="141" xfId="0" applyNumberFormat="1" applyFont="1" applyFill="1" applyBorder="1" applyAlignment="1" applyProtection="1">
      <alignment vertical="center"/>
      <protection hidden="1"/>
    </xf>
    <xf numFmtId="183" fontId="9" fillId="8" borderId="314" xfId="0" applyNumberFormat="1" applyFont="1" applyFill="1" applyBorder="1" applyAlignment="1" applyProtection="1">
      <alignment vertical="center"/>
      <protection hidden="1"/>
    </xf>
    <xf numFmtId="181" fontId="9" fillId="8" borderId="313" xfId="0" applyNumberFormat="1" applyFont="1" applyFill="1" applyBorder="1" applyAlignment="1" applyProtection="1">
      <alignment vertical="center"/>
      <protection hidden="1"/>
    </xf>
    <xf numFmtId="191" fontId="9" fillId="8" borderId="141" xfId="0" applyNumberFormat="1" applyFont="1" applyFill="1" applyBorder="1" applyAlignment="1" applyProtection="1">
      <alignment vertical="center"/>
      <protection hidden="1"/>
    </xf>
    <xf numFmtId="181" fontId="9" fillId="8" borderId="314" xfId="0" applyNumberFormat="1" applyFont="1" applyFill="1" applyBorder="1" applyAlignment="1" applyProtection="1">
      <alignment vertical="center"/>
      <protection hidden="1"/>
    </xf>
    <xf numFmtId="182" fontId="9" fillId="8" borderId="141" xfId="0" applyNumberFormat="1" applyFont="1" applyFill="1" applyBorder="1" applyAlignment="1" applyProtection="1">
      <alignment vertical="center"/>
      <protection hidden="1"/>
    </xf>
    <xf numFmtId="185" fontId="9" fillId="8" borderId="191" xfId="0" applyNumberFormat="1" applyFont="1" applyFill="1" applyBorder="1" applyAlignment="1" applyProtection="1">
      <alignment vertical="center"/>
      <protection hidden="1"/>
    </xf>
    <xf numFmtId="186" fontId="9" fillId="8" borderId="314" xfId="0" applyNumberFormat="1" applyFont="1" applyFill="1" applyBorder="1" applyAlignment="1" applyProtection="1">
      <alignment vertical="center"/>
      <protection hidden="1"/>
    </xf>
    <xf numFmtId="187" fontId="9" fillId="8" borderId="141" xfId="0" applyNumberFormat="1" applyFont="1" applyFill="1" applyBorder="1" applyAlignment="1" applyProtection="1">
      <alignment vertical="center"/>
      <protection hidden="1"/>
    </xf>
    <xf numFmtId="181" fontId="9" fillId="8" borderId="265" xfId="0" applyNumberFormat="1" applyFont="1" applyFill="1" applyBorder="1" applyAlignment="1" applyProtection="1">
      <alignment vertical="center"/>
      <protection hidden="1"/>
    </xf>
    <xf numFmtId="182" fontId="9" fillId="8" borderId="265" xfId="0" applyNumberFormat="1" applyFont="1" applyFill="1" applyBorder="1" applyAlignment="1" applyProtection="1">
      <alignment vertical="center"/>
      <protection hidden="1"/>
    </xf>
    <xf numFmtId="182" fontId="9" fillId="8" borderId="142" xfId="0" applyNumberFormat="1" applyFont="1" applyFill="1" applyBorder="1" applyAlignment="1" applyProtection="1">
      <alignment vertical="center"/>
      <protection hidden="1"/>
    </xf>
    <xf numFmtId="186" fontId="9" fillId="8" borderId="315" xfId="0" applyNumberFormat="1" applyFont="1" applyFill="1" applyBorder="1" applyAlignment="1" applyProtection="1">
      <alignment vertical="center"/>
      <protection hidden="1"/>
    </xf>
    <xf numFmtId="186" fontId="9" fillId="8" borderId="316" xfId="0" applyNumberFormat="1" applyFont="1" applyFill="1" applyBorder="1" applyAlignment="1" applyProtection="1">
      <alignment vertical="center"/>
      <protection hidden="1"/>
    </xf>
    <xf numFmtId="185" fontId="9" fillId="8" borderId="86" xfId="0" applyNumberFormat="1" applyFont="1" applyFill="1" applyBorder="1" applyAlignment="1" applyProtection="1">
      <alignment vertical="center"/>
      <protection hidden="1"/>
    </xf>
    <xf numFmtId="185" fontId="9" fillId="8" borderId="123" xfId="0" applyNumberFormat="1" applyFont="1" applyFill="1" applyBorder="1" applyAlignment="1" applyProtection="1">
      <alignment vertical="center"/>
      <protection hidden="1"/>
    </xf>
    <xf numFmtId="181" fontId="9" fillId="8" borderId="86" xfId="0" applyNumberFormat="1" applyFont="1" applyFill="1" applyBorder="1" applyAlignment="1" applyProtection="1">
      <alignment vertical="center"/>
      <protection hidden="1"/>
    </xf>
    <xf numFmtId="183" fontId="9" fillId="8" borderId="317" xfId="0" applyNumberFormat="1" applyFont="1" applyFill="1" applyBorder="1" applyAlignment="1" applyProtection="1">
      <alignment vertical="center"/>
      <protection hidden="1"/>
    </xf>
    <xf numFmtId="181" fontId="9" fillId="8" borderId="316" xfId="0" applyNumberFormat="1" applyFont="1" applyFill="1" applyBorder="1" applyAlignment="1" applyProtection="1">
      <alignment vertical="center"/>
      <protection hidden="1"/>
    </xf>
    <xf numFmtId="191" fontId="9" fillId="8" borderId="86" xfId="0" applyNumberFormat="1" applyFont="1" applyFill="1" applyBorder="1" applyAlignment="1" applyProtection="1">
      <alignment vertical="center"/>
      <protection hidden="1"/>
    </xf>
    <xf numFmtId="181" fontId="9" fillId="8" borderId="317" xfId="0" applyNumberFormat="1" applyFont="1" applyFill="1" applyBorder="1" applyAlignment="1" applyProtection="1">
      <alignment vertical="center"/>
      <protection hidden="1"/>
    </xf>
    <xf numFmtId="182" fontId="9" fillId="8" borderId="86" xfId="0" applyNumberFormat="1" applyFont="1" applyFill="1" applyBorder="1" applyAlignment="1" applyProtection="1">
      <alignment vertical="center"/>
      <protection hidden="1"/>
    </xf>
    <xf numFmtId="186" fontId="9" fillId="8" borderId="86" xfId="0" applyNumberFormat="1" applyFont="1" applyFill="1" applyBorder="1" applyAlignment="1" applyProtection="1">
      <alignment vertical="center"/>
      <protection hidden="1"/>
    </xf>
    <xf numFmtId="185" fontId="9" fillId="8" borderId="70" xfId="0" applyNumberFormat="1" applyFont="1" applyFill="1" applyBorder="1" applyAlignment="1" applyProtection="1">
      <alignment vertical="center"/>
      <protection hidden="1"/>
    </xf>
    <xf numFmtId="186" fontId="9" fillId="8" borderId="317" xfId="0" applyNumberFormat="1" applyFont="1" applyFill="1" applyBorder="1" applyAlignment="1" applyProtection="1">
      <alignment vertical="center"/>
      <protection hidden="1"/>
    </xf>
    <xf numFmtId="187" fontId="9" fillId="8" borderId="86" xfId="0" applyNumberFormat="1" applyFont="1" applyFill="1" applyBorder="1" applyAlignment="1" applyProtection="1">
      <alignment vertical="center"/>
      <protection hidden="1"/>
    </xf>
    <xf numFmtId="181" fontId="9" fillId="8" borderId="59" xfId="0" applyNumberFormat="1" applyFont="1" applyFill="1" applyBorder="1" applyAlignment="1" applyProtection="1">
      <alignment vertical="center"/>
      <protection hidden="1"/>
    </xf>
    <xf numFmtId="182" fontId="9" fillId="8" borderId="59" xfId="0" applyNumberFormat="1" applyFont="1" applyFill="1" applyBorder="1" applyAlignment="1" applyProtection="1">
      <alignment vertical="center"/>
      <protection hidden="1"/>
    </xf>
    <xf numFmtId="182" fontId="9" fillId="8" borderId="89" xfId="0" applyNumberFormat="1" applyFont="1" applyFill="1" applyBorder="1" applyAlignment="1" applyProtection="1">
      <alignment vertical="center"/>
      <protection hidden="1"/>
    </xf>
    <xf numFmtId="0" fontId="9" fillId="0" borderId="58" xfId="0" applyFont="1" applyBorder="1" applyAlignment="1" applyProtection="1">
      <alignment vertical="center"/>
      <protection hidden="1"/>
    </xf>
    <xf numFmtId="0" fontId="9" fillId="0" borderId="123" xfId="0" applyFont="1" applyBorder="1" applyAlignment="1" applyProtection="1">
      <alignment vertical="center"/>
      <protection hidden="1"/>
    </xf>
    <xf numFmtId="0" fontId="22" fillId="0" borderId="70" xfId="0" applyFont="1" applyBorder="1" applyAlignment="1" applyProtection="1">
      <alignment horizontal="center" vertical="center"/>
      <protection hidden="1"/>
    </xf>
    <xf numFmtId="186" fontId="9" fillId="8" borderId="89" xfId="0" applyNumberFormat="1" applyFont="1" applyFill="1" applyBorder="1" applyAlignment="1" applyProtection="1">
      <alignment vertical="center"/>
      <protection hidden="1"/>
    </xf>
    <xf numFmtId="185" fontId="9" fillId="8" borderId="18" xfId="0" applyNumberFormat="1" applyFont="1" applyFill="1" applyBorder="1" applyAlignment="1" applyProtection="1">
      <alignment vertical="center"/>
      <protection hidden="1"/>
    </xf>
    <xf numFmtId="186" fontId="9" fillId="8" borderId="18" xfId="0" applyNumberFormat="1" applyFont="1" applyFill="1" applyBorder="1" applyAlignment="1" applyProtection="1">
      <alignment vertical="center"/>
      <protection hidden="1"/>
    </xf>
    <xf numFmtId="187" fontId="9" fillId="8" borderId="18" xfId="0" applyNumberFormat="1" applyFont="1" applyFill="1" applyBorder="1" applyAlignment="1" applyProtection="1">
      <alignment vertical="center"/>
      <protection hidden="1"/>
    </xf>
    <xf numFmtId="181" fontId="9" fillId="8" borderId="15" xfId="0" applyNumberFormat="1" applyFont="1" applyFill="1" applyBorder="1" applyAlignment="1" applyProtection="1">
      <alignment vertical="center"/>
      <protection hidden="1"/>
    </xf>
    <xf numFmtId="182" fontId="9" fillId="8" borderId="31" xfId="0" applyNumberFormat="1" applyFont="1" applyFill="1" applyBorder="1" applyAlignment="1" applyProtection="1">
      <alignment vertical="center"/>
      <protection hidden="1"/>
    </xf>
    <xf numFmtId="0" fontId="9" fillId="0" borderId="0" xfId="0" applyFont="1" applyAlignment="1" applyProtection="1">
      <alignment horizontal="center"/>
      <protection hidden="1"/>
    </xf>
    <xf numFmtId="189" fontId="9" fillId="0" borderId="318" xfId="0" applyNumberFormat="1" applyFont="1" applyBorder="1" applyAlignment="1" applyProtection="1">
      <alignment horizontal="center" vertical="center"/>
      <protection hidden="1"/>
    </xf>
    <xf numFmtId="182" fontId="9" fillId="8" borderId="283" xfId="0" applyNumberFormat="1" applyFont="1" applyFill="1" applyBorder="1" applyAlignment="1" applyProtection="1">
      <alignment vertical="center"/>
      <protection hidden="1"/>
    </xf>
    <xf numFmtId="186" fontId="9" fillId="8" borderId="321" xfId="0" applyNumberFormat="1" applyFont="1" applyFill="1" applyBorder="1" applyAlignment="1" applyProtection="1">
      <alignment vertical="center"/>
      <protection hidden="1"/>
    </xf>
    <xf numFmtId="186" fontId="9" fillId="8" borderId="322" xfId="0" applyNumberFormat="1" applyFont="1" applyFill="1" applyBorder="1" applyAlignment="1" applyProtection="1">
      <alignment vertical="center"/>
      <protection hidden="1"/>
    </xf>
    <xf numFmtId="183" fontId="9" fillId="8" borderId="211" xfId="0" applyNumberFormat="1" applyFont="1" applyFill="1" applyBorder="1" applyAlignment="1" applyProtection="1">
      <alignment vertical="center"/>
      <protection hidden="1"/>
    </xf>
    <xf numFmtId="181" fontId="9" fillId="8" borderId="322" xfId="0" applyNumberFormat="1" applyFont="1" applyFill="1" applyBorder="1" applyAlignment="1" applyProtection="1">
      <alignment vertical="center"/>
      <protection hidden="1"/>
    </xf>
    <xf numFmtId="181" fontId="9" fillId="8" borderId="211" xfId="0" applyNumberFormat="1" applyFont="1" applyFill="1" applyBorder="1" applyAlignment="1" applyProtection="1">
      <alignment vertical="center"/>
      <protection hidden="1"/>
    </xf>
    <xf numFmtId="185" fontId="48" fillId="8" borderId="319" xfId="0" applyNumberFormat="1" applyFont="1" applyFill="1" applyBorder="1" applyAlignment="1" applyProtection="1">
      <alignment vertical="center"/>
      <protection hidden="1"/>
    </xf>
    <xf numFmtId="185" fontId="48" fillId="8" borderId="320" xfId="0" applyNumberFormat="1" applyFont="1" applyFill="1" applyBorder="1" applyAlignment="1" applyProtection="1">
      <alignment vertical="center"/>
      <protection hidden="1"/>
    </xf>
    <xf numFmtId="0" fontId="9" fillId="0" borderId="3" xfId="0" applyFont="1" applyBorder="1" applyAlignment="1" applyProtection="1">
      <alignment vertical="center"/>
      <protection hidden="1"/>
    </xf>
    <xf numFmtId="189" fontId="9" fillId="0" borderId="323" xfId="0" applyNumberFormat="1" applyFont="1" applyBorder="1" applyAlignment="1" applyProtection="1">
      <alignment vertical="center"/>
      <protection hidden="1"/>
    </xf>
    <xf numFmtId="189" fontId="9" fillId="0" borderId="324" xfId="0" applyNumberFormat="1" applyFont="1" applyBorder="1" applyAlignment="1" applyProtection="1">
      <alignment vertical="center"/>
      <protection hidden="1"/>
    </xf>
    <xf numFmtId="185" fontId="9" fillId="8" borderId="140" xfId="0" applyNumberFormat="1" applyFont="1" applyFill="1" applyBorder="1" applyAlignment="1" applyProtection="1">
      <alignment vertical="center"/>
      <protection hidden="1"/>
    </xf>
    <xf numFmtId="185" fontId="9" fillId="8" borderId="131" xfId="0" applyNumberFormat="1" applyFont="1" applyFill="1" applyBorder="1" applyAlignment="1" applyProtection="1">
      <alignment vertical="center"/>
      <protection hidden="1"/>
    </xf>
    <xf numFmtId="185" fontId="9" fillId="8" borderId="28" xfId="0" applyNumberFormat="1" applyFont="1" applyFill="1" applyBorder="1" applyAlignment="1" applyProtection="1">
      <alignment vertical="center"/>
      <protection hidden="1"/>
    </xf>
    <xf numFmtId="180" fontId="49" fillId="0" borderId="0" xfId="0" applyNumberFormat="1" applyFont="1" applyAlignment="1" applyProtection="1">
      <alignment vertical="center"/>
      <protection hidden="1"/>
    </xf>
    <xf numFmtId="0" fontId="9" fillId="0" borderId="33" xfId="0" applyFont="1" applyBorder="1" applyAlignment="1" applyProtection="1">
      <alignment horizontal="center" vertical="center"/>
      <protection hidden="1"/>
    </xf>
    <xf numFmtId="0" fontId="0" fillId="0" borderId="13" xfId="0" applyBorder="1" applyAlignment="1">
      <alignment vertical="center"/>
    </xf>
    <xf numFmtId="0" fontId="46" fillId="0" borderId="281" xfId="0" applyFont="1" applyBorder="1" applyAlignment="1" applyProtection="1">
      <alignment vertical="center"/>
      <protection hidden="1"/>
    </xf>
    <xf numFmtId="0" fontId="47" fillId="0" borderId="101" xfId="0" applyFont="1" applyBorder="1" applyAlignment="1" applyProtection="1">
      <alignment horizontal="center" vertical="center"/>
      <protection hidden="1"/>
    </xf>
    <xf numFmtId="0" fontId="9" fillId="0" borderId="161" xfId="0" applyFont="1" applyBorder="1" applyAlignment="1" applyProtection="1">
      <alignment vertical="center"/>
      <protection hidden="1"/>
    </xf>
    <xf numFmtId="189" fontId="9" fillId="0" borderId="0" xfId="0" applyNumberFormat="1" applyFont="1" applyAlignment="1" applyProtection="1">
      <alignment horizontal="center" vertical="center"/>
      <protection hidden="1"/>
    </xf>
    <xf numFmtId="0" fontId="0" fillId="0" borderId="0" xfId="0" applyAlignment="1" applyProtection="1">
      <alignment wrapText="1"/>
      <protection hidden="1"/>
    </xf>
    <xf numFmtId="0" fontId="9" fillId="0" borderId="325" xfId="0" applyFont="1" applyBorder="1" applyAlignment="1" applyProtection="1">
      <alignment vertical="center"/>
      <protection hidden="1"/>
    </xf>
    <xf numFmtId="0" fontId="22" fillId="0" borderId="138" xfId="0" applyFont="1" applyBorder="1" applyAlignment="1" applyProtection="1">
      <alignment horizontal="center" vertical="center"/>
      <protection hidden="1"/>
    </xf>
    <xf numFmtId="186" fontId="9" fillId="8" borderId="140" xfId="0" applyNumberFormat="1" applyFont="1" applyFill="1" applyBorder="1" applyAlignment="1" applyProtection="1">
      <alignment vertical="center"/>
      <protection hidden="1"/>
    </xf>
    <xf numFmtId="0" fontId="9" fillId="0" borderId="57" xfId="0" applyFont="1" applyBorder="1" applyAlignment="1" applyProtection="1">
      <alignment vertical="center"/>
      <protection hidden="1"/>
    </xf>
    <xf numFmtId="0" fontId="22" fillId="0" borderId="79" xfId="0" applyFont="1" applyBorder="1" applyAlignment="1" applyProtection="1">
      <alignment horizontal="center" vertical="center"/>
      <protection hidden="1"/>
    </xf>
    <xf numFmtId="186" fontId="9" fillId="8" borderId="80" xfId="0" applyNumberFormat="1" applyFont="1" applyFill="1" applyBorder="1" applyAlignment="1" applyProtection="1">
      <alignment vertical="center"/>
      <protection hidden="1"/>
    </xf>
    <xf numFmtId="0" fontId="22" fillId="0" borderId="86" xfId="0" applyFont="1" applyBorder="1" applyAlignment="1" applyProtection="1">
      <alignment horizontal="center" vertical="center"/>
      <protection hidden="1"/>
    </xf>
    <xf numFmtId="186" fontId="9" fillId="8" borderId="89" xfId="0" applyNumberFormat="1" applyFont="1" applyFill="1" applyBorder="1" applyAlignment="1" applyProtection="1">
      <alignment vertical="center"/>
      <protection locked="0"/>
    </xf>
    <xf numFmtId="0" fontId="22" fillId="0" borderId="22" xfId="0" applyFont="1" applyBorder="1" applyAlignment="1" applyProtection="1">
      <alignment horizontal="center" vertical="center"/>
      <protection hidden="1"/>
    </xf>
    <xf numFmtId="0" fontId="9" fillId="0" borderId="326" xfId="0" applyFont="1" applyBorder="1" applyAlignment="1" applyProtection="1">
      <alignment vertical="center"/>
      <protection hidden="1"/>
    </xf>
    <xf numFmtId="0" fontId="22" fillId="0" borderId="130" xfId="0" applyFont="1" applyBorder="1" applyAlignment="1" applyProtection="1">
      <alignment horizontal="center" vertical="center"/>
      <protection hidden="1"/>
    </xf>
    <xf numFmtId="0" fontId="9" fillId="0" borderId="278" xfId="0" applyFont="1" applyBorder="1" applyAlignment="1" applyProtection="1">
      <alignment vertical="center"/>
      <protection hidden="1"/>
    </xf>
    <xf numFmtId="0" fontId="9" fillId="0" borderId="79" xfId="0" applyFont="1" applyBorder="1" applyAlignment="1" applyProtection="1">
      <alignment vertical="center"/>
      <protection hidden="1"/>
    </xf>
    <xf numFmtId="181" fontId="9" fillId="0" borderId="0" xfId="0" applyNumberFormat="1" applyFont="1" applyAlignment="1" applyProtection="1">
      <alignment vertical="center"/>
      <protection hidden="1"/>
    </xf>
    <xf numFmtId="181" fontId="9" fillId="0" borderId="40" xfId="0" applyNumberFormat="1" applyFont="1" applyBorder="1" applyAlignment="1" applyProtection="1">
      <alignment vertical="center"/>
      <protection hidden="1"/>
    </xf>
    <xf numFmtId="181" fontId="9" fillId="0" borderId="44" xfId="0" applyNumberFormat="1" applyFont="1" applyBorder="1" applyAlignment="1" applyProtection="1">
      <alignment horizontal="center" vertical="center"/>
      <protection hidden="1"/>
    </xf>
    <xf numFmtId="181" fontId="9" fillId="0" borderId="25" xfId="0" applyNumberFormat="1" applyFont="1" applyBorder="1" applyAlignment="1" applyProtection="1">
      <alignment horizontal="center" vertical="center"/>
      <protection hidden="1"/>
    </xf>
    <xf numFmtId="181" fontId="9" fillId="8" borderId="152" xfId="0" applyNumberFormat="1" applyFont="1" applyFill="1" applyBorder="1" applyAlignment="1" applyProtection="1">
      <alignment vertical="center"/>
      <protection hidden="1"/>
    </xf>
    <xf numFmtId="0" fontId="4" fillId="0" borderId="39" xfId="0" applyFont="1" applyBorder="1" applyAlignment="1" applyProtection="1">
      <alignment vertical="top"/>
      <protection hidden="1"/>
    </xf>
    <xf numFmtId="0" fontId="4" fillId="0" borderId="39" xfId="0" applyFont="1" applyBorder="1" applyAlignment="1" applyProtection="1">
      <alignment vertical="center"/>
      <protection hidden="1"/>
    </xf>
    <xf numFmtId="0" fontId="50" fillId="0" borderId="0" xfId="0" applyFont="1" applyAlignment="1">
      <alignment horizontal="center"/>
    </xf>
    <xf numFmtId="0" fontId="33" fillId="0" borderId="10" xfId="0" applyFont="1" applyBorder="1" applyAlignment="1" applyProtection="1">
      <alignment vertical="center"/>
      <protection hidden="1"/>
    </xf>
    <xf numFmtId="0" fontId="33" fillId="0" borderId="24" xfId="0" applyFont="1" applyBorder="1" applyAlignment="1" applyProtection="1">
      <alignment vertical="center"/>
      <protection hidden="1"/>
    </xf>
    <xf numFmtId="0" fontId="33" fillId="0" borderId="27" xfId="0" applyFont="1" applyBorder="1" applyAlignment="1" applyProtection="1">
      <alignment vertical="center"/>
      <protection hidden="1"/>
    </xf>
    <xf numFmtId="0" fontId="33" fillId="0" borderId="6" xfId="0" applyFont="1" applyBorder="1" applyAlignment="1">
      <alignment vertical="center"/>
    </xf>
    <xf numFmtId="0" fontId="33" fillId="0" borderId="21" xfId="0" applyFont="1" applyBorder="1" applyAlignment="1" applyProtection="1">
      <alignment vertical="center"/>
      <protection hidden="1"/>
    </xf>
    <xf numFmtId="0" fontId="33" fillId="0" borderId="0" xfId="0" applyFont="1" applyAlignment="1">
      <alignment wrapText="1"/>
    </xf>
    <xf numFmtId="0" fontId="33" fillId="0" borderId="13" xfId="0" applyFont="1" applyBorder="1" applyAlignment="1">
      <alignment vertical="center"/>
    </xf>
    <xf numFmtId="0" fontId="33" fillId="0" borderId="280" xfId="0" applyFont="1" applyBorder="1" applyAlignment="1">
      <alignment vertical="center"/>
    </xf>
    <xf numFmtId="0" fontId="33" fillId="0" borderId="51" xfId="0" applyFont="1" applyBorder="1" applyAlignment="1" applyProtection="1">
      <alignment vertical="center"/>
      <protection hidden="1"/>
    </xf>
    <xf numFmtId="0" fontId="33" fillId="0" borderId="281" xfId="0" applyFont="1" applyBorder="1" applyAlignment="1" applyProtection="1">
      <alignment vertical="center"/>
      <protection hidden="1"/>
    </xf>
    <xf numFmtId="0" fontId="33" fillId="0" borderId="147" xfId="0" applyFont="1" applyBorder="1" applyAlignment="1" applyProtection="1">
      <alignment vertical="center"/>
      <protection hidden="1"/>
    </xf>
    <xf numFmtId="0" fontId="33" fillId="0" borderId="161" xfId="0" applyFont="1" applyBorder="1" applyAlignment="1" applyProtection="1">
      <alignment vertical="center"/>
      <protection hidden="1"/>
    </xf>
    <xf numFmtId="0" fontId="51" fillId="0" borderId="281" xfId="0" applyFont="1" applyBorder="1" applyAlignment="1" applyProtection="1">
      <alignment vertical="center"/>
      <protection hidden="1"/>
    </xf>
    <xf numFmtId="0" fontId="51" fillId="0" borderId="161" xfId="0" applyFont="1" applyBorder="1" applyAlignment="1" applyProtection="1">
      <alignment vertical="center"/>
      <protection hidden="1"/>
    </xf>
    <xf numFmtId="0" fontId="33" fillId="0" borderId="161" xfId="0" applyFont="1" applyBorder="1" applyAlignment="1">
      <alignment vertical="center"/>
    </xf>
    <xf numFmtId="0" fontId="33" fillId="0" borderId="233" xfId="0" applyFont="1" applyBorder="1" applyAlignment="1" applyProtection="1">
      <alignment vertical="center"/>
      <protection hidden="1"/>
    </xf>
    <xf numFmtId="0" fontId="33" fillId="0" borderId="39" xfId="0" applyFont="1" applyBorder="1" applyAlignment="1">
      <alignment vertical="center"/>
    </xf>
    <xf numFmtId="0" fontId="33" fillId="0" borderId="148" xfId="0" applyFont="1" applyBorder="1" applyAlignment="1" applyProtection="1">
      <alignment vertical="center"/>
      <protection hidden="1"/>
    </xf>
    <xf numFmtId="0" fontId="33" fillId="0" borderId="280" xfId="0" applyFont="1" applyBorder="1" applyAlignment="1" applyProtection="1">
      <alignment vertical="center"/>
      <protection hidden="1"/>
    </xf>
    <xf numFmtId="0" fontId="51" fillId="0" borderId="148" xfId="0" applyFont="1" applyBorder="1" applyAlignment="1" applyProtection="1">
      <alignment vertical="center"/>
      <protection hidden="1"/>
    </xf>
    <xf numFmtId="0" fontId="51" fillId="0" borderId="181" xfId="0" applyFont="1" applyBorder="1" applyAlignment="1" applyProtection="1">
      <alignment vertical="center"/>
      <protection hidden="1"/>
    </xf>
    <xf numFmtId="0" fontId="33" fillId="0" borderId="146" xfId="0" applyFont="1" applyBorder="1" applyAlignment="1" applyProtection="1">
      <alignment vertical="center"/>
      <protection hidden="1"/>
    </xf>
    <xf numFmtId="0" fontId="33" fillId="0" borderId="123" xfId="0" applyFont="1" applyBorder="1" applyAlignment="1" applyProtection="1">
      <alignment vertical="center"/>
      <protection hidden="1"/>
    </xf>
    <xf numFmtId="0" fontId="37" fillId="0" borderId="6" xfId="0" applyFont="1" applyBorder="1" applyAlignment="1">
      <alignment vertical="center"/>
    </xf>
    <xf numFmtId="0" fontId="37" fillId="0" borderId="27" xfId="0" applyFont="1" applyBorder="1" applyAlignment="1" applyProtection="1">
      <alignment vertical="center"/>
      <protection hidden="1"/>
    </xf>
    <xf numFmtId="186" fontId="9" fillId="8" borderId="11" xfId="0" applyNumberFormat="1" applyFont="1" applyFill="1" applyBorder="1" applyAlignment="1" applyProtection="1">
      <alignment vertical="center"/>
      <protection hidden="1"/>
    </xf>
    <xf numFmtId="192" fontId="9" fillId="8" borderId="140" xfId="0" applyNumberFormat="1" applyFont="1" applyFill="1" applyBorder="1" applyAlignment="1" applyProtection="1">
      <alignment vertical="center"/>
      <protection hidden="1"/>
    </xf>
    <xf numFmtId="192" fontId="9" fillId="8" borderId="89" xfId="0" applyNumberFormat="1" applyFont="1" applyFill="1" applyBorder="1" applyAlignment="1" applyProtection="1">
      <alignment vertical="center"/>
      <protection hidden="1"/>
    </xf>
    <xf numFmtId="0" fontId="9" fillId="0" borderId="138" xfId="0" applyFont="1" applyBorder="1" applyAlignment="1" applyProtection="1">
      <alignment horizontal="center" vertical="center"/>
      <protection hidden="1"/>
    </xf>
    <xf numFmtId="0" fontId="9" fillId="0" borderId="86" xfId="0" applyFont="1" applyBorder="1" applyAlignment="1" applyProtection="1">
      <alignment horizontal="center" vertical="center"/>
      <protection hidden="1"/>
    </xf>
    <xf numFmtId="0" fontId="9" fillId="0" borderId="81" xfId="0" applyFont="1" applyBorder="1" applyAlignment="1" applyProtection="1">
      <alignment horizontal="center" vertical="center"/>
      <protection hidden="1"/>
    </xf>
    <xf numFmtId="0" fontId="9" fillId="0" borderId="130" xfId="0" applyFont="1" applyBorder="1" applyAlignment="1" applyProtection="1">
      <alignment horizontal="center" vertical="center"/>
      <protection hidden="1"/>
    </xf>
    <xf numFmtId="0" fontId="9" fillId="0" borderId="1" xfId="0" applyFont="1" applyBorder="1" applyAlignment="1" applyProtection="1">
      <alignment horizontal="center" vertical="center"/>
      <protection hidden="1"/>
    </xf>
    <xf numFmtId="0" fontId="9" fillId="0" borderId="126" xfId="0" applyFont="1" applyBorder="1" applyAlignment="1" applyProtection="1">
      <alignment horizontal="center" vertical="center"/>
      <protection hidden="1"/>
    </xf>
    <xf numFmtId="0" fontId="9" fillId="0" borderId="92" xfId="0" applyFont="1" applyBorder="1" applyAlignment="1" applyProtection="1">
      <alignment horizontal="center" vertical="center"/>
      <protection hidden="1"/>
    </xf>
    <xf numFmtId="0" fontId="9" fillId="0" borderId="326" xfId="0" applyFont="1" applyBorder="1" applyAlignment="1" applyProtection="1">
      <alignment horizontal="left" vertical="center"/>
      <protection hidden="1"/>
    </xf>
    <xf numFmtId="0" fontId="9" fillId="0" borderId="134" xfId="0" applyFont="1" applyBorder="1" applyAlignment="1" applyProtection="1">
      <alignment horizontal="left" vertical="center"/>
      <protection hidden="1"/>
    </xf>
    <xf numFmtId="0" fontId="9" fillId="0" borderId="268" xfId="0" applyFont="1" applyBorder="1" applyAlignment="1" applyProtection="1">
      <alignment horizontal="left" vertical="center"/>
      <protection hidden="1"/>
    </xf>
    <xf numFmtId="0" fontId="9" fillId="0" borderId="24" xfId="0" applyFont="1" applyBorder="1" applyAlignment="1" applyProtection="1">
      <alignment horizontal="left" vertical="center"/>
      <protection hidden="1"/>
    </xf>
    <xf numFmtId="0" fontId="9" fillId="0" borderId="328" xfId="0" applyFont="1" applyBorder="1" applyAlignment="1" applyProtection="1">
      <alignment horizontal="left" vertical="center"/>
      <protection hidden="1"/>
    </xf>
    <xf numFmtId="0" fontId="9" fillId="0" borderId="132" xfId="0" applyFont="1" applyBorder="1" applyAlignment="1" applyProtection="1">
      <alignment horizontal="left" vertical="center"/>
      <protection hidden="1"/>
    </xf>
    <xf numFmtId="0" fontId="9" fillId="0" borderId="327" xfId="0" applyFont="1" applyBorder="1" applyAlignment="1" applyProtection="1">
      <alignment horizontal="left" vertical="center"/>
      <protection hidden="1"/>
    </xf>
    <xf numFmtId="0" fontId="9" fillId="0" borderId="121" xfId="0" applyFont="1" applyBorder="1" applyAlignment="1" applyProtection="1">
      <alignment horizontal="left" vertical="center"/>
      <protection hidden="1"/>
    </xf>
    <xf numFmtId="0" fontId="9" fillId="0" borderId="311" xfId="0" applyFont="1" applyBorder="1" applyAlignment="1" applyProtection="1">
      <alignment horizontal="left" vertical="center"/>
      <protection hidden="1"/>
    </xf>
    <xf numFmtId="0" fontId="9" fillId="0" borderId="146" xfId="0" applyFont="1" applyBorder="1" applyAlignment="1" applyProtection="1">
      <alignment horizontal="left" vertical="center"/>
      <protection hidden="1"/>
    </xf>
    <xf numFmtId="0" fontId="9" fillId="0" borderId="58" xfId="0" applyFont="1" applyBorder="1" applyAlignment="1" applyProtection="1">
      <alignment horizontal="left" vertical="center"/>
      <protection hidden="1"/>
    </xf>
    <xf numFmtId="0" fontId="9" fillId="0" borderId="123" xfId="0" applyFont="1" applyBorder="1" applyAlignment="1" applyProtection="1">
      <alignment horizontal="left" vertical="center"/>
      <protection hidden="1"/>
    </xf>
    <xf numFmtId="192" fontId="9" fillId="8" borderId="131" xfId="0" applyNumberFormat="1" applyFont="1" applyFill="1" applyBorder="1" applyAlignment="1" applyProtection="1">
      <alignment vertical="center"/>
      <protection hidden="1"/>
    </xf>
    <xf numFmtId="186" fontId="9" fillId="8" borderId="26" xfId="0" applyNumberFormat="1" applyFont="1" applyFill="1" applyBorder="1" applyAlignment="1" applyProtection="1">
      <alignment vertical="center"/>
      <protection hidden="1"/>
    </xf>
    <xf numFmtId="192" fontId="9" fillId="8" borderId="127" xfId="0" applyNumberFormat="1" applyFont="1" applyFill="1" applyBorder="1" applyAlignment="1" applyProtection="1">
      <alignment vertical="center"/>
      <protection hidden="1"/>
    </xf>
    <xf numFmtId="192" fontId="9" fillId="8" borderId="93" xfId="0" applyNumberFormat="1" applyFont="1" applyFill="1" applyBorder="1" applyAlignment="1" applyProtection="1">
      <alignment vertical="center"/>
      <protection hidden="1"/>
    </xf>
    <xf numFmtId="192" fontId="9" fillId="8" borderId="91" xfId="0" applyNumberFormat="1" applyFont="1" applyFill="1" applyBorder="1" applyAlignment="1" applyProtection="1">
      <alignment vertical="center"/>
      <protection hidden="1"/>
    </xf>
    <xf numFmtId="0" fontId="46" fillId="0" borderId="161" xfId="0" applyFont="1" applyBorder="1" applyAlignment="1" applyProtection="1">
      <alignment vertical="center"/>
      <protection hidden="1"/>
    </xf>
    <xf numFmtId="0" fontId="46" fillId="0" borderId="181" xfId="0" applyFont="1" applyBorder="1" applyAlignment="1" applyProtection="1">
      <alignment vertical="center"/>
      <protection hidden="1"/>
    </xf>
    <xf numFmtId="0" fontId="10" fillId="0" borderId="145" xfId="0" applyFont="1" applyBorder="1" applyAlignment="1" applyProtection="1">
      <alignment vertical="center" shrinkToFit="1"/>
      <protection hidden="1"/>
    </xf>
    <xf numFmtId="0" fontId="10" fillId="0" borderId="100" xfId="0" applyFont="1" applyBorder="1" applyAlignment="1" applyProtection="1">
      <alignment vertical="center" shrinkToFit="1"/>
      <protection hidden="1"/>
    </xf>
    <xf numFmtId="0" fontId="10" fillId="0" borderId="123" xfId="0" applyFont="1" applyBorder="1" applyAlignment="1" applyProtection="1">
      <alignment vertical="center" shrinkToFit="1"/>
      <protection hidden="1"/>
    </xf>
    <xf numFmtId="0" fontId="10" fillId="0" borderId="134" xfId="0" applyFont="1" applyBorder="1" applyAlignment="1" applyProtection="1">
      <alignment vertical="center" shrinkToFit="1"/>
      <protection hidden="1"/>
    </xf>
    <xf numFmtId="0" fontId="10" fillId="0" borderId="21" xfId="0" applyFont="1" applyBorder="1" applyAlignment="1" applyProtection="1">
      <alignment vertical="center" shrinkToFit="1"/>
      <protection hidden="1"/>
    </xf>
    <xf numFmtId="186" fontId="9" fillId="8" borderId="175" xfId="0" applyNumberFormat="1" applyFont="1" applyFill="1" applyBorder="1" applyAlignment="1" applyProtection="1">
      <alignment vertical="center"/>
      <protection hidden="1"/>
    </xf>
    <xf numFmtId="0" fontId="9" fillId="0" borderId="140" xfId="0" applyFont="1" applyBorder="1" applyAlignment="1" applyProtection="1">
      <alignment horizontal="center" vertical="center"/>
      <protection hidden="1"/>
    </xf>
    <xf numFmtId="0" fontId="9" fillId="0" borderId="129" xfId="0" applyFont="1" applyBorder="1" applyAlignment="1" applyProtection="1">
      <alignment horizontal="center" vertical="center"/>
      <protection hidden="1"/>
    </xf>
    <xf numFmtId="186" fontId="9" fillId="8" borderId="277" xfId="0" applyNumberFormat="1" applyFont="1" applyFill="1" applyBorder="1" applyAlignment="1" applyProtection="1">
      <alignment vertical="center"/>
      <protection hidden="1"/>
    </xf>
    <xf numFmtId="186" fontId="9" fillId="8" borderId="270" xfId="0" applyNumberFormat="1" applyFont="1" applyFill="1" applyBorder="1" applyAlignment="1" applyProtection="1">
      <alignment vertical="center"/>
      <protection hidden="1"/>
    </xf>
    <xf numFmtId="0" fontId="9" fillId="0" borderId="163" xfId="0" applyFont="1" applyBorder="1" applyAlignment="1" applyProtection="1">
      <alignment horizontal="center" vertical="center"/>
      <protection hidden="1"/>
    </xf>
    <xf numFmtId="185" fontId="9" fillId="5" borderId="140" xfId="0" applyNumberFormat="1" applyFont="1" applyFill="1" applyBorder="1" applyAlignment="1" applyProtection="1">
      <alignment vertical="center"/>
      <protection locked="0"/>
    </xf>
    <xf numFmtId="185" fontId="9" fillId="5" borderId="80" xfId="0" applyNumberFormat="1" applyFont="1" applyFill="1" applyBorder="1" applyAlignment="1" applyProtection="1">
      <alignment vertical="center"/>
      <protection locked="0"/>
    </xf>
    <xf numFmtId="192" fontId="9" fillId="5" borderId="131" xfId="0" applyNumberFormat="1" applyFont="1" applyFill="1" applyBorder="1" applyAlignment="1" applyProtection="1">
      <alignment vertical="center"/>
      <protection locked="0"/>
    </xf>
    <xf numFmtId="181" fontId="9" fillId="5" borderId="126" xfId="0" applyNumberFormat="1" applyFont="1" applyFill="1" applyBorder="1" applyAlignment="1" applyProtection="1">
      <alignment vertical="center"/>
      <protection locked="0"/>
    </xf>
    <xf numFmtId="181" fontId="9" fillId="5" borderId="175" xfId="0" applyNumberFormat="1" applyFont="1" applyFill="1" applyBorder="1" applyAlignment="1" applyProtection="1">
      <alignment vertical="center"/>
      <protection locked="0"/>
    </xf>
    <xf numFmtId="181" fontId="9" fillId="5" borderId="127" xfId="0" applyNumberFormat="1" applyFont="1" applyFill="1" applyBorder="1" applyAlignment="1" applyProtection="1">
      <alignment vertical="center"/>
      <protection locked="0"/>
    </xf>
    <xf numFmtId="181" fontId="9" fillId="5" borderId="92" xfId="0" applyNumberFormat="1" applyFont="1" applyFill="1" applyBorder="1" applyAlignment="1" applyProtection="1">
      <alignment vertical="center"/>
      <protection locked="0"/>
    </xf>
    <xf numFmtId="181" fontId="9" fillId="5" borderId="55" xfId="0" applyNumberFormat="1" applyFont="1" applyFill="1" applyBorder="1" applyAlignment="1" applyProtection="1">
      <alignment vertical="center"/>
      <protection locked="0"/>
    </xf>
    <xf numFmtId="181" fontId="9" fillId="5" borderId="93" xfId="0" applyNumberFormat="1" applyFont="1" applyFill="1" applyBorder="1" applyAlignment="1" applyProtection="1">
      <alignment vertical="center"/>
      <protection locked="0"/>
    </xf>
    <xf numFmtId="181" fontId="9" fillId="8" borderId="31" xfId="0" applyNumberFormat="1" applyFont="1" applyFill="1" applyBorder="1" applyAlignment="1" applyProtection="1">
      <alignment vertical="center"/>
      <protection hidden="1"/>
    </xf>
    <xf numFmtId="186" fontId="9" fillId="8" borderId="51" xfId="0" applyNumberFormat="1" applyFont="1" applyFill="1" applyBorder="1" applyAlignment="1" applyProtection="1">
      <alignment vertical="center"/>
      <protection hidden="1"/>
    </xf>
    <xf numFmtId="186" fontId="9" fillId="8" borderId="17" xfId="0" applyNumberFormat="1" applyFont="1" applyFill="1" applyBorder="1" applyAlignment="1" applyProtection="1">
      <alignment vertical="center"/>
      <protection hidden="1"/>
    </xf>
    <xf numFmtId="181" fontId="9" fillId="0" borderId="43" xfId="0" applyNumberFormat="1" applyFont="1" applyBorder="1" applyAlignment="1" applyProtection="1">
      <alignment vertical="center"/>
      <protection hidden="1"/>
    </xf>
    <xf numFmtId="0" fontId="9" fillId="0" borderId="43" xfId="0" applyFont="1" applyBorder="1" applyAlignment="1" applyProtection="1">
      <alignment horizontal="center" vertical="center"/>
      <protection hidden="1"/>
    </xf>
    <xf numFmtId="182" fontId="9" fillId="8" borderId="56" xfId="0" applyNumberFormat="1" applyFont="1" applyFill="1" applyBorder="1" applyAlignment="1" applyProtection="1">
      <alignment vertical="center"/>
      <protection hidden="1"/>
    </xf>
    <xf numFmtId="182" fontId="9" fillId="8" borderId="173" xfId="0" applyNumberFormat="1" applyFont="1" applyFill="1" applyBorder="1" applyAlignment="1" applyProtection="1">
      <alignment vertical="center"/>
      <protection hidden="1"/>
    </xf>
    <xf numFmtId="0" fontId="9" fillId="0" borderId="34" xfId="0" applyFont="1" applyBorder="1" applyAlignment="1" applyProtection="1">
      <alignment horizontal="center" vertical="center"/>
      <protection hidden="1"/>
    </xf>
    <xf numFmtId="186" fontId="9" fillId="5" borderId="4" xfId="0" applyNumberFormat="1" applyFont="1" applyFill="1" applyBorder="1" applyAlignment="1" applyProtection="1">
      <alignment vertical="center"/>
      <protection locked="0"/>
    </xf>
    <xf numFmtId="0" fontId="22" fillId="0" borderId="22" xfId="0" applyFont="1" applyBorder="1" applyAlignment="1" applyProtection="1">
      <alignment horizontal="center" vertical="center" shrinkToFit="1"/>
      <protection hidden="1"/>
    </xf>
    <xf numFmtId="0" fontId="4" fillId="0" borderId="81" xfId="0" applyFont="1" applyBorder="1" applyAlignment="1" applyProtection="1">
      <alignment horizontal="center" vertical="center" shrinkToFit="1"/>
      <protection hidden="1"/>
    </xf>
    <xf numFmtId="186" fontId="9" fillId="8" borderId="69" xfId="0" applyNumberFormat="1" applyFont="1" applyFill="1" applyBorder="1" applyAlignment="1" applyProtection="1">
      <alignment vertical="center"/>
      <protection hidden="1"/>
    </xf>
    <xf numFmtId="0" fontId="52" fillId="0" borderId="34" xfId="0" applyFont="1" applyBorder="1" applyAlignment="1" applyProtection="1">
      <alignment horizontal="center" vertical="center" shrinkToFit="1"/>
      <protection hidden="1"/>
    </xf>
    <xf numFmtId="186" fontId="9" fillId="8" borderId="34" xfId="0" applyNumberFormat="1" applyFont="1" applyFill="1" applyBorder="1" applyAlignment="1" applyProtection="1">
      <alignment vertical="center"/>
      <protection hidden="1"/>
    </xf>
    <xf numFmtId="0" fontId="9" fillId="0" borderId="50" xfId="0" applyFont="1" applyBorder="1" applyAlignment="1" applyProtection="1">
      <alignment vertical="center"/>
      <protection hidden="1"/>
    </xf>
    <xf numFmtId="0" fontId="33" fillId="0" borderId="13" xfId="0" applyFont="1" applyBorder="1" applyAlignment="1" applyProtection="1">
      <alignment vertical="center"/>
      <protection hidden="1"/>
    </xf>
    <xf numFmtId="189" fontId="9" fillId="0" borderId="323" xfId="0" applyNumberFormat="1" applyFont="1" applyBorder="1" applyAlignment="1" applyProtection="1">
      <alignment vertical="center" shrinkToFit="1"/>
      <protection hidden="1"/>
    </xf>
    <xf numFmtId="189" fontId="9" fillId="0" borderId="324" xfId="0" applyNumberFormat="1" applyFont="1" applyBorder="1" applyAlignment="1" applyProtection="1">
      <alignment vertical="center" shrinkToFit="1"/>
      <protection hidden="1"/>
    </xf>
    <xf numFmtId="0" fontId="9" fillId="0" borderId="3" xfId="0" applyFont="1" applyBorder="1" applyAlignment="1" applyProtection="1">
      <alignment vertical="center" shrinkToFit="1"/>
      <protection hidden="1"/>
    </xf>
    <xf numFmtId="189" fontId="42" fillId="0" borderId="0" xfId="0" applyNumberFormat="1" applyFont="1" applyProtection="1">
      <protection hidden="1"/>
    </xf>
    <xf numFmtId="189" fontId="42" fillId="0" borderId="0" xfId="0" applyNumberFormat="1" applyFont="1" applyAlignment="1" applyProtection="1">
      <alignment horizontal="left" vertical="top"/>
      <protection hidden="1"/>
    </xf>
    <xf numFmtId="0" fontId="9" fillId="0" borderId="44" xfId="0" applyFont="1" applyBorder="1" applyAlignment="1" applyProtection="1">
      <alignment horizontal="center" vertical="center"/>
      <protection hidden="1"/>
    </xf>
    <xf numFmtId="0" fontId="33" fillId="0" borderId="6" xfId="0" applyFont="1" applyBorder="1" applyAlignment="1" applyProtection="1">
      <alignment vertical="center"/>
      <protection hidden="1"/>
    </xf>
    <xf numFmtId="0" fontId="33" fillId="0" borderId="100" xfId="0" applyFont="1" applyBorder="1" applyAlignment="1" applyProtection="1">
      <alignment vertical="center"/>
      <protection hidden="1"/>
    </xf>
    <xf numFmtId="0" fontId="33" fillId="0" borderId="102" xfId="0" applyFont="1" applyBorder="1" applyAlignment="1" applyProtection="1">
      <alignment vertical="center"/>
      <protection hidden="1"/>
    </xf>
    <xf numFmtId="0" fontId="33" fillId="0" borderId="37" xfId="0" applyFont="1" applyBorder="1" applyAlignment="1">
      <alignment vertical="center"/>
    </xf>
    <xf numFmtId="0" fontId="33" fillId="0" borderId="50" xfId="0" applyFont="1" applyBorder="1" applyAlignment="1">
      <alignment vertical="center"/>
    </xf>
    <xf numFmtId="0" fontId="33" fillId="0" borderId="144" xfId="0" applyFont="1" applyBorder="1" applyAlignment="1">
      <alignment vertical="center"/>
    </xf>
    <xf numFmtId="0" fontId="33" fillId="0" borderId="155" xfId="0" applyFont="1" applyBorder="1" applyAlignment="1" applyProtection="1">
      <alignment vertical="center"/>
      <protection hidden="1"/>
    </xf>
    <xf numFmtId="0" fontId="33" fillId="0" borderId="157" xfId="0" applyFont="1" applyBorder="1" applyAlignment="1" applyProtection="1">
      <alignment vertical="center"/>
      <protection hidden="1"/>
    </xf>
    <xf numFmtId="0" fontId="33" fillId="0" borderId="144" xfId="0" applyFont="1" applyBorder="1" applyAlignment="1" applyProtection="1">
      <alignment vertical="center"/>
      <protection hidden="1"/>
    </xf>
    <xf numFmtId="0" fontId="51" fillId="0" borderId="155" xfId="0" applyFont="1" applyBorder="1" applyAlignment="1" applyProtection="1">
      <alignment vertical="center"/>
      <protection hidden="1"/>
    </xf>
    <xf numFmtId="0" fontId="51" fillId="0" borderId="172" xfId="0" applyFont="1" applyBorder="1" applyAlignment="1" applyProtection="1">
      <alignment vertical="center"/>
      <protection hidden="1"/>
    </xf>
    <xf numFmtId="0" fontId="33" fillId="0" borderId="143" xfId="0" applyFont="1" applyBorder="1" applyAlignment="1" applyProtection="1">
      <alignment vertical="center"/>
      <protection hidden="1"/>
    </xf>
    <xf numFmtId="0" fontId="33" fillId="0" borderId="311" xfId="0" applyFont="1" applyBorder="1" applyAlignment="1" applyProtection="1">
      <alignment vertical="center"/>
      <protection hidden="1"/>
    </xf>
    <xf numFmtId="0" fontId="37" fillId="0" borderId="37" xfId="0" applyFont="1" applyBorder="1" applyAlignment="1">
      <alignment vertical="center"/>
    </xf>
    <xf numFmtId="0" fontId="33" fillId="0" borderId="160" xfId="0" applyFont="1" applyBorder="1" applyAlignment="1">
      <alignment vertical="center"/>
    </xf>
    <xf numFmtId="0" fontId="33" fillId="0" borderId="171" xfId="0" applyFont="1" applyBorder="1" applyAlignment="1" applyProtection="1">
      <alignment vertical="center"/>
      <protection hidden="1"/>
    </xf>
    <xf numFmtId="0" fontId="33" fillId="0" borderId="160" xfId="0" applyFont="1" applyBorder="1" applyAlignment="1" applyProtection="1">
      <alignment vertical="center"/>
      <protection hidden="1"/>
    </xf>
    <xf numFmtId="0" fontId="51" fillId="0" borderId="143" xfId="0" applyFont="1" applyBorder="1" applyAlignment="1" applyProtection="1">
      <alignment vertical="center"/>
      <protection hidden="1"/>
    </xf>
    <xf numFmtId="0" fontId="51" fillId="0" borderId="160" xfId="0" applyFont="1" applyBorder="1" applyAlignment="1" applyProtection="1">
      <alignment vertical="center"/>
      <protection hidden="1"/>
    </xf>
    <xf numFmtId="0" fontId="0" fillId="0" borderId="0" xfId="0" applyAlignment="1">
      <alignment horizontal="center"/>
    </xf>
    <xf numFmtId="22" fontId="0" fillId="0" borderId="0" xfId="0" applyNumberFormat="1"/>
    <xf numFmtId="0" fontId="33" fillId="0" borderId="108" xfId="0" applyFont="1" applyBorder="1" applyAlignment="1">
      <alignment horizontal="center" vertical="center"/>
    </xf>
    <xf numFmtId="195" fontId="0" fillId="0" borderId="0" xfId="0" applyNumberFormat="1" applyAlignment="1">
      <alignment horizontal="center"/>
    </xf>
    <xf numFmtId="0" fontId="0" fillId="0" borderId="43" xfId="0" applyBorder="1"/>
    <xf numFmtId="0" fontId="53" fillId="0" borderId="0" xfId="0" applyFont="1" applyAlignment="1">
      <alignment vertical="top"/>
    </xf>
    <xf numFmtId="0" fontId="9" fillId="5" borderId="330" xfId="0" applyFont="1" applyFill="1" applyBorder="1" applyAlignment="1" applyProtection="1">
      <alignment vertical="center"/>
      <protection locked="0"/>
    </xf>
    <xf numFmtId="186" fontId="9" fillId="8" borderId="77" xfId="0" applyNumberFormat="1" applyFont="1" applyFill="1" applyBorder="1" applyAlignment="1" applyProtection="1">
      <alignment vertical="center" shrinkToFit="1"/>
      <protection locked="0"/>
    </xf>
    <xf numFmtId="186" fontId="9" fillId="8" borderId="88" xfId="0" applyNumberFormat="1" applyFont="1" applyFill="1" applyBorder="1" applyAlignment="1" applyProtection="1">
      <alignment vertical="center" shrinkToFit="1"/>
      <protection locked="0"/>
    </xf>
    <xf numFmtId="0" fontId="9" fillId="5" borderId="331" xfId="0" applyFont="1" applyFill="1" applyBorder="1" applyAlignment="1" applyProtection="1">
      <alignment vertical="center"/>
      <protection locked="0"/>
    </xf>
    <xf numFmtId="14" fontId="9" fillId="8" borderId="54" xfId="0" applyNumberFormat="1" applyFont="1" applyFill="1" applyBorder="1" applyAlignment="1" applyProtection="1">
      <alignment horizontal="center" vertical="center" shrinkToFit="1"/>
      <protection locked="0"/>
    </xf>
    <xf numFmtId="186" fontId="9" fillId="8" borderId="54" xfId="0" applyNumberFormat="1" applyFont="1" applyFill="1" applyBorder="1" applyAlignment="1" applyProtection="1">
      <alignment vertical="center" shrinkToFit="1"/>
      <protection locked="0"/>
    </xf>
    <xf numFmtId="186" fontId="9" fillId="8" borderId="80" xfId="0" applyNumberFormat="1" applyFont="1" applyFill="1" applyBorder="1" applyAlignment="1" applyProtection="1">
      <alignment vertical="center" shrinkToFit="1"/>
      <protection locked="0"/>
    </xf>
    <xf numFmtId="195" fontId="9" fillId="8" borderId="54" xfId="0" applyNumberFormat="1" applyFont="1" applyFill="1" applyBorder="1" applyAlignment="1" applyProtection="1">
      <alignment horizontal="center" vertical="center" shrinkToFit="1"/>
      <protection locked="0"/>
    </xf>
    <xf numFmtId="0" fontId="9" fillId="5" borderId="332" xfId="0" applyFont="1" applyFill="1" applyBorder="1" applyAlignment="1" applyProtection="1">
      <alignment vertical="center"/>
      <protection locked="0"/>
    </xf>
    <xf numFmtId="195" fontId="9" fillId="8" borderId="59" xfId="0" applyNumberFormat="1" applyFont="1" applyFill="1" applyBorder="1" applyAlignment="1" applyProtection="1">
      <alignment horizontal="center" vertical="center" shrinkToFit="1"/>
      <protection locked="0"/>
    </xf>
    <xf numFmtId="186" fontId="9" fillId="8" borderId="59" xfId="0" applyNumberFormat="1" applyFont="1" applyFill="1" applyBorder="1" applyAlignment="1" applyProtection="1">
      <alignment vertical="center" shrinkToFit="1"/>
      <protection locked="0"/>
    </xf>
    <xf numFmtId="186" fontId="9" fillId="8" borderId="89" xfId="0" applyNumberFormat="1" applyFont="1" applyFill="1" applyBorder="1" applyAlignment="1" applyProtection="1">
      <alignment vertical="center" shrinkToFit="1"/>
      <protection locked="0"/>
    </xf>
    <xf numFmtId="0" fontId="4" fillId="0" borderId="0" xfId="0" applyFont="1" applyAlignment="1" applyProtection="1">
      <alignment vertical="top"/>
      <protection hidden="1"/>
    </xf>
    <xf numFmtId="0" fontId="18" fillId="0" borderId="10" xfId="0" applyFont="1" applyBorder="1" applyAlignment="1" applyProtection="1">
      <alignment horizontal="center" vertical="center" wrapText="1"/>
      <protection hidden="1"/>
    </xf>
    <xf numFmtId="0" fontId="9" fillId="0" borderId="34" xfId="0" applyFont="1" applyBorder="1" applyAlignment="1" applyProtection="1">
      <alignment horizontal="center" vertical="center" wrapText="1"/>
      <protection hidden="1"/>
    </xf>
    <xf numFmtId="0" fontId="33" fillId="0" borderId="33" xfId="0" applyFont="1" applyBorder="1" applyAlignment="1" applyProtection="1">
      <alignment horizontal="center" vertical="center" wrapText="1"/>
      <protection hidden="1"/>
    </xf>
    <xf numFmtId="178" fontId="33" fillId="0" borderId="81" xfId="0" applyNumberFormat="1" applyFont="1" applyBorder="1" applyAlignment="1" applyProtection="1">
      <alignment horizontal="center" vertical="center"/>
      <protection hidden="1"/>
    </xf>
    <xf numFmtId="178" fontId="33" fillId="0" borderId="92" xfId="0" applyNumberFormat="1" applyFont="1" applyBorder="1" applyAlignment="1" applyProtection="1">
      <alignment horizontal="center" vertical="center"/>
      <protection hidden="1"/>
    </xf>
    <xf numFmtId="0" fontId="18" fillId="0" borderId="8" xfId="0" applyFont="1" applyBorder="1" applyAlignment="1" applyProtection="1">
      <alignment horizontal="center" vertical="center" wrapText="1"/>
      <protection hidden="1"/>
    </xf>
    <xf numFmtId="0" fontId="33" fillId="0" borderId="335" xfId="0" applyFont="1" applyBorder="1" applyAlignment="1">
      <alignment horizontal="center" vertical="center"/>
    </xf>
    <xf numFmtId="0" fontId="12" fillId="8" borderId="64" xfId="0" applyFont="1" applyFill="1" applyBorder="1" applyAlignment="1" applyProtection="1">
      <alignment horizontal="center" vertical="center"/>
      <protection hidden="1"/>
    </xf>
    <xf numFmtId="0" fontId="12" fillId="8" borderId="55" xfId="0" applyFont="1" applyFill="1" applyBorder="1" applyAlignment="1" applyProtection="1">
      <alignment horizontal="center" vertical="center"/>
      <protection hidden="1"/>
    </xf>
    <xf numFmtId="0" fontId="54" fillId="0" borderId="0" xfId="0" applyFont="1" applyAlignment="1" applyProtection="1">
      <alignment horizontal="center" vertical="center"/>
      <protection hidden="1"/>
    </xf>
    <xf numFmtId="0" fontId="52" fillId="0" borderId="101" xfId="0" applyFont="1" applyBorder="1" applyAlignment="1" applyProtection="1">
      <alignment horizontal="center" vertical="center"/>
      <protection hidden="1"/>
    </xf>
    <xf numFmtId="0" fontId="52" fillId="0" borderId="158" xfId="0" applyFont="1" applyBorder="1" applyAlignment="1" applyProtection="1">
      <alignment horizontal="center" vertical="center"/>
      <protection hidden="1"/>
    </xf>
    <xf numFmtId="0" fontId="52" fillId="0" borderId="99" xfId="0" applyFont="1" applyBorder="1" applyAlignment="1" applyProtection="1">
      <alignment horizontal="center" vertical="center"/>
      <protection hidden="1"/>
    </xf>
    <xf numFmtId="0" fontId="46" fillId="0" borderId="101" xfId="0" applyFont="1" applyBorder="1" applyAlignment="1" applyProtection="1">
      <alignment horizontal="center" vertical="center"/>
      <protection hidden="1"/>
    </xf>
    <xf numFmtId="0" fontId="46" fillId="0" borderId="99" xfId="0" applyFont="1" applyBorder="1" applyAlignment="1" applyProtection="1">
      <alignment horizontal="center" vertical="center"/>
      <protection hidden="1"/>
    </xf>
    <xf numFmtId="0" fontId="12" fillId="0" borderId="138" xfId="0" applyFont="1" applyBorder="1" applyAlignment="1" applyProtection="1">
      <alignment horizontal="center" vertical="center"/>
      <protection hidden="1"/>
    </xf>
    <xf numFmtId="0" fontId="12" fillId="0" borderId="92" xfId="0" applyFont="1" applyBorder="1" applyAlignment="1" applyProtection="1">
      <alignment horizontal="center" vertical="center"/>
      <protection hidden="1"/>
    </xf>
    <xf numFmtId="0" fontId="54" fillId="0" borderId="22" xfId="0" applyFont="1" applyBorder="1" applyAlignment="1" applyProtection="1">
      <alignment horizontal="center" vertical="center"/>
      <protection hidden="1"/>
    </xf>
    <xf numFmtId="0" fontId="52" fillId="0" borderId="232" xfId="0" applyFont="1" applyBorder="1" applyAlignment="1" applyProtection="1">
      <alignment horizontal="center" vertical="center"/>
      <protection hidden="1"/>
    </xf>
    <xf numFmtId="0" fontId="54" fillId="0" borderId="14" xfId="0" applyFont="1" applyBorder="1" applyAlignment="1" applyProtection="1">
      <alignment horizontal="center" vertical="center"/>
      <protection hidden="1"/>
    </xf>
    <xf numFmtId="0" fontId="52" fillId="0" borderId="156" xfId="0" applyFont="1" applyBorder="1" applyAlignment="1" applyProtection="1">
      <alignment horizontal="center" vertical="center"/>
      <protection hidden="1"/>
    </xf>
    <xf numFmtId="0" fontId="52" fillId="0" borderId="279" xfId="0" applyFont="1" applyBorder="1" applyAlignment="1" applyProtection="1">
      <alignment horizontal="center" vertical="center"/>
      <protection hidden="1"/>
    </xf>
    <xf numFmtId="0" fontId="46" fillId="0" borderId="156" xfId="0" applyFont="1" applyBorder="1" applyAlignment="1" applyProtection="1">
      <alignment horizontal="center" vertical="center"/>
      <protection hidden="1"/>
    </xf>
    <xf numFmtId="0" fontId="46" fillId="0" borderId="180" xfId="0" applyFont="1" applyBorder="1" applyAlignment="1" applyProtection="1">
      <alignment horizontal="center" vertical="center"/>
      <protection hidden="1"/>
    </xf>
    <xf numFmtId="0" fontId="52" fillId="0" borderId="191" xfId="0" applyFont="1" applyBorder="1" applyAlignment="1" applyProtection="1">
      <alignment horizontal="center" vertical="center"/>
      <protection hidden="1"/>
    </xf>
    <xf numFmtId="0" fontId="52" fillId="0" borderId="70" xfId="0" applyFont="1" applyBorder="1" applyAlignment="1" applyProtection="1">
      <alignment horizontal="center" vertical="center"/>
      <protection hidden="1"/>
    </xf>
    <xf numFmtId="0" fontId="12" fillId="0" borderId="164" xfId="0" applyFont="1" applyBorder="1" applyAlignment="1" applyProtection="1">
      <alignment horizontal="center" vertical="center"/>
      <protection hidden="1"/>
    </xf>
    <xf numFmtId="0" fontId="52" fillId="0" borderId="7" xfId="0" applyFont="1" applyBorder="1" applyAlignment="1" applyProtection="1">
      <alignment horizontal="center" vertical="center"/>
      <protection hidden="1"/>
    </xf>
    <xf numFmtId="0" fontId="52" fillId="0" borderId="22" xfId="0" applyFont="1" applyBorder="1" applyAlignment="1" applyProtection="1">
      <alignment horizontal="center" vertical="center"/>
      <protection hidden="1"/>
    </xf>
    <xf numFmtId="186" fontId="9" fillId="8" borderId="81" xfId="0" applyNumberFormat="1" applyFont="1" applyFill="1" applyBorder="1" applyAlignment="1" applyProtection="1">
      <alignment vertical="center"/>
      <protection hidden="1"/>
    </xf>
    <xf numFmtId="186" fontId="9" fillId="8" borderId="64" xfId="0" applyNumberFormat="1" applyFont="1" applyFill="1" applyBorder="1" applyAlignment="1" applyProtection="1">
      <alignment vertical="center"/>
      <protection hidden="1"/>
    </xf>
    <xf numFmtId="186" fontId="9" fillId="8" borderId="128" xfId="0" applyNumberFormat="1" applyFont="1" applyFill="1" applyBorder="1" applyAlignment="1" applyProtection="1">
      <alignment vertical="center"/>
      <protection hidden="1"/>
    </xf>
    <xf numFmtId="196" fontId="9" fillId="8" borderId="77" xfId="0" quotePrefix="1" applyNumberFormat="1" applyFont="1" applyFill="1" applyBorder="1" applyAlignment="1" applyProtection="1">
      <alignment horizontal="center" vertical="center" shrinkToFit="1"/>
      <protection locked="0"/>
    </xf>
    <xf numFmtId="0" fontId="0" fillId="0" borderId="47" xfId="0" applyBorder="1" applyAlignment="1">
      <alignment vertical="center"/>
    </xf>
    <xf numFmtId="0" fontId="0" fillId="0" borderId="35" xfId="0" applyBorder="1" applyAlignment="1">
      <alignment vertical="center"/>
    </xf>
    <xf numFmtId="186" fontId="9" fillId="8" borderId="129" xfId="0" applyNumberFormat="1" applyFont="1" applyFill="1" applyBorder="1" applyAlignment="1" applyProtection="1">
      <alignment vertical="center"/>
      <protection hidden="1"/>
    </xf>
    <xf numFmtId="0" fontId="20" fillId="0" borderId="270" xfId="0" applyFont="1" applyBorder="1" applyAlignment="1" applyProtection="1">
      <alignment horizontal="center" vertical="center"/>
      <protection hidden="1"/>
    </xf>
    <xf numFmtId="0" fontId="4" fillId="0" borderId="39" xfId="0" applyFont="1" applyBorder="1" applyAlignment="1" applyProtection="1">
      <alignment horizontal="center" vertical="center"/>
      <protection hidden="1"/>
    </xf>
    <xf numFmtId="186" fontId="9" fillId="0" borderId="39" xfId="0" applyNumberFormat="1" applyFont="1" applyBorder="1" applyAlignment="1" applyProtection="1">
      <alignment vertical="center"/>
      <protection hidden="1"/>
    </xf>
    <xf numFmtId="0" fontId="0" fillId="0" borderId="46" xfId="0" applyFill="1" applyBorder="1" applyAlignment="1" applyProtection="1">
      <alignment vertical="center"/>
      <protection hidden="1"/>
    </xf>
    <xf numFmtId="0" fontId="41" fillId="0" borderId="46" xfId="0" applyFont="1" applyFill="1" applyBorder="1" applyAlignment="1" applyProtection="1">
      <alignment horizontal="center" vertical="center"/>
      <protection hidden="1"/>
    </xf>
    <xf numFmtId="186" fontId="9" fillId="0" borderId="46" xfId="0" applyNumberFormat="1" applyFont="1" applyFill="1" applyBorder="1" applyAlignment="1" applyProtection="1">
      <alignment vertical="center"/>
      <protection hidden="1"/>
    </xf>
    <xf numFmtId="0" fontId="20" fillId="0" borderId="128" xfId="0" applyFont="1" applyBorder="1" applyAlignment="1" applyProtection="1">
      <alignment horizontal="center" vertical="center"/>
      <protection hidden="1"/>
    </xf>
    <xf numFmtId="0" fontId="9" fillId="0" borderId="46" xfId="0" applyFont="1" applyFill="1" applyBorder="1" applyAlignment="1" applyProtection="1">
      <alignment vertical="center"/>
      <protection hidden="1"/>
    </xf>
    <xf numFmtId="0" fontId="0" fillId="0" borderId="46" xfId="0" applyFill="1" applyBorder="1" applyAlignment="1" applyProtection="1">
      <alignment vertical="center"/>
    </xf>
    <xf numFmtId="0" fontId="41" fillId="0" borderId="14" xfId="0" applyFont="1" applyFill="1" applyBorder="1" applyAlignment="1" applyProtection="1">
      <alignment horizontal="center" vertical="center"/>
      <protection hidden="1"/>
    </xf>
    <xf numFmtId="181" fontId="9" fillId="0" borderId="14" xfId="0" applyNumberFormat="1" applyFont="1" applyFill="1" applyBorder="1" applyAlignment="1" applyProtection="1">
      <alignment vertical="center"/>
      <protection hidden="1"/>
    </xf>
    <xf numFmtId="181" fontId="9" fillId="0" borderId="19" xfId="0" applyNumberFormat="1" applyFont="1" applyFill="1" applyBorder="1" applyAlignment="1" applyProtection="1">
      <alignment vertical="center"/>
      <protection hidden="1"/>
    </xf>
    <xf numFmtId="0" fontId="0" fillId="0" borderId="50" xfId="0" applyFill="1" applyBorder="1" applyAlignment="1" applyProtection="1">
      <alignment vertical="center"/>
      <protection hidden="1"/>
    </xf>
    <xf numFmtId="0" fontId="0" fillId="0" borderId="13" xfId="0" applyFill="1" applyBorder="1" applyAlignment="1" applyProtection="1">
      <alignment vertical="center"/>
      <protection hidden="1"/>
    </xf>
    <xf numFmtId="0" fontId="20" fillId="0" borderId="130" xfId="0" applyFont="1" applyBorder="1" applyAlignment="1" applyProtection="1">
      <alignment horizontal="center" vertical="center"/>
      <protection hidden="1"/>
    </xf>
    <xf numFmtId="181" fontId="9" fillId="8" borderId="130" xfId="0" applyNumberFormat="1" applyFont="1" applyFill="1" applyBorder="1" applyAlignment="1" applyProtection="1">
      <alignment vertical="center"/>
      <protection hidden="1"/>
    </xf>
    <xf numFmtId="181" fontId="9" fillId="8" borderId="271" xfId="0" applyNumberFormat="1" applyFont="1" applyFill="1" applyBorder="1" applyAlignment="1" applyProtection="1">
      <alignment vertical="center"/>
      <protection hidden="1"/>
    </xf>
    <xf numFmtId="181" fontId="9" fillId="8" borderId="131" xfId="0" applyNumberFormat="1" applyFont="1" applyFill="1" applyBorder="1" applyAlignment="1" applyProtection="1">
      <alignment vertical="center"/>
      <protection hidden="1"/>
    </xf>
    <xf numFmtId="0" fontId="9" fillId="0" borderId="323" xfId="0" applyFont="1" applyBorder="1" applyAlignment="1" applyProtection="1">
      <alignment vertical="center" shrinkToFit="1"/>
      <protection hidden="1"/>
    </xf>
    <xf numFmtId="0" fontId="9" fillId="0" borderId="331" xfId="0" applyFont="1" applyBorder="1" applyAlignment="1" applyProtection="1">
      <alignment vertical="center" shrinkToFit="1"/>
      <protection hidden="1"/>
    </xf>
    <xf numFmtId="0" fontId="9" fillId="0" borderId="332" xfId="0" applyFont="1" applyBorder="1" applyAlignment="1" applyProtection="1">
      <alignment vertical="center" shrinkToFit="1"/>
      <protection hidden="1"/>
    </xf>
    <xf numFmtId="0" fontId="48" fillId="0" borderId="318" xfId="0" applyFont="1" applyBorder="1" applyAlignment="1" applyProtection="1">
      <alignment vertical="center"/>
      <protection hidden="1"/>
    </xf>
    <xf numFmtId="0" fontId="55" fillId="0" borderId="336" xfId="0" applyFont="1" applyBorder="1" applyAlignment="1" applyProtection="1">
      <alignment vertical="center"/>
      <protection hidden="1"/>
    </xf>
    <xf numFmtId="0" fontId="55" fillId="0" borderId="338" xfId="0" applyFont="1" applyBorder="1" applyAlignment="1">
      <alignment horizontal="center" vertical="center" shrinkToFit="1"/>
    </xf>
    <xf numFmtId="185" fontId="54" fillId="7" borderId="337" xfId="0" applyNumberFormat="1" applyFont="1" applyFill="1" applyBorder="1" applyAlignment="1" applyProtection="1">
      <alignment vertical="center"/>
      <protection locked="0"/>
    </xf>
    <xf numFmtId="0" fontId="55" fillId="0" borderId="339" xfId="0" applyFont="1" applyBorder="1" applyAlignment="1" applyProtection="1">
      <alignment vertical="center"/>
      <protection hidden="1"/>
    </xf>
    <xf numFmtId="0" fontId="55" fillId="0" borderId="340" xfId="0" applyFont="1" applyBorder="1" applyAlignment="1">
      <alignment horizontal="center" vertical="center" shrinkToFit="1"/>
    </xf>
    <xf numFmtId="185" fontId="54" fillId="7" borderId="341" xfId="0" applyNumberFormat="1" applyFont="1" applyFill="1" applyBorder="1" applyAlignment="1" applyProtection="1">
      <alignment vertical="center"/>
      <protection locked="0"/>
    </xf>
    <xf numFmtId="0" fontId="55" fillId="0" borderId="297" xfId="0" applyFont="1" applyBorder="1" applyAlignment="1" applyProtection="1">
      <alignment vertical="center"/>
      <protection hidden="1"/>
    </xf>
    <xf numFmtId="0" fontId="55" fillId="0" borderId="289" xfId="0" applyFont="1" applyBorder="1" applyAlignment="1">
      <alignment horizontal="center" vertical="center" shrinkToFit="1"/>
    </xf>
    <xf numFmtId="191" fontId="54" fillId="7" borderId="48" xfId="0" applyNumberFormat="1" applyFont="1" applyFill="1" applyBorder="1" applyAlignment="1" applyProtection="1">
      <alignment vertical="center"/>
      <protection locked="0"/>
    </xf>
    <xf numFmtId="0" fontId="55" fillId="0" borderId="298" xfId="0" applyFont="1" applyBorder="1" applyAlignment="1" applyProtection="1">
      <alignment vertical="center"/>
      <protection hidden="1"/>
    </xf>
    <xf numFmtId="0" fontId="55" fillId="0" borderId="290" xfId="0" applyFont="1" applyBorder="1" applyAlignment="1" applyProtection="1">
      <alignment horizontal="center" vertical="center" shrinkToFit="1"/>
      <protection hidden="1"/>
    </xf>
    <xf numFmtId="192" fontId="54" fillId="7" borderId="175" xfId="0" applyNumberFormat="1" applyFont="1" applyFill="1" applyBorder="1" applyAlignment="1" applyProtection="1">
      <alignment vertical="center"/>
      <protection locked="0"/>
    </xf>
    <xf numFmtId="0" fontId="55" fillId="0" borderId="342" xfId="0" applyFont="1" applyBorder="1" applyAlignment="1" applyProtection="1">
      <alignment vertical="center"/>
      <protection hidden="1"/>
    </xf>
    <xf numFmtId="0" fontId="55" fillId="0" borderId="343" xfId="0" applyFont="1" applyBorder="1" applyAlignment="1" applyProtection="1">
      <alignment horizontal="center" vertical="center" shrinkToFit="1"/>
      <protection hidden="1"/>
    </xf>
    <xf numFmtId="192" fontId="54" fillId="7" borderId="54" xfId="0" applyNumberFormat="1" applyFont="1" applyFill="1" applyBorder="1" applyAlignment="1" applyProtection="1">
      <alignment vertical="center"/>
      <protection locked="0"/>
    </xf>
    <xf numFmtId="0" fontId="55" fillId="0" borderId="340" xfId="0" applyFont="1" applyBorder="1" applyAlignment="1" applyProtection="1">
      <alignment horizontal="center" vertical="center" shrinkToFit="1"/>
      <protection hidden="1"/>
    </xf>
    <xf numFmtId="192" fontId="54" fillId="7" borderId="270" xfId="0" applyNumberFormat="1" applyFont="1" applyFill="1" applyBorder="1" applyAlignment="1" applyProtection="1">
      <alignment vertical="center"/>
      <protection locked="0"/>
    </xf>
    <xf numFmtId="185" fontId="54" fillId="7" borderId="127" xfId="0" applyNumberFormat="1" applyFont="1" applyFill="1" applyBorder="1" applyAlignment="1" applyProtection="1">
      <alignment vertical="center"/>
      <protection locked="0"/>
    </xf>
    <xf numFmtId="185" fontId="54" fillId="7" borderId="80" xfId="0" applyNumberFormat="1" applyFont="1" applyFill="1" applyBorder="1" applyAlignment="1" applyProtection="1">
      <alignment vertical="center"/>
      <protection locked="0"/>
    </xf>
    <xf numFmtId="0" fontId="55" fillId="0" borderId="315" xfId="0" applyFont="1" applyBorder="1" applyAlignment="1" applyProtection="1">
      <alignment vertical="center"/>
      <protection hidden="1"/>
    </xf>
    <xf numFmtId="0" fontId="55" fillId="0" borderId="316" xfId="0" applyFont="1" applyBorder="1" applyAlignment="1" applyProtection="1">
      <alignment horizontal="center" vertical="center" shrinkToFit="1"/>
      <protection hidden="1"/>
    </xf>
    <xf numFmtId="185" fontId="54" fillId="7" borderId="89" xfId="0" applyNumberFormat="1" applyFont="1" applyFill="1" applyBorder="1" applyAlignment="1" applyProtection="1">
      <alignment vertical="center"/>
      <protection locked="0"/>
    </xf>
    <xf numFmtId="185" fontId="54" fillId="7" borderId="199" xfId="0" applyNumberFormat="1" applyFont="1" applyFill="1" applyBorder="1" applyAlignment="1" applyProtection="1">
      <alignment vertical="center"/>
      <protection locked="0"/>
    </xf>
    <xf numFmtId="185" fontId="54" fillId="7" borderId="201" xfId="0" applyNumberFormat="1" applyFont="1" applyFill="1" applyBorder="1" applyAlignment="1" applyProtection="1">
      <alignment vertical="center"/>
      <protection locked="0"/>
    </xf>
    <xf numFmtId="185" fontId="55" fillId="0" borderId="18" xfId="0" applyNumberFormat="1" applyFont="1" applyFill="1" applyBorder="1" applyAlignment="1" applyProtection="1">
      <alignment vertical="center"/>
      <protection hidden="1"/>
    </xf>
    <xf numFmtId="0" fontId="56" fillId="0" borderId="0" xfId="0" applyFont="1" applyAlignment="1" applyProtection="1">
      <alignment vertical="center"/>
      <protection hidden="1"/>
    </xf>
    <xf numFmtId="178" fontId="58" fillId="8" borderId="162" xfId="0" applyNumberFormat="1" applyFont="1" applyFill="1" applyBorder="1" applyAlignment="1" applyProtection="1">
      <alignment vertical="center"/>
      <protection hidden="1"/>
    </xf>
    <xf numFmtId="178" fontId="58" fillId="8" borderId="283" xfId="0" applyNumberFormat="1" applyFont="1" applyFill="1" applyBorder="1" applyAlignment="1" applyProtection="1">
      <alignment vertical="center"/>
      <protection hidden="1"/>
    </xf>
    <xf numFmtId="178" fontId="58" fillId="8" borderId="149" xfId="0" applyNumberFormat="1" applyFont="1" applyFill="1" applyBorder="1" applyAlignment="1" applyProtection="1">
      <alignment vertical="center"/>
      <protection hidden="1"/>
    </xf>
    <xf numFmtId="178" fontId="58" fillId="8" borderId="193" xfId="0" applyNumberFormat="1" applyFont="1" applyFill="1" applyBorder="1" applyAlignment="1" applyProtection="1">
      <alignment vertical="center"/>
      <protection hidden="1"/>
    </xf>
    <xf numFmtId="178" fontId="58" fillId="8" borderId="126" xfId="0" applyNumberFormat="1" applyFont="1" applyFill="1" applyBorder="1" applyAlignment="1" applyProtection="1">
      <alignment vertical="center"/>
      <protection hidden="1"/>
    </xf>
    <xf numFmtId="178" fontId="58" fillId="8" borderId="112" xfId="0" applyNumberFormat="1" applyFont="1" applyFill="1" applyBorder="1" applyAlignment="1" applyProtection="1">
      <alignment vertical="center"/>
      <protection hidden="1"/>
    </xf>
    <xf numFmtId="178" fontId="58" fillId="8" borderId="92" xfId="0" applyNumberFormat="1" applyFont="1" applyFill="1" applyBorder="1" applyAlignment="1" applyProtection="1">
      <alignment vertical="center"/>
      <protection hidden="1"/>
    </xf>
    <xf numFmtId="178" fontId="58" fillId="8" borderId="36" xfId="0" applyNumberFormat="1" applyFont="1" applyFill="1" applyBorder="1" applyAlignment="1" applyProtection="1">
      <alignment vertical="center"/>
      <protection hidden="1"/>
    </xf>
    <xf numFmtId="178" fontId="58" fillId="8" borderId="101" xfId="0" applyNumberFormat="1" applyFont="1" applyFill="1" applyBorder="1" applyAlignment="1" applyProtection="1">
      <alignment vertical="center"/>
      <protection hidden="1"/>
    </xf>
    <xf numFmtId="178" fontId="58" fillId="8" borderId="19" xfId="0" applyNumberFormat="1" applyFont="1" applyFill="1" applyBorder="1" applyAlignment="1" applyProtection="1">
      <alignment vertical="center"/>
      <protection hidden="1"/>
    </xf>
    <xf numFmtId="176" fontId="57" fillId="0" borderId="0" xfId="0" applyNumberFormat="1" applyFont="1" applyAlignment="1" applyProtection="1">
      <alignment vertical="center"/>
      <protection hidden="1"/>
    </xf>
    <xf numFmtId="176" fontId="57" fillId="0" borderId="0" xfId="0" applyNumberFormat="1" applyFont="1" applyAlignment="1">
      <alignment horizontal="center"/>
    </xf>
    <xf numFmtId="176" fontId="58" fillId="0" borderId="0" xfId="0" applyNumberFormat="1" applyFont="1" applyAlignment="1" applyProtection="1">
      <alignment vertical="center"/>
      <protection hidden="1"/>
    </xf>
    <xf numFmtId="176" fontId="59" fillId="0" borderId="0" xfId="0" applyNumberFormat="1" applyFont="1" applyAlignment="1" applyProtection="1">
      <alignment vertical="center"/>
      <protection hidden="1"/>
    </xf>
    <xf numFmtId="176" fontId="60" fillId="0" borderId="0" xfId="0" applyNumberFormat="1" applyFont="1" applyProtection="1">
      <protection hidden="1"/>
    </xf>
    <xf numFmtId="176" fontId="59" fillId="0" borderId="0" xfId="0" applyNumberFormat="1" applyFont="1" applyAlignment="1" applyProtection="1">
      <alignment horizontal="right" vertical="top"/>
      <protection hidden="1"/>
    </xf>
    <xf numFmtId="176" fontId="59" fillId="0" borderId="0" xfId="0" applyNumberFormat="1" applyFont="1" applyAlignment="1" applyProtection="1">
      <alignment vertical="top"/>
      <protection hidden="1"/>
    </xf>
    <xf numFmtId="176" fontId="58" fillId="0" borderId="0" xfId="0" applyNumberFormat="1" applyFont="1" applyAlignment="1" applyProtection="1">
      <alignment horizontal="center"/>
      <protection hidden="1"/>
    </xf>
    <xf numFmtId="176" fontId="59" fillId="0" borderId="0" xfId="0" applyNumberFormat="1" applyFont="1" applyAlignment="1" applyProtection="1">
      <alignment horizontal="left" vertical="center"/>
      <protection hidden="1"/>
    </xf>
    <xf numFmtId="176" fontId="58" fillId="0" borderId="44" xfId="0" applyNumberFormat="1" applyFont="1" applyBorder="1" applyAlignment="1" applyProtection="1">
      <alignment vertical="center"/>
      <protection hidden="1"/>
    </xf>
    <xf numFmtId="176" fontId="58" fillId="0" borderId="10" xfId="0" applyNumberFormat="1" applyFont="1" applyBorder="1" applyAlignment="1" applyProtection="1">
      <alignment vertical="center"/>
      <protection hidden="1"/>
    </xf>
    <xf numFmtId="176" fontId="58" fillId="5" borderId="25" xfId="0" applyNumberFormat="1" applyFont="1" applyFill="1" applyBorder="1" applyAlignment="1" applyProtection="1">
      <alignment vertical="center"/>
      <protection locked="0"/>
    </xf>
    <xf numFmtId="176" fontId="60" fillId="0" borderId="0" xfId="0" applyNumberFormat="1" applyFont="1" applyAlignment="1" applyProtection="1">
      <alignment vertical="center"/>
      <protection hidden="1"/>
    </xf>
    <xf numFmtId="176" fontId="59" fillId="0" borderId="0" xfId="0" applyNumberFormat="1" applyFont="1" applyAlignment="1" applyProtection="1">
      <alignment horizontal="right" vertical="center"/>
      <protection hidden="1"/>
    </xf>
    <xf numFmtId="176" fontId="59" fillId="0" borderId="0" xfId="0" applyNumberFormat="1" applyFont="1" applyAlignment="1">
      <alignment horizontal="left" vertical="center"/>
    </xf>
    <xf numFmtId="176" fontId="58" fillId="0" borderId="318" xfId="0" applyNumberFormat="1" applyFont="1" applyBorder="1" applyAlignment="1" applyProtection="1">
      <alignment horizontal="center" vertical="center"/>
      <protection hidden="1"/>
    </xf>
    <xf numFmtId="176" fontId="58" fillId="8" borderId="319" xfId="0" applyNumberFormat="1" applyFont="1" applyFill="1" applyBorder="1" applyAlignment="1" applyProtection="1">
      <alignment vertical="center"/>
      <protection hidden="1"/>
    </xf>
    <xf numFmtId="176" fontId="58" fillId="8" borderId="320" xfId="0" applyNumberFormat="1" applyFont="1" applyFill="1" applyBorder="1" applyAlignment="1" applyProtection="1">
      <alignment vertical="center"/>
      <protection hidden="1"/>
    </xf>
    <xf numFmtId="176" fontId="58" fillId="0" borderId="318" xfId="0" applyNumberFormat="1" applyFont="1" applyBorder="1" applyAlignment="1" applyProtection="1">
      <alignment vertical="center"/>
      <protection hidden="1"/>
    </xf>
    <xf numFmtId="176" fontId="58" fillId="0" borderId="268" xfId="0" applyNumberFormat="1" applyFont="1" applyBorder="1" applyAlignment="1" applyProtection="1">
      <alignment vertical="center"/>
      <protection hidden="1"/>
    </xf>
    <xf numFmtId="176" fontId="58" fillId="0" borderId="24" xfId="0" applyNumberFormat="1" applyFont="1" applyBorder="1" applyAlignment="1" applyProtection="1">
      <alignment vertical="center"/>
      <protection hidden="1"/>
    </xf>
    <xf numFmtId="176" fontId="58" fillId="5" borderId="26" xfId="0" applyNumberFormat="1" applyFont="1" applyFill="1" applyBorder="1" applyAlignment="1" applyProtection="1">
      <alignment vertical="center"/>
      <protection locked="0"/>
    </xf>
    <xf numFmtId="176" fontId="58" fillId="0" borderId="0" xfId="0" applyNumberFormat="1" applyFont="1" applyAlignment="1" applyProtection="1">
      <alignment horizontal="center" vertical="center"/>
      <protection hidden="1"/>
    </xf>
    <xf numFmtId="176" fontId="60" fillId="0" borderId="0" xfId="0" applyNumberFormat="1" applyFont="1" applyAlignment="1">
      <alignment vertical="center"/>
    </xf>
    <xf numFmtId="176" fontId="58" fillId="0" borderId="336" xfId="0" applyNumberFormat="1" applyFont="1" applyBorder="1" applyAlignment="1" applyProtection="1">
      <alignment vertical="center"/>
      <protection hidden="1"/>
    </xf>
    <xf numFmtId="176" fontId="58" fillId="0" borderId="338" xfId="0" applyNumberFormat="1" applyFont="1" applyBorder="1" applyAlignment="1">
      <alignment horizontal="center" vertical="center" shrinkToFit="1"/>
    </xf>
    <xf numFmtId="176" fontId="58" fillId="7" borderId="337" xfId="0" applyNumberFormat="1" applyFont="1" applyFill="1" applyBorder="1" applyAlignment="1" applyProtection="1">
      <alignment vertical="center"/>
      <protection locked="0"/>
    </xf>
    <xf numFmtId="176" fontId="58" fillId="7" borderId="199" xfId="0" applyNumberFormat="1" applyFont="1" applyFill="1" applyBorder="1" applyAlignment="1" applyProtection="1">
      <alignment vertical="center"/>
      <protection locked="0"/>
    </xf>
    <xf numFmtId="176" fontId="58" fillId="0" borderId="45" xfId="0" applyNumberFormat="1" applyFont="1" applyBorder="1" applyAlignment="1" applyProtection="1">
      <alignment vertical="center"/>
      <protection hidden="1"/>
    </xf>
    <xf numFmtId="176" fontId="58" fillId="0" borderId="27" xfId="0" applyNumberFormat="1" applyFont="1" applyBorder="1" applyAlignment="1" applyProtection="1">
      <alignment vertical="center"/>
      <protection hidden="1"/>
    </xf>
    <xf numFmtId="176" fontId="58" fillId="5" borderId="28" xfId="0" applyNumberFormat="1" applyFont="1" applyFill="1" applyBorder="1" applyAlignment="1" applyProtection="1">
      <alignment vertical="center"/>
      <protection locked="0"/>
    </xf>
    <xf numFmtId="176" fontId="58" fillId="0" borderId="339" xfId="0" applyNumberFormat="1" applyFont="1" applyBorder="1" applyAlignment="1" applyProtection="1">
      <alignment vertical="center"/>
      <protection hidden="1"/>
    </xf>
    <xf numFmtId="176" fontId="58" fillId="0" borderId="340" xfId="0" applyNumberFormat="1" applyFont="1" applyBorder="1" applyAlignment="1">
      <alignment horizontal="center" vertical="center" shrinkToFit="1"/>
    </xf>
    <xf numFmtId="176" fontId="58" fillId="7" borderId="341" xfId="0" applyNumberFormat="1" applyFont="1" applyFill="1" applyBorder="1" applyAlignment="1" applyProtection="1">
      <alignment vertical="center"/>
      <protection locked="0"/>
    </xf>
    <xf numFmtId="176" fontId="58" fillId="7" borderId="201" xfId="0" applyNumberFormat="1" applyFont="1" applyFill="1" applyBorder="1" applyAlignment="1" applyProtection="1">
      <alignment vertical="center"/>
      <protection locked="0"/>
    </xf>
    <xf numFmtId="176" fontId="58" fillId="0" borderId="325" xfId="0" applyNumberFormat="1" applyFont="1" applyBorder="1" applyAlignment="1" applyProtection="1">
      <alignment vertical="center"/>
      <protection hidden="1"/>
    </xf>
    <xf numFmtId="176" fontId="58" fillId="0" borderId="145" xfId="0" applyNumberFormat="1" applyFont="1" applyBorder="1" applyAlignment="1" applyProtection="1">
      <alignment vertical="center" shrinkToFit="1"/>
      <protection hidden="1"/>
    </xf>
    <xf numFmtId="176" fontId="60" fillId="0" borderId="138" xfId="0" applyNumberFormat="1" applyFont="1" applyBorder="1" applyAlignment="1" applyProtection="1">
      <alignment horizontal="center" vertical="center"/>
      <protection hidden="1"/>
    </xf>
    <xf numFmtId="176" fontId="58" fillId="8" borderId="140" xfId="0" applyNumberFormat="1" applyFont="1" applyFill="1" applyBorder="1" applyAlignment="1" applyProtection="1">
      <alignment vertical="center"/>
      <protection hidden="1"/>
    </xf>
    <xf numFmtId="176" fontId="58" fillId="8" borderId="176" xfId="0" applyNumberFormat="1" applyFont="1" applyFill="1" applyBorder="1" applyAlignment="1" applyProtection="1">
      <alignment vertical="center"/>
      <protection hidden="1"/>
    </xf>
    <xf numFmtId="176" fontId="58" fillId="8" borderId="175" xfId="0" applyNumberFormat="1" applyFont="1" applyFill="1" applyBorder="1" applyAlignment="1" applyProtection="1">
      <alignment vertical="center"/>
      <protection hidden="1"/>
    </xf>
    <xf numFmtId="176" fontId="58" fillId="0" borderId="140" xfId="0" applyNumberFormat="1" applyFont="1" applyBorder="1" applyAlignment="1" applyProtection="1">
      <alignment horizontal="center" vertical="center"/>
      <protection hidden="1"/>
    </xf>
    <xf numFmtId="176" fontId="58" fillId="0" borderId="138" xfId="0" applyNumberFormat="1" applyFont="1" applyBorder="1" applyAlignment="1" applyProtection="1">
      <alignment horizontal="center" vertical="center"/>
      <protection hidden="1"/>
    </xf>
    <xf numFmtId="176" fontId="58" fillId="0" borderId="297" xfId="0" applyNumberFormat="1" applyFont="1" applyBorder="1" applyAlignment="1" applyProtection="1">
      <alignment vertical="center"/>
      <protection hidden="1"/>
    </xf>
    <xf numFmtId="176" fontId="58" fillId="0" borderId="289" xfId="0" applyNumberFormat="1" applyFont="1" applyBorder="1" applyAlignment="1">
      <alignment horizontal="center" vertical="center" shrinkToFit="1"/>
    </xf>
    <xf numFmtId="176" fontId="58" fillId="7" borderId="48" xfId="0" applyNumberFormat="1" applyFont="1" applyFill="1" applyBorder="1" applyAlignment="1" applyProtection="1">
      <alignment vertical="center"/>
      <protection locked="0"/>
    </xf>
    <xf numFmtId="176" fontId="58" fillId="0" borderId="18" xfId="0" applyNumberFormat="1" applyFont="1" applyFill="1" applyBorder="1" applyAlignment="1" applyProtection="1">
      <alignment vertical="center"/>
      <protection hidden="1"/>
    </xf>
    <xf numFmtId="176" fontId="58" fillId="0" borderId="57" xfId="0" applyNumberFormat="1" applyFont="1" applyBorder="1" applyAlignment="1" applyProtection="1">
      <alignment vertical="center"/>
      <protection hidden="1"/>
    </xf>
    <xf numFmtId="176" fontId="58" fillId="0" borderId="100" xfId="0" applyNumberFormat="1" applyFont="1" applyBorder="1" applyAlignment="1" applyProtection="1">
      <alignment vertical="center" shrinkToFit="1"/>
      <protection hidden="1"/>
    </xf>
    <xf numFmtId="176" fontId="60" fillId="0" borderId="79" xfId="0" applyNumberFormat="1" applyFont="1" applyBorder="1" applyAlignment="1" applyProtection="1">
      <alignment horizontal="center" vertical="center"/>
      <protection hidden="1"/>
    </xf>
    <xf numFmtId="176" fontId="58" fillId="8" borderId="80" xfId="0" applyNumberFormat="1" applyFont="1" applyFill="1" applyBorder="1" applyAlignment="1" applyProtection="1">
      <alignment vertical="center"/>
      <protection hidden="1"/>
    </xf>
    <xf numFmtId="176" fontId="58" fillId="8" borderId="277" xfId="0" applyNumberFormat="1" applyFont="1" applyFill="1" applyBorder="1" applyAlignment="1" applyProtection="1">
      <alignment vertical="center"/>
      <protection hidden="1"/>
    </xf>
    <xf numFmtId="176" fontId="58" fillId="8" borderId="270" xfId="0" applyNumberFormat="1" applyFont="1" applyFill="1" applyBorder="1" applyAlignment="1" applyProtection="1">
      <alignment vertical="center"/>
      <protection hidden="1"/>
    </xf>
    <xf numFmtId="176" fontId="58" fillId="0" borderId="129" xfId="0" applyNumberFormat="1" applyFont="1" applyBorder="1" applyAlignment="1" applyProtection="1">
      <alignment horizontal="center" vertical="center"/>
      <protection hidden="1"/>
    </xf>
    <xf numFmtId="176" fontId="58" fillId="0" borderId="326" xfId="0" applyNumberFormat="1" applyFont="1" applyBorder="1" applyAlignment="1" applyProtection="1">
      <alignment horizontal="left" vertical="center"/>
      <protection hidden="1"/>
    </xf>
    <xf numFmtId="176" fontId="58" fillId="0" borderId="134" xfId="0" applyNumberFormat="1" applyFont="1" applyBorder="1" applyAlignment="1" applyProtection="1">
      <alignment horizontal="left" vertical="center"/>
      <protection hidden="1"/>
    </xf>
    <xf numFmtId="176" fontId="58" fillId="0" borderId="130" xfId="0" applyNumberFormat="1" applyFont="1" applyBorder="1" applyAlignment="1" applyProtection="1">
      <alignment horizontal="center" vertical="center"/>
      <protection hidden="1"/>
    </xf>
    <xf numFmtId="176" fontId="58" fillId="8" borderId="131" xfId="0" applyNumberFormat="1" applyFont="1" applyFill="1" applyBorder="1" applyAlignment="1" applyProtection="1">
      <alignment vertical="center"/>
      <protection hidden="1"/>
    </xf>
    <xf numFmtId="176" fontId="58" fillId="0" borderId="298" xfId="0" applyNumberFormat="1" applyFont="1" applyBorder="1" applyAlignment="1" applyProtection="1">
      <alignment vertical="center"/>
      <protection hidden="1"/>
    </xf>
    <xf numFmtId="176" fontId="58" fillId="0" borderId="290" xfId="0" applyNumberFormat="1" applyFont="1" applyBorder="1" applyAlignment="1" applyProtection="1">
      <alignment horizontal="center" vertical="center" shrinkToFit="1"/>
      <protection hidden="1"/>
    </xf>
    <xf numFmtId="176" fontId="58" fillId="7" borderId="175" xfId="0" applyNumberFormat="1" applyFont="1" applyFill="1" applyBorder="1" applyAlignment="1" applyProtection="1">
      <alignment vertical="center"/>
      <protection locked="0"/>
    </xf>
    <xf numFmtId="176" fontId="58" fillId="0" borderId="323" xfId="0" applyNumberFormat="1" applyFont="1" applyBorder="1" applyAlignment="1" applyProtection="1">
      <alignment vertical="center" shrinkToFit="1"/>
      <protection hidden="1"/>
    </xf>
    <xf numFmtId="176" fontId="58" fillId="0" borderId="58" xfId="0" applyNumberFormat="1" applyFont="1" applyBorder="1" applyAlignment="1" applyProtection="1">
      <alignment vertical="center"/>
      <protection hidden="1"/>
    </xf>
    <xf numFmtId="176" fontId="58" fillId="0" borderId="123" xfId="0" applyNumberFormat="1" applyFont="1" applyBorder="1" applyAlignment="1" applyProtection="1">
      <alignment vertical="center" shrinkToFit="1"/>
      <protection hidden="1"/>
    </xf>
    <xf numFmtId="176" fontId="60" fillId="0" borderId="86" xfId="0" applyNumberFormat="1" applyFont="1" applyBorder="1" applyAlignment="1" applyProtection="1">
      <alignment horizontal="center" vertical="center"/>
      <protection hidden="1"/>
    </xf>
    <xf numFmtId="176" fontId="58" fillId="8" borderId="162" xfId="0" applyNumberFormat="1" applyFont="1" applyFill="1" applyBorder="1" applyAlignment="1" applyProtection="1">
      <alignment vertical="center"/>
      <protection hidden="1"/>
    </xf>
    <xf numFmtId="176" fontId="58" fillId="0" borderId="268" xfId="0" applyNumberFormat="1" applyFont="1" applyBorder="1" applyAlignment="1" applyProtection="1">
      <alignment horizontal="left" vertical="center"/>
      <protection hidden="1"/>
    </xf>
    <xf numFmtId="176" fontId="58" fillId="0" borderId="24" xfId="0" applyNumberFormat="1" applyFont="1" applyBorder="1" applyAlignment="1" applyProtection="1">
      <alignment horizontal="left" vertical="center"/>
      <protection hidden="1"/>
    </xf>
    <xf numFmtId="176" fontId="58" fillId="0" borderId="1" xfId="0" applyNumberFormat="1" applyFont="1" applyBorder="1" applyAlignment="1" applyProtection="1">
      <alignment horizontal="center" vertical="center"/>
      <protection hidden="1"/>
    </xf>
    <xf numFmtId="176" fontId="58" fillId="8" borderId="26" xfId="0" applyNumberFormat="1" applyFont="1" applyFill="1" applyBorder="1" applyAlignment="1" applyProtection="1">
      <alignment vertical="center"/>
      <protection hidden="1"/>
    </xf>
    <xf numFmtId="176" fontId="58" fillId="0" borderId="342" xfId="0" applyNumberFormat="1" applyFont="1" applyBorder="1" applyAlignment="1" applyProtection="1">
      <alignment vertical="center"/>
      <protection hidden="1"/>
    </xf>
    <xf numFmtId="176" fontId="58" fillId="0" borderId="343" xfId="0" applyNumberFormat="1" applyFont="1" applyBorder="1" applyAlignment="1" applyProtection="1">
      <alignment horizontal="center" vertical="center" shrinkToFit="1"/>
      <protection hidden="1"/>
    </xf>
    <xf numFmtId="176" fontId="58" fillId="7" borderId="54" xfId="0" applyNumberFormat="1" applyFont="1" applyFill="1" applyBorder="1" applyAlignment="1" applyProtection="1">
      <alignment vertical="center"/>
      <protection locked="0"/>
    </xf>
    <xf numFmtId="176" fontId="58" fillId="0" borderId="331" xfId="0" applyNumberFormat="1" applyFont="1" applyBorder="1" applyAlignment="1" applyProtection="1">
      <alignment vertical="center" shrinkToFit="1"/>
      <protection hidden="1"/>
    </xf>
    <xf numFmtId="176" fontId="58" fillId="5" borderId="140" xfId="0" applyNumberFormat="1" applyFont="1" applyFill="1" applyBorder="1" applyAlignment="1" applyProtection="1">
      <alignment vertical="center"/>
      <protection locked="0"/>
    </xf>
    <xf numFmtId="176" fontId="58" fillId="0" borderId="328" xfId="0" applyNumberFormat="1" applyFont="1" applyBorder="1" applyAlignment="1" applyProtection="1">
      <alignment horizontal="left" vertical="center"/>
      <protection hidden="1"/>
    </xf>
    <xf numFmtId="176" fontId="58" fillId="0" borderId="132" xfId="0" applyNumberFormat="1" applyFont="1" applyBorder="1" applyAlignment="1" applyProtection="1">
      <alignment horizontal="left" vertical="center"/>
      <protection hidden="1"/>
    </xf>
    <xf numFmtId="176" fontId="58" fillId="0" borderId="126" xfId="0" applyNumberFormat="1" applyFont="1" applyBorder="1" applyAlignment="1" applyProtection="1">
      <alignment horizontal="center" vertical="center"/>
      <protection hidden="1"/>
    </xf>
    <xf numFmtId="176" fontId="58" fillId="8" borderId="127" xfId="0" applyNumberFormat="1" applyFont="1" applyFill="1" applyBorder="1" applyAlignment="1" applyProtection="1">
      <alignment vertical="center"/>
      <protection hidden="1"/>
    </xf>
    <xf numFmtId="176" fontId="58" fillId="0" borderId="340" xfId="0" applyNumberFormat="1" applyFont="1" applyBorder="1" applyAlignment="1" applyProtection="1">
      <alignment horizontal="center" vertical="center" shrinkToFit="1"/>
      <protection hidden="1"/>
    </xf>
    <xf numFmtId="176" fontId="58" fillId="7" borderId="270" xfId="0" applyNumberFormat="1" applyFont="1" applyFill="1" applyBorder="1" applyAlignment="1" applyProtection="1">
      <alignment vertical="center"/>
      <protection locked="0"/>
    </xf>
    <xf numFmtId="176" fontId="58" fillId="0" borderId="332" xfId="0" applyNumberFormat="1" applyFont="1" applyBorder="1" applyAlignment="1" applyProtection="1">
      <alignment vertical="center" shrinkToFit="1"/>
      <protection hidden="1"/>
    </xf>
    <xf numFmtId="176" fontId="58" fillId="5" borderId="80" xfId="0" applyNumberFormat="1" applyFont="1" applyFill="1" applyBorder="1" applyAlignment="1" applyProtection="1">
      <alignment vertical="center"/>
      <protection locked="0"/>
    </xf>
    <xf numFmtId="176" fontId="58" fillId="5" borderId="87" xfId="0" applyNumberFormat="1" applyFont="1" applyFill="1" applyBorder="1" applyAlignment="1" applyProtection="1">
      <alignment vertical="center"/>
      <protection locked="0"/>
    </xf>
    <xf numFmtId="176" fontId="58" fillId="8" borderId="31" xfId="0" applyNumberFormat="1" applyFont="1" applyFill="1" applyBorder="1" applyAlignment="1" applyProtection="1">
      <alignment vertical="center"/>
      <protection hidden="1"/>
    </xf>
    <xf numFmtId="176" fontId="58" fillId="0" borderId="327" xfId="0" applyNumberFormat="1" applyFont="1" applyBorder="1" applyAlignment="1" applyProtection="1">
      <alignment horizontal="left" vertical="center"/>
      <protection hidden="1"/>
    </xf>
    <xf numFmtId="176" fontId="58" fillId="0" borderId="121" xfId="0" applyNumberFormat="1" applyFont="1" applyBorder="1" applyAlignment="1" applyProtection="1">
      <alignment horizontal="left" vertical="center"/>
      <protection hidden="1"/>
    </xf>
    <xf numFmtId="176" fontId="58" fillId="0" borderId="92" xfId="0" applyNumberFormat="1" applyFont="1" applyBorder="1" applyAlignment="1" applyProtection="1">
      <alignment horizontal="center" vertical="center"/>
      <protection hidden="1"/>
    </xf>
    <xf numFmtId="176" fontId="58" fillId="8" borderId="93" xfId="0" applyNumberFormat="1" applyFont="1" applyFill="1" applyBorder="1" applyAlignment="1" applyProtection="1">
      <alignment vertical="center"/>
      <protection hidden="1"/>
    </xf>
    <xf numFmtId="176" fontId="58" fillId="7" borderId="127" xfId="0" applyNumberFormat="1" applyFont="1" applyFill="1" applyBorder="1" applyAlignment="1" applyProtection="1">
      <alignment vertical="center"/>
      <protection locked="0"/>
    </xf>
    <xf numFmtId="176" fontId="58" fillId="0" borderId="326" xfId="0" applyNumberFormat="1" applyFont="1" applyBorder="1" applyAlignment="1" applyProtection="1">
      <alignment vertical="center"/>
      <protection hidden="1"/>
    </xf>
    <xf numFmtId="176" fontId="58" fillId="0" borderId="134" xfId="0" applyNumberFormat="1" applyFont="1" applyBorder="1" applyAlignment="1" applyProtection="1">
      <alignment vertical="center" shrinkToFit="1"/>
      <protection hidden="1"/>
    </xf>
    <xf numFmtId="176" fontId="60" fillId="0" borderId="130" xfId="0" applyNumberFormat="1" applyFont="1" applyBorder="1" applyAlignment="1" applyProtection="1">
      <alignment horizontal="center" vertical="center"/>
      <protection hidden="1"/>
    </xf>
    <xf numFmtId="176" fontId="58" fillId="5" borderId="131" xfId="0" applyNumberFormat="1" applyFont="1" applyFill="1" applyBorder="1" applyAlignment="1" applyProtection="1">
      <alignment vertical="center"/>
      <protection locked="0"/>
    </xf>
    <xf numFmtId="176" fontId="58" fillId="0" borderId="44" xfId="0" applyNumberFormat="1" applyFont="1" applyBorder="1" applyAlignment="1" applyProtection="1">
      <alignment horizontal="center" vertical="center"/>
      <protection locked="0"/>
    </xf>
    <xf numFmtId="176" fontId="58" fillId="0" borderId="311" xfId="0" applyNumberFormat="1" applyFont="1" applyBorder="1" applyAlignment="1" applyProtection="1">
      <alignment horizontal="left" vertical="center"/>
      <protection hidden="1"/>
    </xf>
    <xf numFmtId="176" fontId="58" fillId="0" borderId="146" xfId="0" applyNumberFormat="1" applyFont="1" applyBorder="1" applyAlignment="1" applyProtection="1">
      <alignment horizontal="left" vertical="center"/>
      <protection hidden="1"/>
    </xf>
    <xf numFmtId="176" fontId="58" fillId="0" borderId="81" xfId="0" applyNumberFormat="1" applyFont="1" applyBorder="1" applyAlignment="1" applyProtection="1">
      <alignment horizontal="center" vertical="center"/>
      <protection hidden="1"/>
    </xf>
    <xf numFmtId="176" fontId="58" fillId="8" borderId="91" xfId="0" applyNumberFormat="1" applyFont="1" applyFill="1" applyBorder="1" applyAlignment="1" applyProtection="1">
      <alignment vertical="center"/>
      <protection hidden="1"/>
    </xf>
    <xf numFmtId="176" fontId="58" fillId="7" borderId="80" xfId="0" applyNumberFormat="1" applyFont="1" applyFill="1" applyBorder="1" applyAlignment="1" applyProtection="1">
      <alignment vertical="center"/>
      <protection locked="0"/>
    </xf>
    <xf numFmtId="176" fontId="58" fillId="0" borderId="102" xfId="0" applyNumberFormat="1" applyFont="1" applyBorder="1" applyAlignment="1" applyProtection="1">
      <alignment vertical="center"/>
      <protection hidden="1"/>
    </xf>
    <xf numFmtId="176" fontId="58" fillId="0" borderId="21" xfId="0" applyNumberFormat="1" applyFont="1" applyBorder="1" applyAlignment="1" applyProtection="1">
      <alignment vertical="center" shrinkToFit="1"/>
      <protection hidden="1"/>
    </xf>
    <xf numFmtId="176" fontId="60" fillId="0" borderId="22" xfId="0" applyNumberFormat="1" applyFont="1" applyBorder="1" applyAlignment="1" applyProtection="1">
      <alignment horizontal="center" vertical="center"/>
      <protection hidden="1"/>
    </xf>
    <xf numFmtId="176" fontId="58" fillId="8" borderId="23" xfId="0" applyNumberFormat="1" applyFont="1" applyFill="1" applyBorder="1" applyAlignment="1" applyProtection="1">
      <alignment vertical="center"/>
      <protection hidden="1"/>
    </xf>
    <xf numFmtId="176" fontId="58" fillId="5" borderId="45" xfId="0" applyNumberFormat="1" applyFont="1" applyFill="1" applyBorder="1" applyAlignment="1" applyProtection="1">
      <alignment vertical="center"/>
      <protection locked="0"/>
    </xf>
    <xf numFmtId="176" fontId="58" fillId="0" borderId="58" xfId="0" applyNumberFormat="1" applyFont="1" applyBorder="1" applyAlignment="1" applyProtection="1">
      <alignment horizontal="left" vertical="center"/>
      <protection hidden="1"/>
    </xf>
    <xf numFmtId="176" fontId="58" fillId="0" borderId="123" xfId="0" applyNumberFormat="1" applyFont="1" applyBorder="1" applyAlignment="1" applyProtection="1">
      <alignment horizontal="left" vertical="center"/>
      <protection hidden="1"/>
    </xf>
    <xf numFmtId="176" fontId="58" fillId="0" borderId="86" xfId="0" applyNumberFormat="1" applyFont="1" applyBorder="1" applyAlignment="1" applyProtection="1">
      <alignment horizontal="center" vertical="center"/>
      <protection hidden="1"/>
    </xf>
    <xf numFmtId="176" fontId="58" fillId="8" borderId="89" xfId="0" applyNumberFormat="1" applyFont="1" applyFill="1" applyBorder="1" applyAlignment="1" applyProtection="1">
      <alignment vertical="center"/>
      <protection hidden="1"/>
    </xf>
    <xf numFmtId="176" fontId="60" fillId="0" borderId="0" xfId="0" applyNumberFormat="1" applyFont="1" applyAlignment="1">
      <alignment wrapText="1"/>
    </xf>
    <xf numFmtId="176" fontId="60" fillId="0" borderId="0" xfId="0" applyNumberFormat="1" applyFont="1" applyAlignment="1" applyProtection="1">
      <alignment wrapText="1"/>
      <protection hidden="1"/>
    </xf>
    <xf numFmtId="176" fontId="58" fillId="0" borderId="0" xfId="2" applyNumberFormat="1" applyFont="1" applyProtection="1">
      <protection hidden="1"/>
    </xf>
    <xf numFmtId="176" fontId="58" fillId="0" borderId="315" xfId="0" applyNumberFormat="1" applyFont="1" applyBorder="1" applyAlignment="1" applyProtection="1">
      <alignment vertical="center"/>
      <protection hidden="1"/>
    </xf>
    <xf numFmtId="176" fontId="58" fillId="0" borderId="316" xfId="0" applyNumberFormat="1" applyFont="1" applyBorder="1" applyAlignment="1" applyProtection="1">
      <alignment horizontal="center" vertical="center" shrinkToFit="1"/>
      <protection hidden="1"/>
    </xf>
    <xf numFmtId="176" fontId="58" fillId="7" borderId="89" xfId="0" applyNumberFormat="1" applyFont="1" applyFill="1" applyBorder="1" applyAlignment="1" applyProtection="1">
      <alignment vertical="center"/>
      <protection locked="0"/>
    </xf>
    <xf numFmtId="176" fontId="60" fillId="0" borderId="39" xfId="0" applyNumberFormat="1" applyFont="1" applyBorder="1" applyAlignment="1" applyProtection="1">
      <alignment vertical="center"/>
      <protection hidden="1"/>
    </xf>
    <xf numFmtId="176" fontId="61" fillId="0" borderId="33" xfId="0" applyNumberFormat="1" applyFont="1" applyBorder="1" applyAlignment="1" applyProtection="1">
      <alignment horizontal="center" vertical="center" wrapText="1"/>
      <protection hidden="1"/>
    </xf>
    <xf numFmtId="176" fontId="61" fillId="0" borderId="34" xfId="0" applyNumberFormat="1" applyFont="1" applyBorder="1" applyAlignment="1" applyProtection="1">
      <alignment horizontal="center" vertical="center" wrapText="1"/>
      <protection hidden="1"/>
    </xf>
    <xf numFmtId="176" fontId="61" fillId="0" borderId="25" xfId="0" applyNumberFormat="1" applyFont="1" applyBorder="1" applyAlignment="1" applyProtection="1">
      <alignment horizontal="center" vertical="center" wrapText="1"/>
      <protection hidden="1"/>
    </xf>
    <xf numFmtId="176" fontId="60" fillId="0" borderId="0" xfId="0" applyNumberFormat="1" applyFont="1" applyAlignment="1">
      <alignment horizontal="center" vertical="center"/>
    </xf>
    <xf numFmtId="176" fontId="58" fillId="0" borderId="37" xfId="0" applyNumberFormat="1" applyFont="1" applyBorder="1" applyAlignment="1" applyProtection="1">
      <alignment vertical="center"/>
      <protection hidden="1"/>
    </xf>
    <xf numFmtId="176" fontId="60" fillId="0" borderId="6" xfId="0" applyNumberFormat="1" applyFont="1" applyBorder="1" applyAlignment="1">
      <alignment vertical="center"/>
    </xf>
    <xf numFmtId="176" fontId="60" fillId="0" borderId="50" xfId="0" applyNumberFormat="1" applyFont="1" applyBorder="1" applyAlignment="1">
      <alignment vertical="center"/>
    </xf>
    <xf numFmtId="176" fontId="60" fillId="0" borderId="13" xfId="0" applyNumberFormat="1" applyFont="1" applyBorder="1" applyAlignment="1">
      <alignment vertical="center"/>
    </xf>
    <xf numFmtId="176" fontId="60" fillId="0" borderId="270" xfId="0" applyNumberFormat="1" applyFont="1" applyBorder="1" applyAlignment="1" applyProtection="1">
      <alignment horizontal="center" vertical="center"/>
      <protection hidden="1"/>
    </xf>
    <xf numFmtId="176" fontId="58" fillId="8" borderId="128" xfId="0" applyNumberFormat="1" applyFont="1" applyFill="1" applyBorder="1" applyAlignment="1" applyProtection="1">
      <alignment vertical="center"/>
      <protection hidden="1"/>
    </xf>
    <xf numFmtId="176" fontId="58" fillId="8" borderId="129" xfId="0" applyNumberFormat="1" applyFont="1" applyFill="1" applyBorder="1" applyAlignment="1" applyProtection="1">
      <alignment vertical="center"/>
      <protection hidden="1"/>
    </xf>
    <xf numFmtId="176" fontId="60" fillId="0" borderId="46" xfId="0" applyNumberFormat="1" applyFont="1" applyFill="1" applyBorder="1" applyAlignment="1" applyProtection="1">
      <alignment vertical="center"/>
      <protection hidden="1"/>
    </xf>
    <xf numFmtId="176" fontId="60" fillId="0" borderId="46" xfId="0" applyNumberFormat="1" applyFont="1" applyFill="1" applyBorder="1" applyAlignment="1" applyProtection="1">
      <alignment horizontal="center" vertical="center"/>
      <protection hidden="1"/>
    </xf>
    <xf numFmtId="176" fontId="58" fillId="0" borderId="46" xfId="0" applyNumberFormat="1" applyFont="1" applyFill="1" applyBorder="1" applyAlignment="1" applyProtection="1">
      <alignment vertical="center"/>
      <protection hidden="1"/>
    </xf>
    <xf numFmtId="176" fontId="58" fillId="0" borderId="39" xfId="0" applyNumberFormat="1" applyFont="1" applyBorder="1" applyAlignment="1" applyProtection="1">
      <alignment vertical="center"/>
      <protection hidden="1"/>
    </xf>
    <xf numFmtId="176" fontId="60" fillId="0" borderId="39" xfId="0" applyNumberFormat="1" applyFont="1" applyBorder="1" applyAlignment="1" applyProtection="1">
      <alignment horizontal="center" vertical="center"/>
      <protection hidden="1"/>
    </xf>
    <xf numFmtId="176" fontId="58" fillId="0" borderId="143" xfId="0" applyNumberFormat="1" applyFont="1" applyBorder="1" applyAlignment="1" applyProtection="1">
      <alignment vertical="center"/>
      <protection hidden="1"/>
    </xf>
    <xf numFmtId="176" fontId="60" fillId="0" borderId="281" xfId="0" applyNumberFormat="1" applyFont="1" applyBorder="1" applyAlignment="1" applyProtection="1">
      <alignment vertical="center"/>
      <protection hidden="1"/>
    </xf>
    <xf numFmtId="176" fontId="60" fillId="0" borderId="101" xfId="0" applyNumberFormat="1" applyFont="1" applyBorder="1" applyAlignment="1" applyProtection="1">
      <alignment horizontal="center" vertical="center"/>
      <protection hidden="1"/>
    </xf>
    <xf numFmtId="176" fontId="58" fillId="8" borderId="282" xfId="0" applyNumberFormat="1" applyFont="1" applyFill="1" applyBorder="1" applyAlignment="1" applyProtection="1">
      <alignment vertical="center"/>
      <protection hidden="1"/>
    </xf>
    <xf numFmtId="176" fontId="58" fillId="8" borderId="283" xfId="0" applyNumberFormat="1" applyFont="1" applyFill="1" applyBorder="1" applyAlignment="1" applyProtection="1">
      <alignment vertical="center"/>
      <protection hidden="1"/>
    </xf>
    <xf numFmtId="176" fontId="58" fillId="0" borderId="157" xfId="0" applyNumberFormat="1" applyFont="1" applyBorder="1" applyAlignment="1" applyProtection="1">
      <alignment vertical="center"/>
      <protection hidden="1"/>
    </xf>
    <xf numFmtId="176" fontId="58" fillId="0" borderId="147" xfId="0" applyNumberFormat="1" applyFont="1" applyBorder="1" applyAlignment="1" applyProtection="1">
      <alignment vertical="center"/>
      <protection hidden="1"/>
    </xf>
    <xf numFmtId="176" fontId="60" fillId="0" borderId="158" xfId="0" applyNumberFormat="1" applyFont="1" applyBorder="1" applyAlignment="1" applyProtection="1">
      <alignment horizontal="center" vertical="center"/>
      <protection hidden="1"/>
    </xf>
    <xf numFmtId="176" fontId="58" fillId="8" borderId="149" xfId="0" applyNumberFormat="1" applyFont="1" applyFill="1" applyBorder="1" applyAlignment="1" applyProtection="1">
      <alignment vertical="center"/>
      <protection hidden="1"/>
    </xf>
    <xf numFmtId="176" fontId="58" fillId="8" borderId="159" xfId="0" applyNumberFormat="1" applyFont="1" applyFill="1" applyBorder="1" applyAlignment="1" applyProtection="1">
      <alignment vertical="center"/>
      <protection hidden="1"/>
    </xf>
    <xf numFmtId="176" fontId="58" fillId="0" borderId="144" xfId="0" applyNumberFormat="1" applyFont="1" applyBorder="1" applyAlignment="1" applyProtection="1">
      <alignment vertical="center"/>
      <protection hidden="1"/>
    </xf>
    <xf numFmtId="176" fontId="60" fillId="0" borderId="279" xfId="0" applyNumberFormat="1" applyFont="1" applyBorder="1" applyAlignment="1" applyProtection="1">
      <alignment horizontal="center" vertical="center"/>
      <protection hidden="1"/>
    </xf>
    <xf numFmtId="176" fontId="58" fillId="8" borderId="193" xfId="0" applyNumberFormat="1" applyFont="1" applyFill="1" applyBorder="1" applyAlignment="1" applyProtection="1">
      <alignment vertical="center"/>
      <protection hidden="1"/>
    </xf>
    <xf numFmtId="176" fontId="58" fillId="8" borderId="194" xfId="0" applyNumberFormat="1" applyFont="1" applyFill="1" applyBorder="1" applyAlignment="1" applyProtection="1">
      <alignment vertical="center"/>
      <protection hidden="1"/>
    </xf>
    <xf numFmtId="176" fontId="58" fillId="0" borderId="160" xfId="0" applyNumberFormat="1" applyFont="1" applyBorder="1" applyAlignment="1" applyProtection="1">
      <alignment vertical="center"/>
      <protection hidden="1"/>
    </xf>
    <xf numFmtId="176" fontId="58" fillId="0" borderId="161" xfId="0" applyNumberFormat="1" applyFont="1" applyBorder="1" applyAlignment="1" applyProtection="1">
      <alignment vertical="center"/>
      <protection hidden="1"/>
    </xf>
    <xf numFmtId="176" fontId="60" fillId="0" borderId="99" xfId="0" applyNumberFormat="1" applyFont="1" applyBorder="1" applyAlignment="1" applyProtection="1">
      <alignment horizontal="center" vertical="center"/>
      <protection hidden="1"/>
    </xf>
    <xf numFmtId="176" fontId="58" fillId="8" borderId="163" xfId="0" applyNumberFormat="1" applyFont="1" applyFill="1" applyBorder="1" applyAlignment="1" applyProtection="1">
      <alignment vertical="center"/>
      <protection hidden="1"/>
    </xf>
    <xf numFmtId="176" fontId="58" fillId="0" borderId="281" xfId="0" applyNumberFormat="1" applyFont="1" applyBorder="1" applyAlignment="1" applyProtection="1">
      <alignment vertical="center"/>
      <protection hidden="1"/>
    </xf>
    <xf numFmtId="176" fontId="60" fillId="0" borderId="0" xfId="0" applyNumberFormat="1" applyFont="1" applyAlignment="1" applyProtection="1">
      <alignment horizontal="center" vertical="center"/>
      <protection hidden="1"/>
    </xf>
    <xf numFmtId="176" fontId="58" fillId="8" borderId="126" xfId="0" applyNumberFormat="1" applyFont="1" applyFill="1" applyBorder="1" applyAlignment="1" applyProtection="1">
      <alignment vertical="center"/>
      <protection hidden="1"/>
    </xf>
    <xf numFmtId="176" fontId="60" fillId="0" borderId="128" xfId="0" applyNumberFormat="1" applyFont="1" applyBorder="1" applyAlignment="1" applyProtection="1">
      <alignment horizontal="center" vertical="center"/>
      <protection hidden="1"/>
    </xf>
    <xf numFmtId="176" fontId="60" fillId="0" borderId="46" xfId="0" applyNumberFormat="1" applyFont="1" applyFill="1" applyBorder="1" applyAlignment="1" applyProtection="1">
      <alignment vertical="center"/>
    </xf>
    <xf numFmtId="176" fontId="58" fillId="0" borderId="171" xfId="0" applyNumberFormat="1" applyFont="1" applyBorder="1" applyAlignment="1" applyProtection="1">
      <alignment vertical="center"/>
      <protection hidden="1"/>
    </xf>
    <xf numFmtId="176" fontId="60" fillId="0" borderId="233" xfId="0" applyNumberFormat="1" applyFont="1" applyBorder="1" applyAlignment="1" applyProtection="1">
      <alignment vertical="center"/>
      <protection hidden="1"/>
    </xf>
    <xf numFmtId="176" fontId="60" fillId="0" borderId="233" xfId="0" applyNumberFormat="1" applyFont="1" applyBorder="1" applyAlignment="1" applyProtection="1">
      <alignment horizontal="center" vertical="center"/>
      <protection hidden="1"/>
    </xf>
    <xf numFmtId="176" fontId="58" fillId="8" borderId="164" xfId="0" applyNumberFormat="1" applyFont="1" applyFill="1" applyBorder="1" applyAlignment="1" applyProtection="1">
      <alignment vertical="center"/>
      <protection hidden="1"/>
    </xf>
    <xf numFmtId="176" fontId="58" fillId="8" borderId="173" xfId="0" applyNumberFormat="1" applyFont="1" applyFill="1" applyBorder="1" applyAlignment="1" applyProtection="1">
      <alignment vertical="center"/>
      <protection hidden="1"/>
    </xf>
    <xf numFmtId="176" fontId="58" fillId="0" borderId="40" xfId="0" applyNumberFormat="1" applyFont="1" applyBorder="1" applyAlignment="1" applyProtection="1">
      <alignment vertical="center"/>
      <protection hidden="1"/>
    </xf>
    <xf numFmtId="176" fontId="58" fillId="8" borderId="112" xfId="0" applyNumberFormat="1" applyFont="1" applyFill="1" applyBorder="1" applyAlignment="1" applyProtection="1">
      <alignment vertical="center"/>
      <protection hidden="1"/>
    </xf>
    <xf numFmtId="176" fontId="58" fillId="8" borderId="152" xfId="0" applyNumberFormat="1" applyFont="1" applyFill="1" applyBorder="1" applyAlignment="1" applyProtection="1">
      <alignment vertical="center"/>
      <protection hidden="1"/>
    </xf>
    <xf numFmtId="176" fontId="58" fillId="8" borderId="167" xfId="0" applyNumberFormat="1" applyFont="1" applyFill="1" applyBorder="1" applyAlignment="1" applyProtection="1">
      <alignment vertical="center"/>
      <protection hidden="1"/>
    </xf>
    <xf numFmtId="176" fontId="58" fillId="8" borderId="154" xfId="0" applyNumberFormat="1" applyFont="1" applyFill="1" applyBorder="1" applyAlignment="1" applyProtection="1">
      <alignment vertical="center"/>
      <protection hidden="1"/>
    </xf>
    <xf numFmtId="176" fontId="60" fillId="0" borderId="40" xfId="0" applyNumberFormat="1" applyFont="1" applyBorder="1" applyAlignment="1">
      <alignment vertical="center"/>
    </xf>
    <xf numFmtId="176" fontId="58" fillId="0" borderId="0" xfId="0" applyNumberFormat="1" applyFont="1" applyAlignment="1">
      <alignment horizontal="center" vertical="center"/>
    </xf>
    <xf numFmtId="176" fontId="58" fillId="0" borderId="289" xfId="0" applyNumberFormat="1" applyFont="1" applyBorder="1" applyAlignment="1">
      <alignment horizontal="center" vertical="center" wrapText="1"/>
    </xf>
    <xf numFmtId="176" fontId="58" fillId="0" borderId="1" xfId="0" applyNumberFormat="1" applyFont="1" applyBorder="1" applyAlignment="1" applyProtection="1">
      <alignment horizontal="center" vertical="center" wrapText="1"/>
      <protection hidden="1"/>
    </xf>
    <xf numFmtId="176" fontId="58" fillId="0" borderId="288" xfId="0" applyNumberFormat="1" applyFont="1" applyBorder="1" applyAlignment="1" applyProtection="1">
      <alignment horizontal="center" vertical="center" wrapText="1"/>
      <protection hidden="1"/>
    </xf>
    <xf numFmtId="176" fontId="58" fillId="0" borderId="289" xfId="0" applyNumberFormat="1" applyFont="1" applyBorder="1" applyAlignment="1" applyProtection="1">
      <alignment horizontal="center" vertical="center" wrapText="1"/>
      <protection hidden="1"/>
    </xf>
    <xf numFmtId="176" fontId="58" fillId="0" borderId="29" xfId="0" applyNumberFormat="1" applyFont="1" applyBorder="1" applyAlignment="1" applyProtection="1">
      <alignment horizontal="center" vertical="center" wrapText="1"/>
      <protection hidden="1"/>
    </xf>
    <xf numFmtId="176" fontId="58" fillId="0" borderId="288" xfId="0" applyNumberFormat="1" applyFont="1" applyBorder="1" applyAlignment="1">
      <alignment horizontal="center" vertical="center" wrapText="1"/>
    </xf>
    <xf numFmtId="176" fontId="58" fillId="0" borderId="24" xfId="0" applyNumberFormat="1" applyFont="1" applyBorder="1" applyAlignment="1" applyProtection="1">
      <alignment horizontal="center" vertical="center" wrapText="1"/>
      <protection hidden="1"/>
    </xf>
    <xf numFmtId="176" fontId="58" fillId="8" borderId="290" xfId="0" applyNumberFormat="1" applyFont="1" applyFill="1" applyBorder="1" applyAlignment="1" applyProtection="1">
      <alignment vertical="center"/>
      <protection hidden="1"/>
    </xf>
    <xf numFmtId="176" fontId="58" fillId="8" borderId="132" xfId="0" applyNumberFormat="1" applyFont="1" applyFill="1" applyBorder="1" applyAlignment="1" applyProtection="1">
      <alignment vertical="center"/>
      <protection hidden="1"/>
    </xf>
    <xf numFmtId="176" fontId="58" fillId="8" borderId="214" xfId="0" applyNumberFormat="1" applyFont="1" applyFill="1" applyBorder="1" applyAlignment="1" applyProtection="1">
      <alignment vertical="center"/>
      <protection hidden="1"/>
    </xf>
    <xf numFmtId="176" fontId="58" fillId="8" borderId="185" xfId="0" applyNumberFormat="1" applyFont="1" applyFill="1" applyBorder="1" applyAlignment="1" applyProtection="1">
      <alignment vertical="center"/>
      <protection hidden="1"/>
    </xf>
    <xf numFmtId="176" fontId="60" fillId="0" borderId="47" xfId="0" applyNumberFormat="1" applyFont="1" applyBorder="1" applyAlignment="1">
      <alignment vertical="center"/>
    </xf>
    <xf numFmtId="176" fontId="60" fillId="0" borderId="35" xfId="0" applyNumberFormat="1" applyFont="1" applyBorder="1" applyAlignment="1">
      <alignment vertical="center"/>
    </xf>
    <xf numFmtId="176" fontId="58" fillId="8" borderId="291" xfId="0" applyNumberFormat="1" applyFont="1" applyFill="1" applyBorder="1" applyAlignment="1" applyProtection="1">
      <alignment vertical="center"/>
      <protection hidden="1"/>
    </xf>
    <xf numFmtId="176" fontId="58" fillId="8" borderId="92" xfId="0" applyNumberFormat="1" applyFont="1" applyFill="1" applyBorder="1" applyAlignment="1" applyProtection="1">
      <alignment vertical="center"/>
      <protection hidden="1"/>
    </xf>
    <xf numFmtId="176" fontId="58" fillId="8" borderId="121" xfId="0" applyNumberFormat="1" applyFont="1" applyFill="1" applyBorder="1" applyAlignment="1" applyProtection="1">
      <alignment vertical="center"/>
      <protection hidden="1"/>
    </xf>
    <xf numFmtId="176" fontId="58" fillId="8" borderId="217" xfId="0" applyNumberFormat="1" applyFont="1" applyFill="1" applyBorder="1" applyAlignment="1" applyProtection="1">
      <alignment vertical="center"/>
      <protection hidden="1"/>
    </xf>
    <xf numFmtId="176" fontId="58" fillId="8" borderId="55" xfId="0" applyNumberFormat="1" applyFont="1" applyFill="1" applyBorder="1" applyAlignment="1" applyProtection="1">
      <alignment vertical="center"/>
      <protection hidden="1"/>
    </xf>
    <xf numFmtId="176" fontId="60" fillId="0" borderId="50" xfId="0" applyNumberFormat="1" applyFont="1" applyFill="1" applyBorder="1" applyAlignment="1" applyProtection="1">
      <alignment vertical="center"/>
      <protection hidden="1"/>
    </xf>
    <xf numFmtId="176" fontId="60" fillId="0" borderId="13" xfId="0" applyNumberFormat="1" applyFont="1" applyFill="1" applyBorder="1" applyAlignment="1" applyProtection="1">
      <alignment vertical="center"/>
      <protection hidden="1"/>
    </xf>
    <xf numFmtId="176" fontId="60" fillId="0" borderId="14" xfId="0" applyNumberFormat="1" applyFont="1" applyFill="1" applyBorder="1" applyAlignment="1" applyProtection="1">
      <alignment horizontal="center" vertical="center"/>
      <protection hidden="1"/>
    </xf>
    <xf numFmtId="176" fontId="58" fillId="0" borderId="14" xfId="0" applyNumberFormat="1" applyFont="1" applyFill="1" applyBorder="1" applyAlignment="1" applyProtection="1">
      <alignment vertical="center"/>
      <protection hidden="1"/>
    </xf>
    <xf numFmtId="176" fontId="58" fillId="0" borderId="19" xfId="0" applyNumberFormat="1" applyFont="1" applyFill="1" applyBorder="1" applyAlignment="1" applyProtection="1">
      <alignment vertical="center"/>
      <protection hidden="1"/>
    </xf>
    <xf numFmtId="176" fontId="58" fillId="8" borderId="292" xfId="0" applyNumberFormat="1" applyFont="1" applyFill="1" applyBorder="1" applyAlignment="1" applyProtection="1">
      <alignment vertical="center"/>
      <protection hidden="1"/>
    </xf>
    <xf numFmtId="176" fontId="58" fillId="8" borderId="36" xfId="0" applyNumberFormat="1" applyFont="1" applyFill="1" applyBorder="1" applyAlignment="1" applyProtection="1">
      <alignment vertical="center"/>
      <protection hidden="1"/>
    </xf>
    <xf numFmtId="176" fontId="58" fillId="8" borderId="35" xfId="0" applyNumberFormat="1" applyFont="1" applyFill="1" applyBorder="1" applyAlignment="1" applyProtection="1">
      <alignment vertical="center"/>
      <protection hidden="1"/>
    </xf>
    <xf numFmtId="176" fontId="58" fillId="8" borderId="220" xfId="0" applyNumberFormat="1" applyFont="1" applyFill="1" applyBorder="1" applyAlignment="1" applyProtection="1">
      <alignment vertical="center"/>
      <protection hidden="1"/>
    </xf>
    <xf numFmtId="176" fontId="58" fillId="8" borderId="174" xfId="0" applyNumberFormat="1" applyFont="1" applyFill="1" applyBorder="1" applyAlignment="1" applyProtection="1">
      <alignment vertical="center"/>
      <protection hidden="1"/>
    </xf>
    <xf numFmtId="176" fontId="58" fillId="8" borderId="32" xfId="0" applyNumberFormat="1" applyFont="1" applyFill="1" applyBorder="1" applyAlignment="1" applyProtection="1">
      <alignment vertical="center"/>
      <protection hidden="1"/>
    </xf>
    <xf numFmtId="176" fontId="58" fillId="0" borderId="155" xfId="0" applyNumberFormat="1" applyFont="1" applyBorder="1" applyAlignment="1" applyProtection="1">
      <alignment vertical="center"/>
      <protection hidden="1"/>
    </xf>
    <xf numFmtId="176" fontId="60" fillId="0" borderId="156" xfId="0" applyNumberFormat="1" applyFont="1" applyBorder="1" applyAlignment="1" applyProtection="1">
      <alignment horizontal="center" vertical="center"/>
      <protection hidden="1"/>
    </xf>
    <xf numFmtId="176" fontId="58" fillId="8" borderId="301" xfId="0" applyNumberFormat="1" applyFont="1" applyFill="1" applyBorder="1" applyAlignment="1" applyProtection="1">
      <alignment vertical="center"/>
      <protection hidden="1"/>
    </xf>
    <xf numFmtId="176" fontId="58" fillId="8" borderId="293" xfId="0" applyNumberFormat="1" applyFont="1" applyFill="1" applyBorder="1" applyAlignment="1" applyProtection="1">
      <alignment vertical="center"/>
      <protection hidden="1"/>
    </xf>
    <xf numFmtId="176" fontId="58" fillId="8" borderId="148" xfId="0" applyNumberFormat="1" applyFont="1" applyFill="1" applyBorder="1" applyAlignment="1" applyProtection="1">
      <alignment vertical="center"/>
      <protection hidden="1"/>
    </xf>
    <xf numFmtId="176" fontId="58" fillId="8" borderId="206" xfId="0" applyNumberFormat="1" applyFont="1" applyFill="1" applyBorder="1" applyAlignment="1" applyProtection="1">
      <alignment vertical="center"/>
      <protection hidden="1"/>
    </xf>
    <xf numFmtId="176" fontId="58" fillId="8" borderId="156" xfId="0" applyNumberFormat="1" applyFont="1" applyFill="1" applyBorder="1" applyAlignment="1" applyProtection="1">
      <alignment vertical="center"/>
      <protection hidden="1"/>
    </xf>
    <xf numFmtId="176" fontId="58" fillId="8" borderId="165" xfId="0" applyNumberFormat="1" applyFont="1" applyFill="1" applyBorder="1" applyAlignment="1" applyProtection="1">
      <alignment vertical="center"/>
      <protection hidden="1"/>
    </xf>
    <xf numFmtId="176" fontId="58" fillId="8" borderId="302" xfId="0" applyNumberFormat="1" applyFont="1" applyFill="1" applyBorder="1" applyAlignment="1" applyProtection="1">
      <alignment vertical="center"/>
      <protection hidden="1"/>
    </xf>
    <xf numFmtId="176" fontId="58" fillId="8" borderId="294" xfId="0" applyNumberFormat="1" applyFont="1" applyFill="1" applyBorder="1" applyAlignment="1" applyProtection="1">
      <alignment vertical="center"/>
      <protection hidden="1"/>
    </xf>
    <xf numFmtId="176" fontId="58" fillId="8" borderId="147" xfId="0" applyNumberFormat="1" applyFont="1" applyFill="1" applyBorder="1" applyAlignment="1" applyProtection="1">
      <alignment vertical="center"/>
      <protection hidden="1"/>
    </xf>
    <xf numFmtId="176" fontId="58" fillId="8" borderId="209" xfId="0" applyNumberFormat="1" applyFont="1" applyFill="1" applyBorder="1" applyAlignment="1" applyProtection="1">
      <alignment vertical="center"/>
      <protection hidden="1"/>
    </xf>
    <xf numFmtId="176" fontId="58" fillId="8" borderId="158" xfId="0" applyNumberFormat="1" applyFont="1" applyFill="1" applyBorder="1" applyAlignment="1" applyProtection="1">
      <alignment vertical="center"/>
      <protection hidden="1"/>
    </xf>
    <xf numFmtId="176" fontId="58" fillId="8" borderId="168" xfId="0" applyNumberFormat="1" applyFont="1" applyFill="1" applyBorder="1" applyAlignment="1" applyProtection="1">
      <alignment vertical="center"/>
      <protection hidden="1"/>
    </xf>
    <xf numFmtId="176" fontId="58" fillId="0" borderId="280" xfId="0" applyNumberFormat="1" applyFont="1" applyBorder="1" applyAlignment="1" applyProtection="1">
      <alignment vertical="center"/>
      <protection hidden="1"/>
    </xf>
    <xf numFmtId="176" fontId="58" fillId="8" borderId="303" xfId="0" applyNumberFormat="1" applyFont="1" applyFill="1" applyBorder="1" applyAlignment="1" applyProtection="1">
      <alignment vertical="center"/>
      <protection hidden="1"/>
    </xf>
    <xf numFmtId="176" fontId="58" fillId="8" borderId="296" xfId="0" applyNumberFormat="1" applyFont="1" applyFill="1" applyBorder="1" applyAlignment="1" applyProtection="1">
      <alignment vertical="center"/>
      <protection hidden="1"/>
    </xf>
    <xf numFmtId="176" fontId="58" fillId="8" borderId="280" xfId="0" applyNumberFormat="1" applyFont="1" applyFill="1" applyBorder="1" applyAlignment="1" applyProtection="1">
      <alignment vertical="center"/>
      <protection hidden="1"/>
    </xf>
    <xf numFmtId="176" fontId="58" fillId="8" borderId="295" xfId="0" applyNumberFormat="1" applyFont="1" applyFill="1" applyBorder="1" applyAlignment="1" applyProtection="1">
      <alignment vertical="center"/>
      <protection hidden="1"/>
    </xf>
    <xf numFmtId="176" fontId="58" fillId="8" borderId="279" xfId="0" applyNumberFormat="1" applyFont="1" applyFill="1" applyBorder="1" applyAlignment="1" applyProtection="1">
      <alignment vertical="center"/>
      <protection hidden="1"/>
    </xf>
    <xf numFmtId="176" fontId="58" fillId="8" borderId="284" xfId="0" applyNumberFormat="1" applyFont="1" applyFill="1" applyBorder="1" applyAlignment="1" applyProtection="1">
      <alignment vertical="center"/>
      <protection hidden="1"/>
    </xf>
    <xf numFmtId="176" fontId="58" fillId="8" borderId="322" xfId="0" applyNumberFormat="1" applyFont="1" applyFill="1" applyBorder="1" applyAlignment="1" applyProtection="1">
      <alignment vertical="center"/>
      <protection hidden="1"/>
    </xf>
    <xf numFmtId="176" fontId="58" fillId="8" borderId="161" xfId="0" applyNumberFormat="1" applyFont="1" applyFill="1" applyBorder="1" applyAlignment="1" applyProtection="1">
      <alignment vertical="center"/>
      <protection hidden="1"/>
    </xf>
    <xf numFmtId="176" fontId="58" fillId="8" borderId="211" xfId="0" applyNumberFormat="1" applyFont="1" applyFill="1" applyBorder="1" applyAlignment="1" applyProtection="1">
      <alignment vertical="center"/>
      <protection hidden="1"/>
    </xf>
    <xf numFmtId="176" fontId="58" fillId="8" borderId="99" xfId="0" applyNumberFormat="1" applyFont="1" applyFill="1" applyBorder="1" applyAlignment="1" applyProtection="1">
      <alignment vertical="center"/>
      <protection hidden="1"/>
    </xf>
    <xf numFmtId="176" fontId="58" fillId="8" borderId="98" xfId="0" applyNumberFormat="1" applyFont="1" applyFill="1" applyBorder="1" applyAlignment="1" applyProtection="1">
      <alignment vertical="center"/>
      <protection hidden="1"/>
    </xf>
    <xf numFmtId="176" fontId="58" fillId="0" borderId="148" xfId="0" applyNumberFormat="1" applyFont="1" applyBorder="1" applyAlignment="1" applyProtection="1">
      <alignment vertical="center"/>
      <protection hidden="1"/>
    </xf>
    <xf numFmtId="176" fontId="58" fillId="8" borderId="75" xfId="0" applyNumberFormat="1" applyFont="1" applyFill="1" applyBorder="1" applyAlignment="1" applyProtection="1">
      <alignment vertical="center"/>
      <protection hidden="1"/>
    </xf>
    <xf numFmtId="176" fontId="58" fillId="8" borderId="308" xfId="0" applyNumberFormat="1" applyFont="1" applyFill="1" applyBorder="1" applyAlignment="1" applyProtection="1">
      <alignment vertical="center"/>
      <protection hidden="1"/>
    </xf>
    <xf numFmtId="176" fontId="58" fillId="8" borderId="281" xfId="0" applyNumberFormat="1" applyFont="1" applyFill="1" applyBorder="1" applyAlignment="1" applyProtection="1">
      <alignment vertical="center"/>
      <protection hidden="1"/>
    </xf>
    <xf numFmtId="176" fontId="58" fillId="8" borderId="310" xfId="0" applyNumberFormat="1" applyFont="1" applyFill="1" applyBorder="1" applyAlignment="1" applyProtection="1">
      <alignment vertical="center"/>
      <protection hidden="1"/>
    </xf>
    <xf numFmtId="176" fontId="58" fillId="8" borderId="101" xfId="0" applyNumberFormat="1" applyFont="1" applyFill="1" applyBorder="1" applyAlignment="1" applyProtection="1">
      <alignment vertical="center"/>
      <protection hidden="1"/>
    </xf>
    <xf numFmtId="176" fontId="58" fillId="8" borderId="97" xfId="0" applyNumberFormat="1" applyFont="1" applyFill="1" applyBorder="1" applyAlignment="1" applyProtection="1">
      <alignment vertical="center"/>
      <protection hidden="1"/>
    </xf>
    <xf numFmtId="176" fontId="58" fillId="0" borderId="172" xfId="0" applyNumberFormat="1" applyFont="1" applyBorder="1" applyAlignment="1" applyProtection="1">
      <alignment vertical="center"/>
      <protection hidden="1"/>
    </xf>
    <xf numFmtId="176" fontId="60" fillId="0" borderId="180" xfId="0" applyNumberFormat="1" applyFont="1" applyBorder="1" applyAlignment="1" applyProtection="1">
      <alignment horizontal="center" vertical="center"/>
      <protection hidden="1"/>
    </xf>
    <xf numFmtId="176" fontId="58" fillId="8" borderId="153" xfId="0" applyNumberFormat="1" applyFont="1" applyFill="1" applyBorder="1" applyAlignment="1" applyProtection="1">
      <alignment vertical="center"/>
      <protection hidden="1"/>
    </xf>
    <xf numFmtId="176" fontId="58" fillId="8" borderId="306" xfId="0" applyNumberFormat="1" applyFont="1" applyFill="1" applyBorder="1" applyAlignment="1" applyProtection="1">
      <alignment vertical="center"/>
      <protection hidden="1"/>
    </xf>
    <xf numFmtId="176" fontId="58" fillId="8" borderId="307" xfId="0" applyNumberFormat="1" applyFont="1" applyFill="1" applyBorder="1" applyAlignment="1" applyProtection="1">
      <alignment vertical="center"/>
      <protection hidden="1"/>
    </xf>
    <xf numFmtId="176" fontId="58" fillId="8" borderId="181" xfId="0" applyNumberFormat="1" applyFont="1" applyFill="1" applyBorder="1" applyAlignment="1" applyProtection="1">
      <alignment vertical="center"/>
      <protection hidden="1"/>
    </xf>
    <xf numFmtId="176" fontId="58" fillId="8" borderId="203" xfId="0" applyNumberFormat="1" applyFont="1" applyFill="1" applyBorder="1" applyAlignment="1" applyProtection="1">
      <alignment vertical="center"/>
      <protection hidden="1"/>
    </xf>
    <xf numFmtId="176" fontId="58" fillId="8" borderId="180" xfId="0" applyNumberFormat="1" applyFont="1" applyFill="1" applyBorder="1" applyAlignment="1" applyProtection="1">
      <alignment vertical="center"/>
      <protection hidden="1"/>
    </xf>
    <xf numFmtId="176" fontId="58" fillId="8" borderId="14" xfId="0" applyNumberFormat="1" applyFont="1" applyFill="1" applyBorder="1" applyAlignment="1" applyProtection="1">
      <alignment vertical="center"/>
      <protection hidden="1"/>
    </xf>
    <xf numFmtId="176" fontId="58" fillId="8" borderId="56" xfId="0" applyNumberFormat="1" applyFont="1" applyFill="1" applyBorder="1" applyAlignment="1" applyProtection="1">
      <alignment vertical="center"/>
      <protection hidden="1"/>
    </xf>
    <xf numFmtId="176" fontId="58" fillId="8" borderId="19" xfId="0" applyNumberFormat="1" applyFont="1" applyFill="1" applyBorder="1" applyAlignment="1" applyProtection="1">
      <alignment vertical="center"/>
      <protection hidden="1"/>
    </xf>
    <xf numFmtId="176" fontId="58" fillId="8" borderId="18" xfId="0" applyNumberFormat="1" applyFont="1" applyFill="1" applyBorder="1" applyAlignment="1" applyProtection="1">
      <alignment vertical="center"/>
      <protection hidden="1"/>
    </xf>
    <xf numFmtId="176" fontId="58" fillId="8" borderId="15" xfId="0" applyNumberFormat="1" applyFont="1" applyFill="1" applyBorder="1" applyAlignment="1" applyProtection="1">
      <alignment vertical="center"/>
      <protection hidden="1"/>
    </xf>
    <xf numFmtId="176" fontId="58" fillId="0" borderId="311" xfId="0" applyNumberFormat="1" applyFont="1" applyBorder="1" applyAlignment="1" applyProtection="1">
      <alignment vertical="center"/>
      <protection hidden="1"/>
    </xf>
    <xf numFmtId="176" fontId="58" fillId="0" borderId="146" xfId="0" applyNumberFormat="1" applyFont="1" applyBorder="1" applyAlignment="1" applyProtection="1">
      <alignment vertical="center"/>
      <protection hidden="1"/>
    </xf>
    <xf numFmtId="176" fontId="60" fillId="0" borderId="191" xfId="0" applyNumberFormat="1" applyFont="1" applyBorder="1" applyAlignment="1" applyProtection="1">
      <alignment horizontal="center" vertical="center"/>
      <protection hidden="1"/>
    </xf>
    <xf numFmtId="176" fontId="58" fillId="8" borderId="141" xfId="0" applyNumberFormat="1" applyFont="1" applyFill="1" applyBorder="1" applyAlignment="1" applyProtection="1">
      <alignment vertical="center"/>
      <protection hidden="1"/>
    </xf>
    <xf numFmtId="176" fontId="58" fillId="8" borderId="142" xfId="0" applyNumberFormat="1" applyFont="1" applyFill="1" applyBorder="1" applyAlignment="1" applyProtection="1">
      <alignment vertical="center"/>
      <protection hidden="1"/>
    </xf>
    <xf numFmtId="176" fontId="58" fillId="8" borderId="312" xfId="0" applyNumberFormat="1" applyFont="1" applyFill="1" applyBorder="1" applyAlignment="1" applyProtection="1">
      <alignment vertical="center"/>
      <protection hidden="1"/>
    </xf>
    <xf numFmtId="176" fontId="58" fillId="8" borderId="313" xfId="0" applyNumberFormat="1" applyFont="1" applyFill="1" applyBorder="1" applyAlignment="1" applyProtection="1">
      <alignment vertical="center"/>
      <protection hidden="1"/>
    </xf>
    <xf numFmtId="176" fontId="58" fillId="8" borderId="146" xfId="0" applyNumberFormat="1" applyFont="1" applyFill="1" applyBorder="1" applyAlignment="1" applyProtection="1">
      <alignment vertical="center"/>
      <protection hidden="1"/>
    </xf>
    <xf numFmtId="176" fontId="58" fillId="8" borderId="314" xfId="0" applyNumberFormat="1" applyFont="1" applyFill="1" applyBorder="1" applyAlignment="1" applyProtection="1">
      <alignment vertical="center"/>
      <protection hidden="1"/>
    </xf>
    <xf numFmtId="176" fontId="58" fillId="8" borderId="191" xfId="0" applyNumberFormat="1" applyFont="1" applyFill="1" applyBorder="1" applyAlignment="1" applyProtection="1">
      <alignment vertical="center"/>
      <protection hidden="1"/>
    </xf>
    <xf numFmtId="176" fontId="58" fillId="8" borderId="265" xfId="0" applyNumberFormat="1" applyFont="1" applyFill="1" applyBorder="1" applyAlignment="1" applyProtection="1">
      <alignment vertical="center"/>
      <protection hidden="1"/>
    </xf>
    <xf numFmtId="176" fontId="58" fillId="0" borderId="123" xfId="0" applyNumberFormat="1" applyFont="1" applyBorder="1" applyAlignment="1" applyProtection="1">
      <alignment vertical="center"/>
      <protection hidden="1"/>
    </xf>
    <xf numFmtId="176" fontId="60" fillId="0" borderId="70" xfId="0" applyNumberFormat="1" applyFont="1" applyBorder="1" applyAlignment="1" applyProtection="1">
      <alignment horizontal="center" vertical="center"/>
      <protection hidden="1"/>
    </xf>
    <xf numFmtId="176" fontId="58" fillId="8" borderId="86" xfId="0" applyNumberFormat="1" applyFont="1" applyFill="1" applyBorder="1" applyAlignment="1" applyProtection="1">
      <alignment vertical="center"/>
      <protection hidden="1"/>
    </xf>
    <xf numFmtId="176" fontId="58" fillId="8" borderId="315" xfId="0" applyNumberFormat="1" applyFont="1" applyFill="1" applyBorder="1" applyAlignment="1" applyProtection="1">
      <alignment vertical="center"/>
      <protection hidden="1"/>
    </xf>
    <xf numFmtId="176" fontId="58" fillId="8" borderId="316" xfId="0" applyNumberFormat="1" applyFont="1" applyFill="1" applyBorder="1" applyAlignment="1" applyProtection="1">
      <alignment vertical="center"/>
      <protection hidden="1"/>
    </xf>
    <xf numFmtId="176" fontId="58" fillId="8" borderId="123" xfId="0" applyNumberFormat="1" applyFont="1" applyFill="1" applyBorder="1" applyAlignment="1" applyProtection="1">
      <alignment vertical="center"/>
      <protection hidden="1"/>
    </xf>
    <xf numFmtId="176" fontId="58" fillId="8" borderId="317" xfId="0" applyNumberFormat="1" applyFont="1" applyFill="1" applyBorder="1" applyAlignment="1" applyProtection="1">
      <alignment vertical="center"/>
      <protection hidden="1"/>
    </xf>
    <xf numFmtId="176" fontId="58" fillId="8" borderId="70" xfId="0" applyNumberFormat="1" applyFont="1" applyFill="1" applyBorder="1" applyAlignment="1" applyProtection="1">
      <alignment vertical="center"/>
      <protection hidden="1"/>
    </xf>
    <xf numFmtId="176" fontId="58" fillId="8" borderId="59" xfId="0" applyNumberFormat="1" applyFont="1" applyFill="1" applyBorder="1" applyAlignment="1" applyProtection="1">
      <alignment vertical="center"/>
      <protection hidden="1"/>
    </xf>
    <xf numFmtId="176" fontId="60" fillId="0" borderId="164" xfId="0" applyNumberFormat="1" applyFont="1" applyBorder="1" applyAlignment="1" applyProtection="1">
      <alignment horizontal="center" vertical="center"/>
      <protection hidden="1"/>
    </xf>
    <xf numFmtId="176" fontId="58" fillId="6" borderId="4" xfId="0" applyNumberFormat="1" applyFont="1" applyFill="1" applyBorder="1" applyAlignment="1" applyProtection="1">
      <alignment horizontal="center" vertical="center"/>
      <protection hidden="1"/>
    </xf>
    <xf numFmtId="176" fontId="58" fillId="8" borderId="27" xfId="0" applyNumberFormat="1" applyFont="1" applyFill="1" applyBorder="1" applyAlignment="1" applyProtection="1">
      <alignment vertical="center"/>
      <protection hidden="1"/>
    </xf>
    <xf numFmtId="176" fontId="58" fillId="8" borderId="28" xfId="0" applyNumberFormat="1" applyFont="1" applyFill="1" applyBorder="1" applyAlignment="1" applyProtection="1">
      <alignment vertical="center"/>
      <protection hidden="1"/>
    </xf>
    <xf numFmtId="176" fontId="60" fillId="0" borderId="232" xfId="0" applyNumberFormat="1" applyFont="1" applyBorder="1" applyAlignment="1" applyProtection="1">
      <alignment horizontal="center" vertical="center"/>
      <protection hidden="1"/>
    </xf>
    <xf numFmtId="176" fontId="58" fillId="8" borderId="304" xfId="0" applyNumberFormat="1" applyFont="1" applyFill="1" applyBorder="1" applyAlignment="1" applyProtection="1">
      <alignment vertical="center"/>
      <protection hidden="1"/>
    </xf>
    <xf numFmtId="176" fontId="58" fillId="8" borderId="305" xfId="0" applyNumberFormat="1" applyFont="1" applyFill="1" applyBorder="1" applyAlignment="1" applyProtection="1">
      <alignment vertical="center"/>
      <protection hidden="1"/>
    </xf>
    <xf numFmtId="176" fontId="58" fillId="8" borderId="233" xfId="0" applyNumberFormat="1" applyFont="1" applyFill="1" applyBorder="1" applyAlignment="1" applyProtection="1">
      <alignment vertical="center"/>
      <protection hidden="1"/>
    </xf>
    <xf numFmtId="176" fontId="58" fillId="8" borderId="309" xfId="0" applyNumberFormat="1" applyFont="1" applyFill="1" applyBorder="1" applyAlignment="1" applyProtection="1">
      <alignment vertical="center"/>
      <protection hidden="1"/>
    </xf>
    <xf numFmtId="176" fontId="58" fillId="8" borderId="232" xfId="0" applyNumberFormat="1" applyFont="1" applyFill="1" applyBorder="1" applyAlignment="1" applyProtection="1">
      <alignment vertical="center"/>
      <protection hidden="1"/>
    </xf>
    <xf numFmtId="176" fontId="58" fillId="8" borderId="285" xfId="0" applyNumberFormat="1" applyFont="1" applyFill="1" applyBorder="1" applyAlignment="1" applyProtection="1">
      <alignment vertical="center"/>
      <protection hidden="1"/>
    </xf>
    <xf numFmtId="176" fontId="58" fillId="8" borderId="138" xfId="0" applyNumberFormat="1" applyFont="1" applyFill="1" applyBorder="1" applyAlignment="1" applyProtection="1">
      <alignment vertical="center"/>
      <protection hidden="1"/>
    </xf>
    <xf numFmtId="176" fontId="58" fillId="8" borderId="287" xfId="0" applyNumberFormat="1" applyFont="1" applyFill="1" applyBorder="1" applyAlignment="1" applyProtection="1">
      <alignment vertical="center"/>
      <protection hidden="1"/>
    </xf>
    <xf numFmtId="176" fontId="58" fillId="0" borderId="181" xfId="0" applyNumberFormat="1" applyFont="1" applyBorder="1" applyAlignment="1" applyProtection="1">
      <alignment vertical="center"/>
      <protection hidden="1"/>
    </xf>
    <xf numFmtId="176" fontId="58" fillId="0" borderId="21" xfId="0" applyNumberFormat="1" applyFont="1" applyBorder="1" applyAlignment="1" applyProtection="1">
      <alignment vertical="center"/>
      <protection hidden="1"/>
    </xf>
    <xf numFmtId="176" fontId="58" fillId="8" borderId="22" xfId="0" applyNumberFormat="1" applyFont="1" applyFill="1" applyBorder="1" applyAlignment="1" applyProtection="1">
      <alignment vertical="center"/>
      <protection hidden="1"/>
    </xf>
    <xf numFmtId="176" fontId="58" fillId="0" borderId="323" xfId="0" applyNumberFormat="1" applyFont="1" applyBorder="1" applyAlignment="1" applyProtection="1">
      <alignment vertical="center"/>
      <protection hidden="1"/>
    </xf>
    <xf numFmtId="176" fontId="58" fillId="0" borderId="324" xfId="0" applyNumberFormat="1" applyFont="1" applyBorder="1" applyAlignment="1" applyProtection="1">
      <alignment vertical="center"/>
      <protection hidden="1"/>
    </xf>
    <xf numFmtId="176" fontId="58" fillId="0" borderId="3" xfId="0" applyNumberFormat="1" applyFont="1" applyBorder="1" applyAlignment="1" applyProtection="1">
      <alignment vertical="center"/>
      <protection hidden="1"/>
    </xf>
    <xf numFmtId="176" fontId="58" fillId="5" borderId="348" xfId="0" applyNumberFormat="1" applyFont="1" applyFill="1" applyBorder="1" applyAlignment="1" applyProtection="1">
      <alignment vertical="center"/>
      <protection locked="0"/>
    </xf>
    <xf numFmtId="176" fontId="58" fillId="5" borderId="349" xfId="0" applyNumberFormat="1" applyFont="1" applyFill="1" applyBorder="1" applyAlignment="1" applyProtection="1">
      <alignment vertical="center"/>
      <protection locked="0"/>
    </xf>
    <xf numFmtId="176" fontId="58" fillId="5" borderId="350" xfId="0" applyNumberFormat="1" applyFont="1" applyFill="1" applyBorder="1" applyAlignment="1" applyProtection="1">
      <alignment vertical="center"/>
      <protection locked="0"/>
    </xf>
    <xf numFmtId="176" fontId="42" fillId="0" borderId="39" xfId="0" applyNumberFormat="1" applyFont="1" applyBorder="1" applyAlignment="1" applyProtection="1">
      <alignment vertical="top"/>
      <protection hidden="1"/>
    </xf>
    <xf numFmtId="176" fontId="42" fillId="0" borderId="37" xfId="0" applyNumberFormat="1" applyFont="1" applyBorder="1" applyAlignment="1" applyProtection="1">
      <alignment vertical="center"/>
      <protection hidden="1"/>
    </xf>
    <xf numFmtId="176" fontId="62" fillId="0" borderId="6" xfId="0" applyNumberFormat="1" applyFont="1" applyBorder="1" applyAlignment="1">
      <alignment vertical="center"/>
    </xf>
    <xf numFmtId="176" fontId="62" fillId="0" borderId="64" xfId="0" applyNumberFormat="1" applyFont="1" applyBorder="1" applyAlignment="1" applyProtection="1">
      <alignment horizontal="center" vertical="center"/>
      <protection hidden="1"/>
    </xf>
    <xf numFmtId="176" fontId="42" fillId="0" borderId="0" xfId="0" applyNumberFormat="1" applyFont="1" applyAlignment="1" applyProtection="1">
      <alignment vertical="center"/>
      <protection hidden="1"/>
    </xf>
    <xf numFmtId="176" fontId="62" fillId="0" borderId="39" xfId="0" applyNumberFormat="1" applyFont="1" applyBorder="1" applyAlignment="1">
      <alignment vertical="center"/>
    </xf>
    <xf numFmtId="176" fontId="62" fillId="0" borderId="287" xfId="0" applyNumberFormat="1" applyFont="1" applyBorder="1" applyAlignment="1" applyProtection="1">
      <alignment horizontal="center" vertical="center"/>
      <protection hidden="1"/>
    </xf>
    <xf numFmtId="176" fontId="58" fillId="0" borderId="12" xfId="0" applyNumberFormat="1" applyFont="1" applyBorder="1" applyAlignment="1" applyProtection="1">
      <alignment horizontal="center" vertical="center" wrapText="1"/>
      <protection locked="0"/>
    </xf>
    <xf numFmtId="176" fontId="58" fillId="0" borderId="14" xfId="0" applyNumberFormat="1" applyFont="1" applyBorder="1" applyAlignment="1" applyProtection="1">
      <alignment horizontal="center" vertical="center" wrapText="1"/>
      <protection locked="0"/>
    </xf>
    <xf numFmtId="176" fontId="58" fillId="0" borderId="19" xfId="0" applyNumberFormat="1" applyFont="1" applyBorder="1" applyAlignment="1" applyProtection="1">
      <alignment horizontal="center" vertical="center" wrapText="1"/>
      <protection locked="0"/>
    </xf>
    <xf numFmtId="176" fontId="58" fillId="5" borderId="351" xfId="0" applyNumberFormat="1" applyFont="1" applyFill="1" applyBorder="1" applyAlignment="1" applyProtection="1">
      <alignment vertical="center"/>
      <protection locked="0"/>
    </xf>
    <xf numFmtId="176" fontId="58" fillId="8" borderId="352" xfId="0" applyNumberFormat="1" applyFont="1" applyFill="1" applyBorder="1" applyAlignment="1" applyProtection="1">
      <alignment vertical="center"/>
      <protection hidden="1"/>
    </xf>
    <xf numFmtId="176" fontId="58" fillId="8" borderId="353" xfId="0" applyNumberFormat="1" applyFont="1" applyFill="1" applyBorder="1" applyAlignment="1" applyProtection="1">
      <alignment vertical="center"/>
      <protection hidden="1"/>
    </xf>
    <xf numFmtId="178" fontId="58" fillId="8" borderId="347" xfId="0" applyNumberFormat="1" applyFont="1" applyFill="1" applyBorder="1" applyAlignment="1" applyProtection="1">
      <alignment vertical="center"/>
      <protection hidden="1"/>
    </xf>
    <xf numFmtId="176" fontId="58" fillId="8" borderId="348" xfId="0" applyNumberFormat="1" applyFont="1" applyFill="1" applyBorder="1" applyAlignment="1" applyProtection="1">
      <alignment vertical="center"/>
      <protection hidden="1"/>
    </xf>
    <xf numFmtId="176" fontId="58" fillId="8" borderId="349" xfId="0" applyNumberFormat="1" applyFont="1" applyFill="1" applyBorder="1" applyAlignment="1" applyProtection="1">
      <alignment vertical="center"/>
      <protection hidden="1"/>
    </xf>
    <xf numFmtId="176" fontId="58" fillId="8" borderId="350" xfId="0" applyNumberFormat="1" applyFont="1" applyFill="1" applyBorder="1" applyAlignment="1" applyProtection="1">
      <alignment vertical="center"/>
      <protection hidden="1"/>
    </xf>
    <xf numFmtId="176" fontId="62" fillId="0" borderId="148" xfId="0" applyNumberFormat="1" applyFont="1" applyBorder="1" applyAlignment="1" applyProtection="1">
      <alignment vertical="center"/>
      <protection hidden="1"/>
    </xf>
    <xf numFmtId="176" fontId="62" fillId="0" borderId="156" xfId="0" applyNumberFormat="1" applyFont="1" applyBorder="1" applyAlignment="1" applyProtection="1">
      <alignment horizontal="center" vertical="center"/>
      <protection hidden="1"/>
    </xf>
    <xf numFmtId="176" fontId="42" fillId="8" borderId="354" xfId="0" applyNumberFormat="1" applyFont="1" applyFill="1" applyBorder="1" applyAlignment="1" applyProtection="1">
      <alignment vertical="center"/>
      <protection hidden="1"/>
    </xf>
    <xf numFmtId="176" fontId="42" fillId="8" borderId="355" xfId="0" applyNumberFormat="1" applyFont="1" applyFill="1" applyBorder="1" applyAlignment="1" applyProtection="1">
      <alignment vertical="center"/>
      <protection hidden="1"/>
    </xf>
    <xf numFmtId="176" fontId="42" fillId="8" borderId="356" xfId="0" applyNumberFormat="1" applyFont="1" applyFill="1" applyBorder="1" applyAlignment="1" applyProtection="1">
      <alignment vertical="center"/>
      <protection hidden="1"/>
    </xf>
    <xf numFmtId="176" fontId="42" fillId="8" borderId="357" xfId="0" applyNumberFormat="1" applyFont="1" applyFill="1" applyBorder="1" applyAlignment="1" applyProtection="1">
      <alignment vertical="center"/>
      <protection hidden="1"/>
    </xf>
    <xf numFmtId="176" fontId="42" fillId="8" borderId="149" xfId="0" applyNumberFormat="1" applyFont="1" applyFill="1" applyBorder="1" applyAlignment="1" applyProtection="1">
      <alignment vertical="center"/>
      <protection hidden="1"/>
    </xf>
    <xf numFmtId="176" fontId="42" fillId="8" borderId="358" xfId="0" applyNumberFormat="1" applyFont="1" applyFill="1" applyBorder="1" applyAlignment="1" applyProtection="1">
      <alignment vertical="center"/>
      <protection hidden="1"/>
    </xf>
    <xf numFmtId="176" fontId="42" fillId="8" borderId="359" xfId="0" applyNumberFormat="1" applyFont="1" applyFill="1" applyBorder="1" applyAlignment="1" applyProtection="1">
      <alignment vertical="center"/>
      <protection hidden="1"/>
    </xf>
    <xf numFmtId="176" fontId="42" fillId="8" borderId="193" xfId="0" applyNumberFormat="1" applyFont="1" applyFill="1" applyBorder="1" applyAlignment="1" applyProtection="1">
      <alignment vertical="center"/>
      <protection hidden="1"/>
    </xf>
    <xf numFmtId="176" fontId="42" fillId="8" borderId="360" xfId="0" applyNumberFormat="1" applyFont="1" applyFill="1" applyBorder="1" applyAlignment="1" applyProtection="1">
      <alignment vertical="center"/>
      <protection hidden="1"/>
    </xf>
    <xf numFmtId="176" fontId="42" fillId="8" borderId="361" xfId="0" applyNumberFormat="1" applyFont="1" applyFill="1" applyBorder="1" applyAlignment="1" applyProtection="1">
      <alignment vertical="center"/>
      <protection hidden="1"/>
    </xf>
    <xf numFmtId="176" fontId="42" fillId="8" borderId="362" xfId="0" applyNumberFormat="1" applyFont="1" applyFill="1" applyBorder="1" applyAlignment="1" applyProtection="1">
      <alignment vertical="center"/>
      <protection hidden="1"/>
    </xf>
    <xf numFmtId="176" fontId="42" fillId="8" borderId="363" xfId="0" applyNumberFormat="1" applyFont="1" applyFill="1" applyBorder="1" applyAlignment="1" applyProtection="1">
      <alignment vertical="center"/>
      <protection hidden="1"/>
    </xf>
    <xf numFmtId="176" fontId="42" fillId="0" borderId="147" xfId="0" applyNumberFormat="1" applyFont="1" applyBorder="1" applyAlignment="1" applyProtection="1">
      <alignment vertical="center"/>
      <protection hidden="1"/>
    </xf>
    <xf numFmtId="176" fontId="62" fillId="0" borderId="158" xfId="0" applyNumberFormat="1" applyFont="1" applyBorder="1" applyAlignment="1" applyProtection="1">
      <alignment horizontal="center" vertical="center"/>
      <protection hidden="1"/>
    </xf>
    <xf numFmtId="176" fontId="42" fillId="0" borderId="280" xfId="0" applyNumberFormat="1" applyFont="1" applyBorder="1" applyAlignment="1" applyProtection="1">
      <alignment vertical="center"/>
      <protection hidden="1"/>
    </xf>
    <xf numFmtId="176" fontId="62" fillId="0" borderId="279" xfId="0" applyNumberFormat="1" applyFont="1" applyBorder="1" applyAlignment="1" applyProtection="1">
      <alignment horizontal="center" vertical="center"/>
      <protection hidden="1"/>
    </xf>
    <xf numFmtId="176" fontId="58" fillId="8" borderId="364" xfId="0" applyNumberFormat="1" applyFont="1" applyFill="1" applyBorder="1" applyAlignment="1" applyProtection="1">
      <alignment vertical="center"/>
      <protection hidden="1"/>
    </xf>
    <xf numFmtId="176" fontId="58" fillId="8" borderId="365" xfId="0" applyNumberFormat="1" applyFont="1" applyFill="1" applyBorder="1" applyAlignment="1" applyProtection="1">
      <alignment vertical="center"/>
      <protection hidden="1"/>
    </xf>
    <xf numFmtId="176" fontId="58" fillId="8" borderId="366" xfId="0" applyNumberFormat="1" applyFont="1" applyFill="1" applyBorder="1" applyAlignment="1" applyProtection="1">
      <alignment vertical="center"/>
      <protection hidden="1"/>
    </xf>
    <xf numFmtId="176" fontId="58" fillId="8" borderId="367" xfId="0" applyNumberFormat="1" applyFont="1" applyFill="1" applyBorder="1" applyAlignment="1" applyProtection="1">
      <alignment vertical="center"/>
      <protection hidden="1"/>
    </xf>
    <xf numFmtId="176" fontId="58" fillId="8" borderId="368" xfId="0" applyNumberFormat="1" applyFont="1" applyFill="1" applyBorder="1" applyAlignment="1" applyProtection="1">
      <alignment vertical="center"/>
      <protection hidden="1"/>
    </xf>
    <xf numFmtId="176" fontId="58" fillId="8" borderId="369" xfId="0" applyNumberFormat="1" applyFont="1" applyFill="1" applyBorder="1" applyAlignment="1" applyProtection="1">
      <alignment vertical="center"/>
      <protection hidden="1"/>
    </xf>
    <xf numFmtId="176" fontId="58" fillId="8" borderId="370" xfId="0" applyNumberFormat="1" applyFont="1" applyFill="1" applyBorder="1" applyAlignment="1" applyProtection="1">
      <alignment vertical="center"/>
      <protection hidden="1"/>
    </xf>
    <xf numFmtId="176" fontId="58" fillId="8" borderId="371" xfId="0" applyNumberFormat="1" applyFont="1" applyFill="1" applyBorder="1" applyAlignment="1" applyProtection="1">
      <alignment vertical="center"/>
      <protection hidden="1"/>
    </xf>
    <xf numFmtId="178" fontId="58" fillId="8" borderId="0" xfId="0" applyNumberFormat="1" applyFont="1" applyFill="1" applyBorder="1" applyAlignment="1" applyProtection="1">
      <alignment vertical="center"/>
      <protection hidden="1"/>
    </xf>
    <xf numFmtId="178" fontId="58" fillId="8" borderId="372" xfId="0" applyNumberFormat="1" applyFont="1" applyFill="1" applyBorder="1" applyAlignment="1" applyProtection="1">
      <alignment vertical="center"/>
      <protection hidden="1"/>
    </xf>
    <xf numFmtId="178" fontId="58" fillId="8" borderId="373" xfId="0" applyNumberFormat="1" applyFont="1" applyFill="1" applyBorder="1" applyAlignment="1" applyProtection="1">
      <alignment vertical="center"/>
      <protection hidden="1"/>
    </xf>
    <xf numFmtId="178" fontId="58" fillId="8" borderId="374" xfId="0" applyNumberFormat="1" applyFont="1" applyFill="1" applyBorder="1" applyAlignment="1" applyProtection="1">
      <alignment vertical="center"/>
      <protection hidden="1"/>
    </xf>
    <xf numFmtId="178" fontId="58" fillId="8" borderId="375" xfId="0" applyNumberFormat="1" applyFont="1" applyFill="1" applyBorder="1" applyAlignment="1" applyProtection="1">
      <alignment vertical="center"/>
      <protection hidden="1"/>
    </xf>
    <xf numFmtId="176" fontId="58" fillId="8" borderId="347" xfId="0" applyNumberFormat="1" applyFont="1" applyFill="1" applyBorder="1" applyAlignment="1" applyProtection="1">
      <alignment vertical="center"/>
      <protection hidden="1"/>
    </xf>
    <xf numFmtId="176" fontId="58" fillId="8" borderId="378" xfId="0" applyNumberFormat="1" applyFont="1" applyFill="1" applyBorder="1" applyAlignment="1" applyProtection="1">
      <alignment vertical="center"/>
      <protection hidden="1"/>
    </xf>
    <xf numFmtId="176" fontId="58" fillId="8" borderId="74" xfId="0" applyNumberFormat="1" applyFont="1" applyFill="1" applyBorder="1" applyAlignment="1" applyProtection="1">
      <alignment vertical="center"/>
      <protection hidden="1"/>
    </xf>
    <xf numFmtId="176" fontId="58" fillId="8" borderId="13" xfId="0" applyNumberFormat="1" applyFont="1" applyFill="1" applyBorder="1" applyAlignment="1" applyProtection="1">
      <alignment vertical="center"/>
      <protection hidden="1"/>
    </xf>
    <xf numFmtId="176" fontId="58" fillId="8" borderId="379" xfId="0" applyNumberFormat="1" applyFont="1" applyFill="1" applyBorder="1" applyAlignment="1" applyProtection="1">
      <alignment vertical="center"/>
      <protection hidden="1"/>
    </xf>
    <xf numFmtId="176" fontId="58" fillId="8" borderId="372" xfId="0" applyNumberFormat="1" applyFont="1" applyFill="1" applyBorder="1" applyAlignment="1" applyProtection="1">
      <alignment vertical="center"/>
      <protection hidden="1"/>
    </xf>
    <xf numFmtId="176" fontId="58" fillId="8" borderId="373" xfId="0" applyNumberFormat="1" applyFont="1" applyFill="1" applyBorder="1" applyAlignment="1" applyProtection="1">
      <alignment vertical="center"/>
      <protection hidden="1"/>
    </xf>
    <xf numFmtId="176" fontId="58" fillId="8" borderId="374" xfId="0" applyNumberFormat="1" applyFont="1" applyFill="1" applyBorder="1" applyAlignment="1" applyProtection="1">
      <alignment vertical="center"/>
      <protection hidden="1"/>
    </xf>
    <xf numFmtId="176" fontId="58" fillId="8" borderId="375" xfId="0" applyNumberFormat="1" applyFont="1" applyFill="1" applyBorder="1" applyAlignment="1" applyProtection="1">
      <alignment vertical="center"/>
      <protection hidden="1"/>
    </xf>
    <xf numFmtId="176" fontId="58" fillId="8" borderId="354" xfId="0" applyNumberFormat="1" applyFont="1" applyFill="1" applyBorder="1" applyAlignment="1" applyProtection="1">
      <alignment vertical="center"/>
      <protection hidden="1"/>
    </xf>
    <xf numFmtId="176" fontId="58" fillId="8" borderId="380" xfId="0" applyNumberFormat="1" applyFont="1" applyFill="1" applyBorder="1" applyAlignment="1" applyProtection="1">
      <alignment vertical="center"/>
      <protection hidden="1"/>
    </xf>
    <xf numFmtId="176" fontId="58" fillId="8" borderId="355" xfId="0" applyNumberFormat="1" applyFont="1" applyFill="1" applyBorder="1" applyAlignment="1" applyProtection="1">
      <alignment vertical="center"/>
      <protection hidden="1"/>
    </xf>
    <xf numFmtId="176" fontId="58" fillId="8" borderId="356" xfId="0" applyNumberFormat="1" applyFont="1" applyFill="1" applyBorder="1" applyAlignment="1" applyProtection="1">
      <alignment vertical="center"/>
      <protection hidden="1"/>
    </xf>
    <xf numFmtId="176" fontId="58" fillId="8" borderId="357" xfId="0" applyNumberFormat="1" applyFont="1" applyFill="1" applyBorder="1" applyAlignment="1" applyProtection="1">
      <alignment vertical="center"/>
      <protection hidden="1"/>
    </xf>
    <xf numFmtId="176" fontId="58" fillId="8" borderId="358" xfId="0" applyNumberFormat="1" applyFont="1" applyFill="1" applyBorder="1" applyAlignment="1" applyProtection="1">
      <alignment vertical="center"/>
      <protection hidden="1"/>
    </xf>
    <xf numFmtId="176" fontId="58" fillId="8" borderId="359" xfId="0" applyNumberFormat="1" applyFont="1" applyFill="1" applyBorder="1" applyAlignment="1" applyProtection="1">
      <alignment vertical="center"/>
      <protection hidden="1"/>
    </xf>
    <xf numFmtId="176" fontId="58" fillId="8" borderId="360" xfId="0" applyNumberFormat="1" applyFont="1" applyFill="1" applyBorder="1" applyAlignment="1" applyProtection="1">
      <alignment vertical="center"/>
      <protection hidden="1"/>
    </xf>
    <xf numFmtId="176" fontId="58" fillId="8" borderId="361" xfId="0" applyNumberFormat="1" applyFont="1" applyFill="1" applyBorder="1" applyAlignment="1" applyProtection="1">
      <alignment vertical="center"/>
      <protection hidden="1"/>
    </xf>
    <xf numFmtId="176" fontId="58" fillId="8" borderId="381" xfId="0" applyNumberFormat="1" applyFont="1" applyFill="1" applyBorder="1" applyAlignment="1" applyProtection="1">
      <alignment vertical="center"/>
      <protection hidden="1"/>
    </xf>
    <xf numFmtId="176" fontId="58" fillId="8" borderId="362" xfId="0" applyNumberFormat="1" applyFont="1" applyFill="1" applyBorder="1" applyAlignment="1" applyProtection="1">
      <alignment vertical="center"/>
      <protection hidden="1"/>
    </xf>
    <xf numFmtId="176" fontId="58" fillId="8" borderId="363" xfId="0" applyNumberFormat="1" applyFont="1" applyFill="1" applyBorder="1" applyAlignment="1" applyProtection="1">
      <alignment vertical="center"/>
      <protection hidden="1"/>
    </xf>
    <xf numFmtId="176" fontId="58" fillId="8" borderId="382" xfId="0" applyNumberFormat="1" applyFont="1" applyFill="1" applyBorder="1" applyAlignment="1" applyProtection="1">
      <alignment vertical="center"/>
      <protection hidden="1"/>
    </xf>
    <xf numFmtId="176" fontId="58" fillId="8" borderId="59" xfId="0" applyNumberFormat="1" applyFont="1" applyFill="1" applyBorder="1" applyAlignment="1" applyProtection="1">
      <alignment vertical="center"/>
      <protection locked="0"/>
    </xf>
    <xf numFmtId="176" fontId="58" fillId="0" borderId="383" xfId="0" applyNumberFormat="1" applyFont="1" applyBorder="1" applyAlignment="1" applyProtection="1">
      <alignment horizontal="center" vertical="center"/>
      <protection hidden="1"/>
    </xf>
    <xf numFmtId="176" fontId="58" fillId="0" borderId="41" xfId="0" applyNumberFormat="1" applyFont="1" applyBorder="1" applyAlignment="1" applyProtection="1">
      <alignment horizontal="center" vertical="center"/>
      <protection hidden="1"/>
    </xf>
    <xf numFmtId="176" fontId="58" fillId="0" borderId="32" xfId="0" applyNumberFormat="1" applyFont="1" applyBorder="1" applyAlignment="1" applyProtection="1">
      <alignment horizontal="center" vertical="center"/>
      <protection hidden="1"/>
    </xf>
    <xf numFmtId="176" fontId="58" fillId="5" borderId="347" xfId="0" applyNumberFormat="1" applyFont="1" applyFill="1" applyBorder="1" applyAlignment="1" applyProtection="1">
      <alignment vertical="center"/>
      <protection locked="0"/>
    </xf>
    <xf numFmtId="176" fontId="42" fillId="0" borderId="33" xfId="0" applyNumberFormat="1" applyFont="1" applyBorder="1" applyAlignment="1" applyProtection="1">
      <alignment horizontal="center" vertical="center"/>
      <protection locked="0"/>
    </xf>
    <xf numFmtId="176" fontId="42" fillId="0" borderId="25" xfId="0" applyNumberFormat="1" applyFont="1" applyBorder="1" applyAlignment="1" applyProtection="1">
      <alignment horizontal="center" vertical="center"/>
      <protection locked="0"/>
    </xf>
    <xf numFmtId="176" fontId="42" fillId="0" borderId="11" xfId="0" applyNumberFormat="1" applyFont="1" applyBorder="1" applyAlignment="1" applyProtection="1">
      <alignment horizontal="center" vertical="center"/>
      <protection hidden="1"/>
    </xf>
    <xf numFmtId="176" fontId="63" fillId="0" borderId="5" xfId="0" applyNumberFormat="1" applyFont="1" applyBorder="1" applyAlignment="1" applyProtection="1">
      <alignment horizontal="center" vertical="center" wrapText="1"/>
      <protection hidden="1"/>
    </xf>
    <xf numFmtId="176" fontId="63" fillId="0" borderId="7" xfId="0" applyNumberFormat="1" applyFont="1" applyBorder="1" applyAlignment="1" applyProtection="1">
      <alignment horizontal="center" vertical="center" wrapText="1"/>
      <protection hidden="1"/>
    </xf>
    <xf numFmtId="176" fontId="63" fillId="0" borderId="11" xfId="0" applyNumberFormat="1" applyFont="1" applyBorder="1" applyAlignment="1" applyProtection="1">
      <alignment horizontal="center" vertical="center" wrapText="1"/>
      <protection hidden="1"/>
    </xf>
    <xf numFmtId="176" fontId="42" fillId="0" borderId="37" xfId="0" applyNumberFormat="1" applyFont="1" applyBorder="1" applyAlignment="1" applyProtection="1">
      <alignment horizontal="center" vertical="center"/>
      <protection hidden="1"/>
    </xf>
    <xf numFmtId="176" fontId="42" fillId="0" borderId="171" xfId="0" applyNumberFormat="1" applyFont="1" applyBorder="1" applyAlignment="1" applyProtection="1">
      <alignment horizontal="center" vertical="center"/>
      <protection hidden="1"/>
    </xf>
    <xf numFmtId="176" fontId="42" fillId="0" borderId="172" xfId="0" applyNumberFormat="1" applyFont="1" applyBorder="1" applyAlignment="1" applyProtection="1">
      <alignment horizontal="center" vertical="center"/>
      <protection hidden="1"/>
    </xf>
    <xf numFmtId="176" fontId="42" fillId="0" borderId="376" xfId="0" applyNumberFormat="1" applyFont="1" applyBorder="1" applyAlignment="1">
      <alignment horizontal="center" vertical="center" wrapText="1"/>
    </xf>
    <xf numFmtId="176" fontId="42" fillId="0" borderId="18" xfId="0" applyNumberFormat="1" applyFont="1" applyBorder="1" applyAlignment="1" applyProtection="1">
      <alignment horizontal="center" vertical="center" wrapText="1"/>
      <protection hidden="1"/>
    </xf>
    <xf numFmtId="176" fontId="42" fillId="0" borderId="377" xfId="0" applyNumberFormat="1" applyFont="1" applyBorder="1" applyAlignment="1" applyProtection="1">
      <alignment horizontal="center" vertical="center" wrapText="1"/>
      <protection hidden="1"/>
    </xf>
    <xf numFmtId="176" fontId="42" fillId="0" borderId="15" xfId="0" applyNumberFormat="1" applyFont="1" applyBorder="1" applyAlignment="1" applyProtection="1">
      <alignment horizontal="center" vertical="center" wrapText="1"/>
      <protection hidden="1"/>
    </xf>
    <xf numFmtId="176" fontId="42" fillId="0" borderId="31" xfId="0" applyNumberFormat="1" applyFont="1" applyBorder="1" applyAlignment="1" applyProtection="1">
      <alignment horizontal="center" vertical="center" wrapText="1"/>
      <protection hidden="1"/>
    </xf>
    <xf numFmtId="0" fontId="9" fillId="0" borderId="48" xfId="0" applyFont="1" applyBorder="1" applyAlignment="1" applyProtection="1">
      <alignment horizontal="center" vertical="center"/>
      <protection hidden="1"/>
    </xf>
    <xf numFmtId="0" fontId="0" fillId="0" borderId="48" xfId="0" applyBorder="1" applyAlignment="1">
      <alignment horizontal="center" vertical="center"/>
    </xf>
    <xf numFmtId="0" fontId="0" fillId="0" borderId="38" xfId="0" applyBorder="1" applyAlignment="1">
      <alignment horizontal="center" vertical="center"/>
    </xf>
    <xf numFmtId="0" fontId="9" fillId="0" borderId="8" xfId="0" applyFont="1" applyBorder="1" applyAlignment="1" applyProtection="1">
      <alignment horizontal="center" vertical="center"/>
      <protection hidden="1"/>
    </xf>
    <xf numFmtId="0" fontId="0" fillId="0" borderId="9" xfId="0" applyBorder="1" applyAlignment="1">
      <alignment vertical="center"/>
    </xf>
    <xf numFmtId="0" fontId="0" fillId="0" borderId="286" xfId="0" applyBorder="1" applyAlignment="1">
      <alignment vertical="center"/>
    </xf>
    <xf numFmtId="22" fontId="26" fillId="0" borderId="0" xfId="0" applyNumberFormat="1" applyFont="1" applyAlignment="1" applyProtection="1">
      <alignment horizontal="left" vertical="top" shrinkToFit="1"/>
      <protection hidden="1"/>
    </xf>
    <xf numFmtId="22" fontId="27" fillId="0" borderId="0" xfId="0" applyNumberFormat="1" applyFont="1" applyAlignment="1">
      <alignment horizontal="left" vertical="top" shrinkToFit="1"/>
    </xf>
    <xf numFmtId="0" fontId="0" fillId="0" borderId="0" xfId="0" applyAlignment="1">
      <alignment vertical="center" wrapText="1"/>
    </xf>
    <xf numFmtId="0" fontId="9" fillId="0" borderId="18" xfId="0" applyFont="1" applyBorder="1" applyAlignment="1" applyProtection="1">
      <alignment horizontal="center" vertical="center"/>
      <protection hidden="1"/>
    </xf>
    <xf numFmtId="0" fontId="0" fillId="0" borderId="18" xfId="0" applyBorder="1" applyAlignment="1">
      <alignment horizontal="center" vertical="center"/>
    </xf>
    <xf numFmtId="0" fontId="9" fillId="0" borderId="33" xfId="0" applyFont="1" applyBorder="1" applyAlignment="1" applyProtection="1">
      <alignment horizontal="center" vertical="center"/>
      <protection hidden="1"/>
    </xf>
    <xf numFmtId="0" fontId="9" fillId="0" borderId="34" xfId="0" applyFont="1" applyBorder="1" applyAlignment="1" applyProtection="1">
      <alignment horizontal="center" vertical="center"/>
      <protection hidden="1"/>
    </xf>
    <xf numFmtId="0" fontId="0" fillId="0" borderId="34" xfId="0" applyBorder="1" applyAlignment="1" applyProtection="1">
      <alignment horizontal="center" vertical="center"/>
      <protection hidden="1"/>
    </xf>
    <xf numFmtId="0" fontId="9" fillId="0" borderId="87" xfId="0" applyFon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1" xfId="0" applyBorder="1" applyAlignment="1">
      <alignment horizontal="center" vertical="center"/>
    </xf>
    <xf numFmtId="0" fontId="33" fillId="0" borderId="44" xfId="0" applyFont="1" applyBorder="1" applyAlignment="1" applyProtection="1">
      <alignment vertical="center"/>
      <protection hidden="1"/>
    </xf>
    <xf numFmtId="0" fontId="0" fillId="0" borderId="10" xfId="0" applyBorder="1" applyAlignment="1">
      <alignment vertical="center"/>
    </xf>
    <xf numFmtId="0" fontId="33" fillId="0" borderId="268" xfId="0" applyFont="1" applyBorder="1" applyAlignment="1" applyProtection="1">
      <alignment vertical="center"/>
      <protection hidden="1"/>
    </xf>
    <xf numFmtId="0" fontId="0" fillId="0" borderId="24" xfId="0" applyBorder="1" applyAlignment="1">
      <alignment vertical="center"/>
    </xf>
    <xf numFmtId="0" fontId="33" fillId="0" borderId="45" xfId="0" applyFont="1" applyBorder="1" applyAlignment="1" applyProtection="1">
      <alignment vertical="center"/>
      <protection hidden="1"/>
    </xf>
    <xf numFmtId="0" fontId="0" fillId="0" borderId="27" xfId="0" applyBorder="1" applyAlignment="1">
      <alignment vertical="center"/>
    </xf>
    <xf numFmtId="0" fontId="37" fillId="0" borderId="45" xfId="0" applyFont="1" applyBorder="1" applyAlignment="1" applyProtection="1">
      <alignment vertical="center"/>
      <protection hidden="1"/>
    </xf>
    <xf numFmtId="14" fontId="9" fillId="8" borderId="64" xfId="0" applyNumberFormat="1" applyFont="1" applyFill="1" applyBorder="1" applyAlignment="1" applyProtection="1">
      <alignment horizontal="center" vertical="center"/>
      <protection hidden="1"/>
    </xf>
    <xf numFmtId="14" fontId="0" fillId="8" borderId="334" xfId="0" applyNumberFormat="1" applyFill="1" applyBorder="1" applyAlignment="1" applyProtection="1">
      <alignment horizontal="center" vertical="center"/>
      <protection hidden="1"/>
    </xf>
    <xf numFmtId="14" fontId="9" fillId="8" borderId="59" xfId="0" applyNumberFormat="1" applyFont="1" applyFill="1" applyBorder="1" applyAlignment="1" applyProtection="1">
      <alignment horizontal="center" vertical="center"/>
      <protection hidden="1"/>
    </xf>
    <xf numFmtId="14" fontId="0" fillId="8" borderId="333" xfId="0" applyNumberFormat="1" applyFill="1" applyBorder="1" applyAlignment="1" applyProtection="1">
      <alignment horizontal="center" vertical="center"/>
      <protection hidden="1"/>
    </xf>
    <xf numFmtId="0" fontId="0" fillId="0" borderId="286" xfId="0" applyBorder="1" applyAlignment="1">
      <alignment horizontal="center" vertical="center"/>
    </xf>
    <xf numFmtId="0" fontId="33" fillId="0" borderId="8" xfId="0" applyFont="1" applyBorder="1" applyAlignment="1">
      <alignment horizontal="center" vertical="center"/>
    </xf>
    <xf numFmtId="0" fontId="0" fillId="0" borderId="9" xfId="0" applyBorder="1" applyAlignment="1">
      <alignment horizontal="center" vertical="center"/>
    </xf>
    <xf numFmtId="0" fontId="33" fillId="0" borderId="33" xfId="0" applyFont="1" applyBorder="1" applyAlignment="1">
      <alignment horizontal="center" vertical="center" wrapText="1"/>
    </xf>
    <xf numFmtId="0" fontId="34" fillId="0" borderId="329" xfId="0" applyFont="1" applyBorder="1" applyAlignment="1">
      <alignment horizontal="center" vertical="center" wrapText="1"/>
    </xf>
    <xf numFmtId="0" fontId="33" fillId="0" borderId="34" xfId="0" applyFont="1" applyBorder="1" applyAlignment="1">
      <alignment horizontal="center" vertical="center" wrapText="1"/>
    </xf>
    <xf numFmtId="0" fontId="34" fillId="0" borderId="108" xfId="0" applyFont="1" applyBorder="1" applyAlignment="1">
      <alignment horizontal="center" vertical="center" wrapText="1"/>
    </xf>
    <xf numFmtId="0" fontId="0" fillId="0" borderId="11" xfId="0" applyBorder="1" applyAlignment="1">
      <alignment horizontal="center" vertical="center" wrapText="1"/>
    </xf>
    <xf numFmtId="0" fontId="0" fillId="0" borderId="125" xfId="0" applyBorder="1" applyAlignment="1">
      <alignment horizontal="center" vertical="center" wrapText="1"/>
    </xf>
    <xf numFmtId="181" fontId="33" fillId="7" borderId="55" xfId="0" applyNumberFormat="1" applyFont="1" applyFill="1" applyBorder="1" applyAlignment="1" applyProtection="1">
      <alignment vertical="center"/>
      <protection locked="0"/>
    </xf>
    <xf numFmtId="181" fontId="0" fillId="7" borderId="76" xfId="0" applyNumberFormat="1" applyFill="1" applyBorder="1" applyAlignment="1" applyProtection="1">
      <alignment vertical="center"/>
      <protection locked="0"/>
    </xf>
    <xf numFmtId="181" fontId="0" fillId="7" borderId="121" xfId="0" applyNumberFormat="1" applyFill="1" applyBorder="1" applyAlignment="1" applyProtection="1">
      <alignment vertical="center"/>
      <protection locked="0"/>
    </xf>
    <xf numFmtId="181" fontId="33" fillId="8" borderId="98" xfId="0" applyNumberFormat="1" applyFont="1" applyFill="1" applyBorder="1" applyAlignment="1" applyProtection="1">
      <alignment vertical="center"/>
      <protection hidden="1"/>
    </xf>
    <xf numFmtId="181" fontId="0" fillId="0" borderId="99" xfId="0" applyNumberFormat="1" applyBorder="1" applyAlignment="1" applyProtection="1">
      <alignment vertical="center"/>
      <protection hidden="1"/>
    </xf>
    <xf numFmtId="181" fontId="0" fillId="0" borderId="161" xfId="0" applyNumberFormat="1" applyBorder="1" applyAlignment="1" applyProtection="1">
      <alignment vertical="center"/>
      <protection hidden="1"/>
    </xf>
    <xf numFmtId="0" fontId="33" fillId="0" borderId="82" xfId="0" applyFont="1" applyBorder="1" applyAlignment="1" applyProtection="1">
      <alignment horizontal="center" vertical="center"/>
      <protection hidden="1"/>
    </xf>
    <xf numFmtId="0" fontId="0" fillId="0" borderId="83" xfId="0" applyBorder="1" applyAlignment="1">
      <alignment horizontal="center" vertical="center"/>
    </xf>
    <xf numFmtId="0" fontId="0" fillId="0" borderId="105" xfId="0" applyBorder="1" applyAlignment="1">
      <alignment horizontal="center" vertical="center"/>
    </xf>
    <xf numFmtId="0" fontId="33" fillId="0" borderId="266" xfId="0" applyFont="1" applyBorder="1" applyAlignment="1" applyProtection="1">
      <alignment vertical="center"/>
      <protection hidden="1"/>
    </xf>
    <xf numFmtId="0" fontId="0" fillId="0" borderId="267" xfId="0" applyBorder="1" applyAlignment="1">
      <alignment vertical="center"/>
    </xf>
    <xf numFmtId="0" fontId="0" fillId="0" borderId="50" xfId="0" applyBorder="1" applyAlignment="1">
      <alignment vertical="center"/>
    </xf>
    <xf numFmtId="0" fontId="0" fillId="0" borderId="13" xfId="0" applyBorder="1" applyAlignment="1">
      <alignment vertical="center"/>
    </xf>
    <xf numFmtId="0" fontId="0" fillId="0" borderId="47" xfId="0" applyBorder="1" applyAlignment="1">
      <alignment vertical="center"/>
    </xf>
    <xf numFmtId="0" fontId="0" fillId="0" borderId="35" xfId="0" applyBorder="1" applyAlignment="1">
      <alignment vertical="center"/>
    </xf>
    <xf numFmtId="0" fontId="33" fillId="0" borderId="52" xfId="0" applyFont="1" applyBorder="1" applyAlignment="1" applyProtection="1">
      <alignment vertical="center"/>
      <protection hidden="1"/>
    </xf>
    <xf numFmtId="0" fontId="0" fillId="0" borderId="17" xfId="0" applyBorder="1" applyAlignment="1">
      <alignment vertical="center"/>
    </xf>
    <xf numFmtId="0" fontId="0" fillId="0" borderId="102" xfId="0" applyBorder="1" applyAlignment="1">
      <alignment vertical="center"/>
    </xf>
    <xf numFmtId="0" fontId="0" fillId="0" borderId="21" xfId="0" applyBorder="1" applyAlignment="1">
      <alignment vertical="center"/>
    </xf>
    <xf numFmtId="0" fontId="33" fillId="0" borderId="65" xfId="0" applyFont="1" applyBorder="1" applyAlignment="1" applyProtection="1">
      <alignment horizontal="left" vertical="center"/>
      <protection hidden="1"/>
    </xf>
    <xf numFmtId="0" fontId="0" fillId="0" borderId="120" xfId="0" applyBorder="1" applyAlignment="1">
      <alignment horizontal="left" vertical="center"/>
    </xf>
    <xf numFmtId="0" fontId="33" fillId="0" borderId="57" xfId="0" applyFont="1" applyBorder="1" applyAlignment="1" applyProtection="1">
      <alignment horizontal="left" vertical="center"/>
      <protection hidden="1"/>
    </xf>
    <xf numFmtId="0" fontId="0" fillId="0" borderId="100" xfId="0" applyBorder="1" applyAlignment="1">
      <alignment horizontal="left" vertical="center"/>
    </xf>
    <xf numFmtId="0" fontId="33" fillId="0" borderId="58" xfId="0" applyFont="1" applyBorder="1" applyAlignment="1" applyProtection="1">
      <alignment horizontal="left" vertical="center"/>
      <protection hidden="1"/>
    </xf>
    <xf numFmtId="0" fontId="0" fillId="0" borderId="123" xfId="0" applyBorder="1" applyAlignment="1">
      <alignment horizontal="left" vertical="center"/>
    </xf>
    <xf numFmtId="181" fontId="33" fillId="8" borderId="167" xfId="0" applyNumberFormat="1" applyFont="1" applyFill="1" applyBorder="1" applyAlignment="1" applyProtection="1">
      <alignment vertical="center"/>
      <protection hidden="1"/>
    </xf>
    <xf numFmtId="181" fontId="0" fillId="0" borderId="180" xfId="0" applyNumberFormat="1" applyBorder="1" applyAlignment="1" applyProtection="1">
      <alignment vertical="center"/>
      <protection hidden="1"/>
    </xf>
    <xf numFmtId="181" fontId="0" fillId="0" borderId="181" xfId="0" applyNumberFormat="1" applyBorder="1" applyAlignment="1" applyProtection="1">
      <alignment vertical="center"/>
      <protection hidden="1"/>
    </xf>
    <xf numFmtId="181" fontId="33" fillId="8" borderId="64" xfId="0" applyNumberFormat="1" applyFont="1" applyFill="1" applyBorder="1" applyAlignment="1" applyProtection="1">
      <alignment vertical="center"/>
      <protection hidden="1"/>
    </xf>
    <xf numFmtId="181" fontId="0" fillId="0" borderId="69" xfId="0" applyNumberFormat="1" applyBorder="1" applyAlignment="1" applyProtection="1">
      <alignment vertical="center"/>
      <protection hidden="1"/>
    </xf>
    <xf numFmtId="181" fontId="0" fillId="0" borderId="122" xfId="0" applyNumberFormat="1" applyBorder="1" applyAlignment="1" applyProtection="1">
      <alignment vertical="center"/>
      <protection hidden="1"/>
    </xf>
    <xf numFmtId="0" fontId="33" fillId="0" borderId="82" xfId="0" applyFont="1" applyBorder="1" applyAlignment="1" applyProtection="1">
      <alignment vertical="center"/>
      <protection hidden="1"/>
    </xf>
    <xf numFmtId="0" fontId="33" fillId="0" borderId="83" xfId="0" applyFont="1" applyBorder="1" applyAlignment="1" applyProtection="1">
      <alignment vertical="center"/>
      <protection hidden="1"/>
    </xf>
    <xf numFmtId="0" fontId="33" fillId="0" borderId="105" xfId="0" applyFont="1" applyBorder="1" applyAlignment="1" applyProtection="1">
      <alignment vertical="center"/>
      <protection hidden="1"/>
    </xf>
    <xf numFmtId="186" fontId="33" fillId="0" borderId="84" xfId="0" applyNumberFormat="1" applyFont="1" applyBorder="1" applyAlignment="1" applyProtection="1">
      <alignment horizontal="center" vertical="center"/>
      <protection hidden="1"/>
    </xf>
    <xf numFmtId="186" fontId="33" fillId="0" borderId="83" xfId="0" applyNumberFormat="1" applyFont="1" applyBorder="1" applyAlignment="1" applyProtection="1">
      <alignment horizontal="center" vertical="center"/>
      <protection hidden="1"/>
    </xf>
    <xf numFmtId="186" fontId="33" fillId="0" borderId="85" xfId="0" applyNumberFormat="1" applyFont="1" applyBorder="1" applyAlignment="1" applyProtection="1">
      <alignment horizontal="center" vertical="center"/>
      <protection hidden="1"/>
    </xf>
    <xf numFmtId="186" fontId="33" fillId="7" borderId="117" xfId="0" applyNumberFormat="1" applyFont="1" applyFill="1" applyBorder="1" applyAlignment="1" applyProtection="1">
      <alignment vertical="center"/>
      <protection locked="0"/>
    </xf>
    <xf numFmtId="186" fontId="33" fillId="7" borderId="116" xfId="0" applyNumberFormat="1" applyFont="1" applyFill="1" applyBorder="1" applyAlignment="1" applyProtection="1">
      <alignment vertical="center"/>
      <protection locked="0"/>
    </xf>
    <xf numFmtId="186" fontId="33" fillId="7" borderId="119" xfId="0" applyNumberFormat="1" applyFont="1" applyFill="1" applyBorder="1" applyAlignment="1" applyProtection="1">
      <alignment vertical="center"/>
      <protection locked="0"/>
    </xf>
    <xf numFmtId="186" fontId="33" fillId="7" borderId="118" xfId="0" applyNumberFormat="1" applyFont="1" applyFill="1" applyBorder="1" applyAlignment="1" applyProtection="1">
      <alignment vertical="center"/>
      <protection locked="0"/>
    </xf>
    <xf numFmtId="186" fontId="33" fillId="7" borderId="29" xfId="0" applyNumberFormat="1" applyFont="1" applyFill="1" applyBorder="1" applyAlignment="1" applyProtection="1">
      <alignment vertical="center"/>
      <protection locked="0"/>
    </xf>
    <xf numFmtId="186" fontId="33" fillId="7" borderId="48" xfId="0" applyNumberFormat="1" applyFont="1" applyFill="1" applyBorder="1" applyAlignment="1" applyProtection="1">
      <alignment vertical="center"/>
      <protection locked="0"/>
    </xf>
    <xf numFmtId="186" fontId="33" fillId="7" borderId="24" xfId="0" applyNumberFormat="1" applyFont="1" applyFill="1" applyBorder="1" applyAlignment="1" applyProtection="1">
      <alignment vertical="center"/>
      <protection locked="0"/>
    </xf>
    <xf numFmtId="186" fontId="33" fillId="7" borderId="38" xfId="0" applyNumberFormat="1" applyFont="1" applyFill="1" applyBorder="1" applyAlignment="1" applyProtection="1">
      <alignment vertical="center"/>
      <protection locked="0"/>
    </xf>
    <xf numFmtId="0" fontId="33" fillId="0" borderId="84" xfId="0" applyFont="1" applyBorder="1" applyAlignment="1" applyProtection="1">
      <alignment horizontal="center" vertical="center"/>
      <protection hidden="1"/>
    </xf>
    <xf numFmtId="0" fontId="33" fillId="0" borderId="83" xfId="0" applyFont="1" applyBorder="1" applyAlignment="1" applyProtection="1">
      <alignment horizontal="center" vertical="center"/>
      <protection hidden="1"/>
    </xf>
    <xf numFmtId="0" fontId="33" fillId="0" borderId="96" xfId="0" applyFont="1" applyBorder="1" applyAlignment="1" applyProtection="1">
      <alignment horizontal="center" vertical="center"/>
      <protection hidden="1"/>
    </xf>
    <xf numFmtId="181" fontId="33" fillId="8" borderId="55" xfId="0" applyNumberFormat="1" applyFont="1" applyFill="1" applyBorder="1" applyAlignment="1" applyProtection="1">
      <alignment vertical="center"/>
      <protection hidden="1"/>
    </xf>
    <xf numFmtId="181" fontId="33" fillId="8" borderId="76" xfId="0" applyNumberFormat="1" applyFont="1" applyFill="1" applyBorder="1" applyAlignment="1" applyProtection="1">
      <alignment vertical="center"/>
      <protection hidden="1"/>
    </xf>
    <xf numFmtId="181" fontId="33" fillId="8" borderId="69" xfId="0" applyNumberFormat="1" applyFont="1" applyFill="1" applyBorder="1" applyAlignment="1" applyProtection="1">
      <alignment vertical="center"/>
      <protection hidden="1"/>
    </xf>
    <xf numFmtId="181" fontId="33" fillId="8" borderId="265" xfId="0" applyNumberFormat="1" applyFont="1" applyFill="1" applyBorder="1" applyAlignment="1" applyProtection="1">
      <alignment vertical="center"/>
      <protection hidden="1"/>
    </xf>
    <xf numFmtId="181" fontId="33" fillId="8" borderId="191" xfId="0" applyNumberFormat="1" applyFont="1" applyFill="1" applyBorder="1" applyAlignment="1" applyProtection="1">
      <alignment vertical="center"/>
      <protection hidden="1"/>
    </xf>
    <xf numFmtId="22" fontId="11" fillId="0" borderId="0" xfId="0" applyNumberFormat="1" applyFont="1" applyProtection="1">
      <protection hidden="1"/>
    </xf>
    <xf numFmtId="0" fontId="39" fillId="0" borderId="0" xfId="0" applyFont="1"/>
    <xf numFmtId="0" fontId="33" fillId="0" borderId="37" xfId="0" applyFont="1" applyBorder="1" applyAlignment="1" applyProtection="1">
      <alignment vertical="center" wrapText="1"/>
      <protection hidden="1"/>
    </xf>
    <xf numFmtId="0" fontId="34" fillId="0" borderId="46" xfId="0" applyFont="1" applyBorder="1" applyAlignment="1" applyProtection="1">
      <alignment vertical="center" wrapText="1"/>
      <protection hidden="1"/>
    </xf>
    <xf numFmtId="0" fontId="34" fillId="0" borderId="6" xfId="0" applyFont="1" applyBorder="1" applyAlignment="1" applyProtection="1">
      <alignment vertical="center" wrapText="1"/>
      <protection hidden="1"/>
    </xf>
    <xf numFmtId="0" fontId="34" fillId="0" borderId="60" xfId="0" applyFont="1" applyBorder="1" applyAlignment="1" applyProtection="1">
      <alignment vertical="center" wrapText="1"/>
      <protection hidden="1"/>
    </xf>
    <xf numFmtId="0" fontId="34" fillId="0" borderId="61" xfId="0" applyFont="1" applyBorder="1" applyAlignment="1" applyProtection="1">
      <alignment vertical="center" wrapText="1"/>
      <protection hidden="1"/>
    </xf>
    <xf numFmtId="0" fontId="34" fillId="0" borderId="62" xfId="0" applyFont="1" applyBorder="1" applyAlignment="1" applyProtection="1">
      <alignment vertical="center" wrapText="1"/>
      <protection hidden="1"/>
    </xf>
    <xf numFmtId="0" fontId="33" fillId="0" borderId="7" xfId="0" applyFont="1" applyBorder="1" applyAlignment="1" applyProtection="1">
      <alignment horizontal="center" vertical="center"/>
      <protection hidden="1"/>
    </xf>
    <xf numFmtId="0" fontId="33" fillId="0" borderId="46" xfId="0" applyFont="1" applyBorder="1" applyAlignment="1" applyProtection="1">
      <alignment horizontal="center" vertical="center"/>
      <protection hidden="1"/>
    </xf>
    <xf numFmtId="0" fontId="33" fillId="0" borderId="53" xfId="0" applyFont="1" applyBorder="1" applyAlignment="1" applyProtection="1">
      <alignment horizontal="center" vertical="center"/>
      <protection hidden="1"/>
    </xf>
    <xf numFmtId="49" fontId="33" fillId="0" borderId="124" xfId="0" quotePrefix="1" applyNumberFormat="1" applyFont="1" applyBorder="1" applyAlignment="1" applyProtection="1">
      <alignment horizontal="center" vertical="center"/>
      <protection locked="0"/>
    </xf>
    <xf numFmtId="49" fontId="33" fillId="0" borderId="124" xfId="0" applyNumberFormat="1" applyFont="1" applyBorder="1" applyAlignment="1" applyProtection="1">
      <alignment horizontal="center" vertical="center"/>
      <protection locked="0"/>
    </xf>
    <xf numFmtId="0" fontId="33" fillId="0" borderId="124" xfId="0" applyFont="1" applyBorder="1" applyAlignment="1" applyProtection="1">
      <alignment horizontal="center" vertical="center"/>
      <protection hidden="1"/>
    </xf>
    <xf numFmtId="0" fontId="33" fillId="0" borderId="61" xfId="0" quotePrefix="1" applyFont="1" applyBorder="1" applyAlignment="1" applyProtection="1">
      <alignment horizontal="center" vertical="center"/>
      <protection hidden="1"/>
    </xf>
    <xf numFmtId="0" fontId="33" fillId="0" borderId="63" xfId="0" quotePrefix="1" applyFont="1" applyBorder="1" applyAlignment="1" applyProtection="1">
      <alignment horizontal="center" vertical="center"/>
      <protection hidden="1"/>
    </xf>
    <xf numFmtId="186" fontId="33" fillId="0" borderId="107" xfId="0" applyNumberFormat="1" applyFont="1" applyBorder="1" applyAlignment="1" applyProtection="1">
      <alignment vertical="center"/>
      <protection hidden="1"/>
    </xf>
    <xf numFmtId="186" fontId="33" fillId="0" borderId="139" xfId="0" applyNumberFormat="1" applyFont="1" applyBorder="1" applyAlignment="1" applyProtection="1">
      <alignment vertical="center"/>
      <protection hidden="1"/>
    </xf>
    <xf numFmtId="186" fontId="33" fillId="0" borderId="109" xfId="0" applyNumberFormat="1" applyFont="1" applyBorder="1" applyAlignment="1" applyProtection="1">
      <alignment vertical="center"/>
      <protection hidden="1"/>
    </xf>
    <xf numFmtId="192" fontId="33" fillId="0" borderId="37" xfId="0" applyNumberFormat="1" applyFont="1" applyBorder="1" applyAlignment="1" applyProtection="1">
      <alignment vertical="center"/>
      <protection hidden="1"/>
    </xf>
    <xf numFmtId="192" fontId="33" fillId="0" borderId="46" xfId="0" applyNumberFormat="1" applyFont="1" applyBorder="1" applyAlignment="1" applyProtection="1">
      <alignment vertical="center"/>
      <protection hidden="1"/>
    </xf>
    <xf numFmtId="192" fontId="33" fillId="0" borderId="53" xfId="0" applyNumberFormat="1" applyFont="1" applyBorder="1" applyAlignment="1" applyProtection="1">
      <alignment vertical="center"/>
      <protection hidden="1"/>
    </xf>
    <xf numFmtId="192" fontId="33" fillId="7" borderId="100" xfId="0" applyNumberFormat="1" applyFont="1" applyFill="1" applyBorder="1" applyAlignment="1" applyProtection="1">
      <alignment vertical="center"/>
      <protection locked="0"/>
    </xf>
    <xf numFmtId="192" fontId="33" fillId="7" borderId="80" xfId="0" applyNumberFormat="1" applyFont="1" applyFill="1" applyBorder="1" applyAlignment="1" applyProtection="1">
      <alignment vertical="center"/>
      <protection locked="0"/>
    </xf>
    <xf numFmtId="0" fontId="35" fillId="0" borderId="0" xfId="0" applyFont="1" applyAlignment="1" applyProtection="1">
      <alignment horizontal="center" vertical="center" wrapText="1"/>
      <protection hidden="1"/>
    </xf>
    <xf numFmtId="0" fontId="35" fillId="0" borderId="0" xfId="0" applyFont="1" applyAlignment="1">
      <alignment horizontal="center" wrapText="1"/>
    </xf>
    <xf numFmtId="0" fontId="36" fillId="0" borderId="0" xfId="0" applyFont="1" applyAlignment="1">
      <alignment horizontal="center" wrapText="1"/>
    </xf>
    <xf numFmtId="192" fontId="33" fillId="0" borderId="50" xfId="0" applyNumberFormat="1" applyFont="1" applyBorder="1" applyAlignment="1" applyProtection="1">
      <alignment vertical="center"/>
      <protection hidden="1"/>
    </xf>
    <xf numFmtId="192" fontId="33" fillId="0" borderId="0" xfId="0" applyNumberFormat="1" applyFont="1" applyAlignment="1" applyProtection="1">
      <alignment vertical="center"/>
      <protection hidden="1"/>
    </xf>
    <xf numFmtId="192" fontId="33" fillId="0" borderId="43" xfId="0" applyNumberFormat="1" applyFont="1" applyBorder="1" applyAlignment="1" applyProtection="1">
      <alignment vertical="center"/>
      <protection hidden="1"/>
    </xf>
    <xf numFmtId="192" fontId="33" fillId="7" borderId="123" xfId="0" applyNumberFormat="1" applyFont="1" applyFill="1" applyBorder="1" applyAlignment="1" applyProtection="1">
      <alignment vertical="center"/>
      <protection locked="0"/>
    </xf>
    <xf numFmtId="192" fontId="33" fillId="7" borderId="59" xfId="0" applyNumberFormat="1" applyFont="1" applyFill="1" applyBorder="1" applyAlignment="1" applyProtection="1">
      <alignment vertical="center"/>
      <protection locked="0"/>
    </xf>
    <xf numFmtId="192" fontId="33" fillId="8" borderId="92" xfId="0" applyNumberFormat="1" applyFont="1" applyFill="1" applyBorder="1" applyAlignment="1" applyProtection="1">
      <alignment vertical="center"/>
      <protection hidden="1"/>
    </xf>
    <xf numFmtId="192" fontId="33" fillId="8" borderId="93" xfId="0" applyNumberFormat="1" applyFont="1" applyFill="1" applyBorder="1" applyAlignment="1" applyProtection="1">
      <alignment vertical="center"/>
      <protection hidden="1"/>
    </xf>
    <xf numFmtId="192" fontId="33" fillId="0" borderId="7" xfId="0" applyNumberFormat="1" applyFont="1" applyBorder="1" applyAlignment="1" applyProtection="1">
      <alignment horizontal="center" vertical="center"/>
      <protection hidden="1"/>
    </xf>
    <xf numFmtId="192" fontId="33" fillId="0" borderId="11" xfId="0" applyNumberFormat="1" applyFont="1" applyBorder="1" applyAlignment="1" applyProtection="1">
      <alignment horizontal="center" vertical="center"/>
      <protection hidden="1"/>
    </xf>
    <xf numFmtId="49" fontId="33" fillId="0" borderId="124" xfId="0" quotePrefix="1" applyNumberFormat="1" applyFont="1" applyBorder="1" applyAlignment="1" applyProtection="1">
      <alignment horizontal="center" vertical="center"/>
      <protection hidden="1"/>
    </xf>
    <xf numFmtId="49" fontId="33" fillId="0" borderId="125" xfId="0" quotePrefix="1" applyNumberFormat="1" applyFont="1" applyBorder="1" applyAlignment="1" applyProtection="1">
      <alignment horizontal="center" vertical="center"/>
      <protection hidden="1"/>
    </xf>
    <xf numFmtId="186" fontId="33" fillId="8" borderId="149" xfId="0" applyNumberFormat="1" applyFont="1" applyFill="1" applyBorder="1" applyAlignment="1" applyProtection="1">
      <alignment vertical="center"/>
      <protection hidden="1"/>
    </xf>
    <xf numFmtId="186" fontId="33" fillId="8" borderId="159" xfId="0" applyNumberFormat="1" applyFont="1" applyFill="1" applyBorder="1" applyAlignment="1" applyProtection="1">
      <alignment vertical="center"/>
      <protection hidden="1"/>
    </xf>
    <xf numFmtId="0" fontId="33" fillId="0" borderId="135" xfId="0" applyFont="1" applyBorder="1" applyAlignment="1" applyProtection="1">
      <alignment horizontal="left" vertical="center" wrapText="1"/>
      <protection hidden="1"/>
    </xf>
    <xf numFmtId="0" fontId="33" fillId="0" borderId="12" xfId="0" applyFont="1" applyBorder="1" applyAlignment="1" applyProtection="1">
      <alignment horizontal="left" vertical="center" wrapText="1"/>
      <protection hidden="1"/>
    </xf>
    <xf numFmtId="0" fontId="33" fillId="0" borderId="41" xfId="0" applyFont="1" applyBorder="1" applyAlignment="1" applyProtection="1">
      <alignment horizontal="left" vertical="center" wrapText="1"/>
      <protection hidden="1"/>
    </xf>
    <xf numFmtId="192" fontId="33" fillId="7" borderId="182" xfId="0" applyNumberFormat="1" applyFont="1" applyFill="1" applyBorder="1" applyAlignment="1" applyProtection="1">
      <alignment vertical="center"/>
      <protection locked="0"/>
    </xf>
    <xf numFmtId="192" fontId="33" fillId="7" borderId="184" xfId="0" applyNumberFormat="1" applyFont="1" applyFill="1" applyBorder="1" applyAlignment="1" applyProtection="1">
      <alignment vertical="center"/>
      <protection locked="0"/>
    </xf>
    <xf numFmtId="193" fontId="33" fillId="7" borderId="149" xfId="0" applyNumberFormat="1" applyFont="1" applyFill="1" applyBorder="1" applyAlignment="1" applyProtection="1">
      <alignment vertical="center"/>
      <protection locked="0"/>
    </xf>
    <xf numFmtId="193" fontId="33" fillId="7" borderId="159" xfId="0" applyNumberFormat="1" applyFont="1" applyFill="1" applyBorder="1" applyAlignment="1" applyProtection="1">
      <alignment vertical="center"/>
      <protection locked="0"/>
    </xf>
    <xf numFmtId="193" fontId="33" fillId="7" borderId="153" xfId="0" applyNumberFormat="1" applyFont="1" applyFill="1" applyBorder="1" applyAlignment="1" applyProtection="1">
      <alignment vertical="center"/>
      <protection locked="0"/>
    </xf>
    <xf numFmtId="193" fontId="33" fillId="7" borderId="154" xfId="0" applyNumberFormat="1" applyFont="1" applyFill="1" applyBorder="1" applyAlignment="1" applyProtection="1">
      <alignment vertical="center"/>
      <protection locked="0"/>
    </xf>
    <xf numFmtId="192" fontId="33" fillId="8" borderId="141" xfId="0" applyNumberFormat="1" applyFont="1" applyFill="1" applyBorder="1" applyAlignment="1" applyProtection="1">
      <alignment vertical="center"/>
      <protection hidden="1"/>
    </xf>
    <xf numFmtId="192" fontId="33" fillId="8" borderId="81" xfId="0" applyNumberFormat="1" applyFont="1" applyFill="1" applyBorder="1" applyAlignment="1" applyProtection="1">
      <alignment vertical="center"/>
      <protection hidden="1"/>
    </xf>
    <xf numFmtId="192" fontId="33" fillId="8" borderId="91" xfId="0" applyNumberFormat="1" applyFont="1" applyFill="1" applyBorder="1" applyAlignment="1" applyProtection="1">
      <alignment vertical="center"/>
      <protection hidden="1"/>
    </xf>
    <xf numFmtId="192" fontId="33" fillId="8" borderId="130" xfId="0" applyNumberFormat="1" applyFont="1" applyFill="1" applyBorder="1" applyAlignment="1" applyProtection="1">
      <alignment vertical="center"/>
      <protection hidden="1"/>
    </xf>
    <xf numFmtId="192" fontId="33" fillId="8" borderId="131" xfId="0" applyNumberFormat="1" applyFont="1" applyFill="1" applyBorder="1" applyAlignment="1" applyProtection="1">
      <alignment vertical="center"/>
      <protection hidden="1"/>
    </xf>
    <xf numFmtId="186" fontId="33" fillId="8" borderId="14" xfId="0" applyNumberFormat="1" applyFont="1" applyFill="1" applyBorder="1" applyAlignment="1" applyProtection="1">
      <alignment vertical="center"/>
      <protection hidden="1"/>
    </xf>
    <xf numFmtId="186" fontId="33" fillId="8" borderId="19" xfId="0" applyNumberFormat="1" applyFont="1" applyFill="1" applyBorder="1" applyAlignment="1" applyProtection="1">
      <alignment vertical="center"/>
      <protection hidden="1"/>
    </xf>
    <xf numFmtId="0" fontId="33" fillId="0" borderId="87" xfId="0" applyFont="1" applyBorder="1" applyAlignment="1" applyProtection="1">
      <alignment horizontal="left" vertical="center" wrapText="1"/>
      <protection hidden="1"/>
    </xf>
    <xf numFmtId="0" fontId="33" fillId="0" borderId="137" xfId="0" applyFont="1" applyBorder="1" applyAlignment="1" applyProtection="1">
      <alignment horizontal="left" vertical="center" wrapText="1"/>
      <protection hidden="1"/>
    </xf>
    <xf numFmtId="192" fontId="33" fillId="8" borderId="126" xfId="0" applyNumberFormat="1" applyFont="1" applyFill="1" applyBorder="1" applyAlignment="1" applyProtection="1">
      <alignment vertical="center"/>
      <protection hidden="1"/>
    </xf>
    <xf numFmtId="192" fontId="33" fillId="8" borderId="127" xfId="0" applyNumberFormat="1" applyFont="1" applyFill="1" applyBorder="1" applyAlignment="1" applyProtection="1">
      <alignment vertical="center"/>
      <protection hidden="1"/>
    </xf>
    <xf numFmtId="0" fontId="0" fillId="0" borderId="12" xfId="0" applyBorder="1" applyAlignment="1">
      <alignment horizontal="left" vertical="center" wrapText="1"/>
    </xf>
    <xf numFmtId="0" fontId="0" fillId="0" borderId="41" xfId="0" applyBorder="1" applyAlignment="1">
      <alignment horizontal="left" vertical="center" wrapText="1"/>
    </xf>
    <xf numFmtId="0" fontId="33" fillId="0" borderId="20" xfId="0" applyFont="1" applyBorder="1" applyAlignment="1" applyProtection="1">
      <alignment horizontal="left" vertical="center" wrapText="1"/>
      <protection hidden="1"/>
    </xf>
    <xf numFmtId="193" fontId="33" fillId="7" borderId="126" xfId="0" applyNumberFormat="1" applyFont="1" applyFill="1" applyBorder="1" applyAlignment="1" applyProtection="1">
      <alignment vertical="center"/>
      <protection locked="0"/>
    </xf>
    <xf numFmtId="193" fontId="33" fillId="7" borderId="127" xfId="0" applyNumberFormat="1" applyFont="1" applyFill="1" applyBorder="1" applyAlignment="1" applyProtection="1">
      <alignment vertical="center"/>
      <protection locked="0"/>
    </xf>
    <xf numFmtId="193" fontId="33" fillId="7" borderId="79" xfId="0" applyNumberFormat="1" applyFont="1" applyFill="1" applyBorder="1" applyAlignment="1" applyProtection="1">
      <alignment vertical="center"/>
      <protection locked="0"/>
    </xf>
    <xf numFmtId="193" fontId="33" fillId="7" borderId="80" xfId="0" applyNumberFormat="1" applyFont="1" applyFill="1" applyBorder="1" applyAlignment="1" applyProtection="1">
      <alignment vertical="center"/>
      <protection locked="0"/>
    </xf>
    <xf numFmtId="192" fontId="33" fillId="8" borderId="138" xfId="0" applyNumberFormat="1" applyFont="1" applyFill="1" applyBorder="1" applyAlignment="1" applyProtection="1">
      <alignment vertical="center"/>
      <protection hidden="1"/>
    </xf>
    <xf numFmtId="192" fontId="33" fillId="8" borderId="140" xfId="0" applyNumberFormat="1" applyFont="1" applyFill="1" applyBorder="1" applyAlignment="1" applyProtection="1">
      <alignment vertical="center"/>
      <protection hidden="1"/>
    </xf>
    <xf numFmtId="192" fontId="33" fillId="8" borderId="128" xfId="0" applyNumberFormat="1" applyFont="1" applyFill="1" applyBorder="1" applyAlignment="1" applyProtection="1">
      <alignment vertical="center"/>
      <protection hidden="1"/>
    </xf>
    <xf numFmtId="192" fontId="33" fillId="8" borderId="129" xfId="0" applyNumberFormat="1" applyFont="1" applyFill="1" applyBorder="1" applyAlignment="1" applyProtection="1">
      <alignment vertical="center"/>
      <protection hidden="1"/>
    </xf>
    <xf numFmtId="193" fontId="33" fillId="7" borderId="128" xfId="0" applyNumberFormat="1" applyFont="1" applyFill="1" applyBorder="1" applyAlignment="1" applyProtection="1">
      <alignment vertical="center"/>
      <protection locked="0"/>
    </xf>
    <xf numFmtId="193" fontId="33" fillId="7" borderId="129" xfId="0" applyNumberFormat="1" applyFont="1" applyFill="1" applyBorder="1" applyAlignment="1" applyProtection="1">
      <alignment vertical="center"/>
      <protection locked="0"/>
    </xf>
    <xf numFmtId="193" fontId="33" fillId="8" borderId="92" xfId="0" applyNumberFormat="1" applyFont="1" applyFill="1" applyBorder="1" applyAlignment="1" applyProtection="1">
      <alignment vertical="center"/>
      <protection hidden="1"/>
    </xf>
    <xf numFmtId="193" fontId="33" fillId="8" borderId="93" xfId="0" applyNumberFormat="1" applyFont="1" applyFill="1" applyBorder="1" applyAlignment="1" applyProtection="1">
      <alignment vertical="center"/>
      <protection hidden="1"/>
    </xf>
    <xf numFmtId="192" fontId="33" fillId="8" borderId="142" xfId="0" applyNumberFormat="1" applyFont="1" applyFill="1" applyBorder="1" applyAlignment="1" applyProtection="1">
      <alignment vertical="center"/>
      <protection hidden="1"/>
    </xf>
    <xf numFmtId="186" fontId="33" fillId="8" borderId="22" xfId="0" applyNumberFormat="1" applyFont="1" applyFill="1" applyBorder="1" applyAlignment="1" applyProtection="1">
      <alignment vertical="center"/>
      <protection hidden="1"/>
    </xf>
    <xf numFmtId="186" fontId="33" fillId="8" borderId="23" xfId="0" applyNumberFormat="1" applyFont="1" applyFill="1" applyBorder="1" applyAlignment="1" applyProtection="1">
      <alignment vertical="center"/>
      <protection hidden="1"/>
    </xf>
    <xf numFmtId="0" fontId="33" fillId="0" borderId="144" xfId="0" applyFont="1" applyBorder="1" applyAlignment="1" applyProtection="1">
      <alignment horizontal="left" vertical="center" wrapText="1"/>
      <protection hidden="1"/>
    </xf>
    <xf numFmtId="0" fontId="33" fillId="0" borderId="47" xfId="0" applyFont="1" applyBorder="1" applyAlignment="1" applyProtection="1">
      <alignment horizontal="left" vertical="center" wrapText="1"/>
      <protection hidden="1"/>
    </xf>
    <xf numFmtId="192" fontId="33" fillId="8" borderId="36" xfId="0" applyNumberFormat="1" applyFont="1" applyFill="1" applyBorder="1" applyAlignment="1" applyProtection="1">
      <alignment vertical="center"/>
      <protection hidden="1"/>
    </xf>
    <xf numFmtId="192" fontId="33" fillId="8" borderId="32" xfId="0" applyNumberFormat="1" applyFont="1" applyFill="1" applyBorder="1" applyAlignment="1" applyProtection="1">
      <alignment vertical="center"/>
      <protection hidden="1"/>
    </xf>
    <xf numFmtId="0" fontId="33" fillId="0" borderId="52" xfId="0" applyFont="1" applyBorder="1" applyAlignment="1" applyProtection="1">
      <alignment horizontal="left" vertical="center" wrapText="1"/>
      <protection hidden="1"/>
    </xf>
    <xf numFmtId="0" fontId="33" fillId="0" borderId="143" xfId="0" applyFont="1" applyBorder="1" applyAlignment="1" applyProtection="1">
      <alignment horizontal="left" vertical="center" wrapText="1"/>
      <protection hidden="1"/>
    </xf>
    <xf numFmtId="192" fontId="33" fillId="8" borderId="126" xfId="0" applyNumberFormat="1" applyFont="1" applyFill="1" applyBorder="1" applyAlignment="1" applyProtection="1">
      <alignment vertical="center"/>
      <protection locked="0"/>
    </xf>
    <xf numFmtId="192" fontId="33" fillId="8" borderId="92" xfId="0" applyNumberFormat="1" applyFont="1" applyFill="1" applyBorder="1" applyAlignment="1" applyProtection="1">
      <alignment vertical="center"/>
      <protection locked="0"/>
    </xf>
    <xf numFmtId="0" fontId="33" fillId="0" borderId="37" xfId="0" applyFont="1" applyBorder="1" applyAlignment="1" applyProtection="1">
      <alignment horizontal="left" vertical="center" wrapText="1"/>
      <protection hidden="1"/>
    </xf>
    <xf numFmtId="0" fontId="33" fillId="0" borderId="50" xfId="0" applyFont="1" applyBorder="1" applyAlignment="1" applyProtection="1">
      <alignment horizontal="left" vertical="center" wrapText="1"/>
      <protection hidden="1"/>
    </xf>
    <xf numFmtId="192" fontId="33" fillId="8" borderId="110" xfId="0" applyNumberFormat="1" applyFont="1" applyFill="1" applyBorder="1" applyAlignment="1" applyProtection="1">
      <alignment vertical="center"/>
      <protection hidden="1"/>
    </xf>
    <xf numFmtId="192" fontId="33" fillId="8" borderId="90" xfId="0" applyNumberFormat="1" applyFont="1" applyFill="1" applyBorder="1" applyAlignment="1" applyProtection="1">
      <alignment vertical="center"/>
      <protection hidden="1"/>
    </xf>
    <xf numFmtId="192" fontId="33" fillId="8" borderId="151" xfId="0" applyNumberFormat="1" applyFont="1" applyFill="1" applyBorder="1" applyAlignment="1" applyProtection="1">
      <alignment vertical="center"/>
      <protection hidden="1"/>
    </xf>
    <xf numFmtId="192" fontId="33" fillId="8" borderId="104" xfId="0" applyNumberFormat="1" applyFont="1" applyFill="1" applyBorder="1" applyAlignment="1" applyProtection="1">
      <alignment vertical="center"/>
      <protection hidden="1"/>
    </xf>
    <xf numFmtId="0" fontId="34" fillId="0" borderId="52" xfId="0" applyFont="1" applyBorder="1" applyAlignment="1" applyProtection="1">
      <alignment horizontal="left" vertical="center" wrapText="1"/>
      <protection hidden="1"/>
    </xf>
    <xf numFmtId="0" fontId="34" fillId="0" borderId="50" xfId="0" applyFont="1" applyBorder="1" applyAlignment="1" applyProtection="1">
      <alignment horizontal="left" vertical="center" wrapText="1"/>
      <protection hidden="1"/>
    </xf>
    <xf numFmtId="0" fontId="34" fillId="0" borderId="47" xfId="0" applyFont="1" applyBorder="1" applyAlignment="1" applyProtection="1">
      <alignment horizontal="left" vertical="center" wrapText="1"/>
      <protection hidden="1"/>
    </xf>
    <xf numFmtId="191" fontId="33" fillId="8" borderId="112" xfId="0" applyNumberFormat="1" applyFont="1" applyFill="1" applyBorder="1" applyAlignment="1" applyProtection="1">
      <alignment vertical="center"/>
      <protection hidden="1"/>
    </xf>
    <xf numFmtId="191" fontId="33" fillId="8" borderId="150" xfId="0" applyNumberFormat="1" applyFont="1" applyFill="1" applyBorder="1" applyAlignment="1" applyProtection="1">
      <alignment vertical="center"/>
      <protection hidden="1"/>
    </xf>
    <xf numFmtId="191" fontId="33" fillId="8" borderId="111" xfId="0" applyNumberFormat="1" applyFont="1" applyFill="1" applyBorder="1" applyAlignment="1" applyProtection="1">
      <alignment vertical="center"/>
      <protection hidden="1"/>
    </xf>
    <xf numFmtId="192" fontId="33" fillId="8" borderId="86" xfId="0" applyNumberFormat="1" applyFont="1" applyFill="1" applyBorder="1" applyAlignment="1" applyProtection="1">
      <alignment vertical="center"/>
      <protection locked="0"/>
    </xf>
    <xf numFmtId="192" fontId="33" fillId="8" borderId="86" xfId="0" applyNumberFormat="1" applyFont="1" applyFill="1" applyBorder="1" applyAlignment="1" applyProtection="1">
      <alignment vertical="center"/>
      <protection hidden="1"/>
    </xf>
    <xf numFmtId="192" fontId="33" fillId="8" borderId="89" xfId="0" applyNumberFormat="1" applyFont="1" applyFill="1" applyBorder="1" applyAlignment="1" applyProtection="1">
      <alignment vertical="center"/>
      <protection hidden="1"/>
    </xf>
    <xf numFmtId="0" fontId="33" fillId="0" borderId="85" xfId="0" applyFont="1" applyBorder="1" applyAlignment="1" applyProtection="1">
      <alignment horizontal="center" vertical="center"/>
      <protection hidden="1"/>
    </xf>
    <xf numFmtId="0" fontId="34" fillId="0" borderId="102" xfId="0" applyFont="1" applyBorder="1" applyAlignment="1" applyProtection="1">
      <alignment horizontal="left" vertical="center" wrapText="1"/>
      <protection hidden="1"/>
    </xf>
    <xf numFmtId="191" fontId="33" fillId="8" borderId="152" xfId="0" applyNumberFormat="1" applyFont="1" applyFill="1" applyBorder="1" applyAlignment="1" applyProtection="1">
      <alignment vertical="center"/>
      <protection hidden="1"/>
    </xf>
    <xf numFmtId="186" fontId="33" fillId="8" borderId="117" xfId="0" applyNumberFormat="1" applyFont="1" applyFill="1" applyBorder="1" applyAlignment="1" applyProtection="1">
      <alignment vertical="center"/>
      <protection hidden="1"/>
    </xf>
    <xf numFmtId="186" fontId="33" fillId="8" borderId="116" xfId="0" applyNumberFormat="1" applyFont="1" applyFill="1" applyBorder="1" applyAlignment="1" applyProtection="1">
      <alignment vertical="center"/>
      <protection hidden="1"/>
    </xf>
    <xf numFmtId="186" fontId="33" fillId="8" borderId="118" xfId="0" applyNumberFormat="1" applyFont="1" applyFill="1" applyBorder="1" applyAlignment="1" applyProtection="1">
      <alignment vertical="center"/>
      <protection hidden="1"/>
    </xf>
    <xf numFmtId="0" fontId="33" fillId="0" borderId="74" xfId="0" applyFont="1" applyBorder="1" applyAlignment="1" applyProtection="1">
      <alignment vertical="center" wrapText="1"/>
      <protection hidden="1"/>
    </xf>
    <xf numFmtId="0" fontId="33" fillId="0" borderId="75" xfId="0" applyFont="1" applyBorder="1" applyAlignment="1" applyProtection="1">
      <alignment vertical="center" wrapText="1"/>
      <protection hidden="1"/>
    </xf>
    <xf numFmtId="186" fontId="33" fillId="7" borderId="64" xfId="0" applyNumberFormat="1" applyFont="1" applyFill="1" applyBorder="1" applyAlignment="1" applyProtection="1">
      <alignment vertical="center"/>
      <protection locked="0"/>
    </xf>
    <xf numFmtId="186" fontId="33" fillId="7" borderId="69" xfId="0" applyNumberFormat="1" applyFont="1" applyFill="1" applyBorder="1" applyAlignment="1" applyProtection="1">
      <alignment vertical="center"/>
      <protection locked="0"/>
    </xf>
    <xf numFmtId="186" fontId="33" fillId="7" borderId="175" xfId="0" applyNumberFormat="1" applyFont="1" applyFill="1" applyBorder="1" applyAlignment="1" applyProtection="1">
      <alignment vertical="center"/>
      <protection locked="0"/>
    </xf>
    <xf numFmtId="186" fontId="33" fillId="7" borderId="185" xfId="0" applyNumberFormat="1" applyFont="1" applyFill="1" applyBorder="1" applyAlignment="1" applyProtection="1">
      <alignment vertical="center"/>
      <protection locked="0"/>
    </xf>
    <xf numFmtId="186" fontId="33" fillId="7" borderId="56" xfId="0" applyNumberFormat="1" applyFont="1" applyFill="1" applyBorder="1" applyAlignment="1" applyProtection="1">
      <alignment vertical="center"/>
      <protection locked="0"/>
    </xf>
    <xf numFmtId="186" fontId="33" fillId="7" borderId="0" xfId="0" applyNumberFormat="1" applyFont="1" applyFill="1" applyAlignment="1" applyProtection="1">
      <alignment vertical="center"/>
      <protection locked="0"/>
    </xf>
    <xf numFmtId="186" fontId="33" fillId="7" borderId="43" xfId="0" applyNumberFormat="1" applyFont="1" applyFill="1" applyBorder="1" applyAlignment="1" applyProtection="1">
      <alignment vertical="center"/>
      <protection locked="0"/>
    </xf>
    <xf numFmtId="186" fontId="33" fillId="8" borderId="55" xfId="0" applyNumberFormat="1" applyFont="1" applyFill="1" applyBorder="1" applyAlignment="1" applyProtection="1">
      <alignment vertical="center"/>
      <protection hidden="1"/>
    </xf>
    <xf numFmtId="186" fontId="33" fillId="8" borderId="76" xfId="0" applyNumberFormat="1" applyFont="1" applyFill="1" applyBorder="1" applyAlignment="1" applyProtection="1">
      <alignment vertical="center"/>
      <protection hidden="1"/>
    </xf>
    <xf numFmtId="186" fontId="33" fillId="7" borderId="55" xfId="0" applyNumberFormat="1" applyFont="1" applyFill="1" applyBorder="1" applyAlignment="1" applyProtection="1">
      <alignment vertical="center"/>
      <protection locked="0"/>
    </xf>
    <xf numFmtId="186" fontId="33" fillId="7" borderId="76" xfId="0" applyNumberFormat="1" applyFont="1" applyFill="1" applyBorder="1" applyAlignment="1" applyProtection="1">
      <alignment vertical="center"/>
      <protection locked="0"/>
    </xf>
    <xf numFmtId="186" fontId="33" fillId="7" borderId="179" xfId="0" applyNumberFormat="1" applyFont="1" applyFill="1" applyBorder="1" applyAlignment="1" applyProtection="1">
      <alignment vertical="center"/>
      <protection locked="0"/>
    </xf>
    <xf numFmtId="186" fontId="33" fillId="8" borderId="64" xfId="0" applyNumberFormat="1" applyFont="1" applyFill="1" applyBorder="1" applyAlignment="1" applyProtection="1">
      <alignment vertical="center"/>
      <protection hidden="1"/>
    </xf>
    <xf numFmtId="186" fontId="33" fillId="8" borderId="69" xfId="0" applyNumberFormat="1" applyFont="1" applyFill="1" applyBorder="1" applyAlignment="1" applyProtection="1">
      <alignment vertical="center"/>
      <protection hidden="1"/>
    </xf>
    <xf numFmtId="186" fontId="33" fillId="8" borderId="175" xfId="0" applyNumberFormat="1" applyFont="1" applyFill="1" applyBorder="1" applyAlignment="1" applyProtection="1">
      <alignment vertical="center"/>
      <protection hidden="1"/>
    </xf>
    <xf numFmtId="186" fontId="33" fillId="8" borderId="185" xfId="0" applyNumberFormat="1" applyFont="1" applyFill="1" applyBorder="1" applyAlignment="1" applyProtection="1">
      <alignment vertical="center"/>
      <protection hidden="1"/>
    </xf>
    <xf numFmtId="186" fontId="33" fillId="8" borderId="132" xfId="0" applyNumberFormat="1" applyFont="1" applyFill="1" applyBorder="1" applyAlignment="1" applyProtection="1">
      <alignment vertical="center"/>
      <protection hidden="1"/>
    </xf>
    <xf numFmtId="186" fontId="33" fillId="8" borderId="56" xfId="0" applyNumberFormat="1" applyFont="1" applyFill="1" applyBorder="1" applyAlignment="1" applyProtection="1">
      <alignment vertical="center"/>
      <protection hidden="1"/>
    </xf>
    <xf numFmtId="186" fontId="33" fillId="8" borderId="0" xfId="0" applyNumberFormat="1" applyFont="1" applyFill="1" applyAlignment="1" applyProtection="1">
      <alignment vertical="center"/>
      <protection hidden="1"/>
    </xf>
    <xf numFmtId="186" fontId="33" fillId="8" borderId="43" xfId="0" applyNumberFormat="1" applyFont="1" applyFill="1" applyBorder="1" applyAlignment="1" applyProtection="1">
      <alignment vertical="center"/>
      <protection hidden="1"/>
    </xf>
    <xf numFmtId="186" fontId="33" fillId="8" borderId="121" xfId="0" applyNumberFormat="1" applyFont="1" applyFill="1" applyBorder="1" applyAlignment="1" applyProtection="1">
      <alignment vertical="center"/>
      <protection hidden="1"/>
    </xf>
    <xf numFmtId="186" fontId="33" fillId="8" borderId="98" xfId="0" applyNumberFormat="1" applyFont="1" applyFill="1" applyBorder="1" applyAlignment="1" applyProtection="1">
      <alignment vertical="center"/>
      <protection hidden="1"/>
    </xf>
    <xf numFmtId="186" fontId="33" fillId="8" borderId="99" xfId="0" applyNumberFormat="1" applyFont="1" applyFill="1" applyBorder="1" applyAlignment="1" applyProtection="1">
      <alignment vertical="center"/>
      <protection hidden="1"/>
    </xf>
    <xf numFmtId="186" fontId="33" fillId="8" borderId="113" xfId="0" applyNumberFormat="1" applyFont="1" applyFill="1" applyBorder="1" applyAlignment="1" applyProtection="1">
      <alignment vertical="center"/>
      <protection hidden="1"/>
    </xf>
    <xf numFmtId="186" fontId="33" fillId="8" borderId="39" xfId="0" applyNumberFormat="1" applyFont="1" applyFill="1" applyBorder="1" applyAlignment="1" applyProtection="1">
      <alignment vertical="center"/>
      <protection hidden="1"/>
    </xf>
    <xf numFmtId="186" fontId="33" fillId="8" borderId="40" xfId="0" applyNumberFormat="1" applyFont="1" applyFill="1" applyBorder="1" applyAlignment="1" applyProtection="1">
      <alignment vertical="center"/>
      <protection hidden="1"/>
    </xf>
    <xf numFmtId="186" fontId="33" fillId="8" borderId="179" xfId="0" applyNumberFormat="1" applyFont="1" applyFill="1" applyBorder="1" applyAlignment="1" applyProtection="1">
      <alignment vertical="center"/>
      <protection hidden="1"/>
    </xf>
    <xf numFmtId="0" fontId="34" fillId="0" borderId="37" xfId="0" applyFont="1" applyBorder="1" applyAlignment="1" applyProtection="1">
      <alignment horizontal="center" vertical="center"/>
      <protection hidden="1"/>
    </xf>
    <xf numFmtId="0" fontId="34" fillId="0" borderId="46" xfId="0" applyFont="1" applyBorder="1" applyAlignment="1" applyProtection="1">
      <alignment horizontal="center" vertical="center"/>
      <protection hidden="1"/>
    </xf>
    <xf numFmtId="0" fontId="34" fillId="0" borderId="53" xfId="0" applyFont="1" applyBorder="1" applyAlignment="1" applyProtection="1">
      <alignment horizontal="center" vertical="center"/>
      <protection hidden="1"/>
    </xf>
    <xf numFmtId="189" fontId="33" fillId="0" borderId="29" xfId="0" applyNumberFormat="1" applyFont="1" applyBorder="1" applyAlignment="1" applyProtection="1">
      <alignment horizontal="center" vertical="center" wrapText="1"/>
      <protection hidden="1"/>
    </xf>
    <xf numFmtId="189" fontId="33" fillId="0" borderId="48" xfId="0" applyNumberFormat="1" applyFont="1" applyBorder="1" applyAlignment="1" applyProtection="1">
      <alignment horizontal="center" vertical="center" wrapText="1"/>
      <protection hidden="1"/>
    </xf>
    <xf numFmtId="0" fontId="33" fillId="0" borderId="48" xfId="0" applyFont="1" applyBorder="1" applyAlignment="1" applyProtection="1">
      <alignment horizontal="center" vertical="center" wrapText="1"/>
      <protection hidden="1"/>
    </xf>
    <xf numFmtId="0" fontId="33" fillId="0" borderId="38" xfId="0" applyFont="1" applyBorder="1" applyAlignment="1" applyProtection="1">
      <alignment horizontal="center" vertical="center" wrapText="1"/>
      <protection hidden="1"/>
    </xf>
    <xf numFmtId="0" fontId="33" fillId="0" borderId="29" xfId="0" applyFont="1" applyBorder="1" applyAlignment="1" applyProtection="1">
      <alignment horizontal="center" vertical="center"/>
      <protection hidden="1"/>
    </xf>
    <xf numFmtId="0" fontId="33" fillId="0" borderId="48" xfId="0" applyFont="1" applyBorder="1" applyAlignment="1" applyProtection="1">
      <alignment horizontal="center" vertical="center"/>
      <protection hidden="1"/>
    </xf>
    <xf numFmtId="0" fontId="33" fillId="0" borderId="38" xfId="0" applyFont="1" applyBorder="1" applyAlignment="1" applyProtection="1">
      <alignment horizontal="center" vertical="center"/>
      <protection hidden="1"/>
    </xf>
    <xf numFmtId="186" fontId="33" fillId="8" borderId="119" xfId="0" applyNumberFormat="1" applyFont="1" applyFill="1" applyBorder="1" applyAlignment="1" applyProtection="1">
      <alignment vertical="center"/>
      <protection hidden="1"/>
    </xf>
    <xf numFmtId="186" fontId="33" fillId="7" borderId="42" xfId="0" applyNumberFormat="1" applyFont="1" applyFill="1" applyBorder="1" applyAlignment="1" applyProtection="1">
      <alignment vertical="center"/>
      <protection locked="0"/>
    </xf>
    <xf numFmtId="186" fontId="33" fillId="7" borderId="49" xfId="0" applyNumberFormat="1" applyFont="1" applyFill="1" applyBorder="1" applyAlignment="1" applyProtection="1">
      <alignment vertical="center"/>
      <protection locked="0"/>
    </xf>
    <xf numFmtId="186" fontId="33" fillId="7" borderId="27" xfId="0" applyNumberFormat="1" applyFont="1" applyFill="1" applyBorder="1" applyAlignment="1" applyProtection="1">
      <alignment vertical="center"/>
      <protection locked="0"/>
    </xf>
    <xf numFmtId="186" fontId="33" fillId="7" borderId="269" xfId="0" applyNumberFormat="1" applyFont="1" applyFill="1" applyBorder="1" applyAlignment="1" applyProtection="1">
      <alignment vertical="center"/>
      <protection locked="0"/>
    </xf>
    <xf numFmtId="0" fontId="33" fillId="0" borderId="266" xfId="0" applyFont="1" applyBorder="1" applyAlignment="1" applyProtection="1">
      <alignment vertical="center" wrapText="1"/>
      <protection hidden="1"/>
    </xf>
    <xf numFmtId="0" fontId="33" fillId="0" borderId="50" xfId="0" applyFont="1" applyBorder="1" applyAlignment="1" applyProtection="1">
      <alignment vertical="center" wrapText="1"/>
      <protection hidden="1"/>
    </xf>
    <xf numFmtId="181" fontId="33" fillId="7" borderId="77" xfId="0" applyNumberFormat="1" applyFont="1" applyFill="1" applyBorder="1" applyAlignment="1" applyProtection="1">
      <alignment vertical="center"/>
      <protection locked="0"/>
    </xf>
    <xf numFmtId="181" fontId="33" fillId="7" borderId="68" xfId="0" applyNumberFormat="1" applyFont="1" applyFill="1" applyBorder="1" applyAlignment="1" applyProtection="1">
      <alignment vertical="center"/>
      <protection locked="0"/>
    </xf>
    <xf numFmtId="181" fontId="33" fillId="7" borderId="120" xfId="0" applyNumberFormat="1" applyFont="1" applyFill="1" applyBorder="1" applyAlignment="1" applyProtection="1">
      <alignment vertical="center"/>
      <protection locked="0"/>
    </xf>
    <xf numFmtId="181" fontId="33" fillId="7" borderId="107" xfId="0" applyNumberFormat="1" applyFont="1" applyFill="1" applyBorder="1" applyAlignment="1" applyProtection="1">
      <alignment vertical="center"/>
      <protection locked="0"/>
    </xf>
    <xf numFmtId="181" fontId="33" fillId="7" borderId="271" xfId="0" applyNumberFormat="1" applyFont="1" applyFill="1" applyBorder="1" applyAlignment="1" applyProtection="1">
      <alignment vertical="center"/>
      <protection locked="0"/>
    </xf>
    <xf numFmtId="181" fontId="33" fillId="7" borderId="187" xfId="0" applyNumberFormat="1" applyFont="1" applyFill="1" applyBorder="1" applyAlignment="1" applyProtection="1">
      <alignment vertical="center"/>
      <protection locked="0"/>
    </xf>
    <xf numFmtId="181" fontId="33" fillId="7" borderId="134" xfId="0" applyNumberFormat="1" applyFont="1" applyFill="1" applyBorder="1" applyAlignment="1" applyProtection="1">
      <alignment vertical="center"/>
      <protection locked="0"/>
    </xf>
    <xf numFmtId="181" fontId="33" fillId="7" borderId="130" xfId="0" applyNumberFormat="1" applyFont="1" applyFill="1" applyBorder="1" applyAlignment="1" applyProtection="1">
      <alignment vertical="center"/>
      <protection locked="0"/>
    </xf>
    <xf numFmtId="181" fontId="33" fillId="8" borderId="175" xfId="0" applyNumberFormat="1" applyFont="1" applyFill="1" applyBorder="1" applyAlignment="1" applyProtection="1">
      <alignment vertical="center"/>
      <protection hidden="1"/>
    </xf>
    <xf numFmtId="181" fontId="33" fillId="8" borderId="185" xfId="0" applyNumberFormat="1" applyFont="1" applyFill="1" applyBorder="1" applyAlignment="1" applyProtection="1">
      <alignment vertical="center"/>
      <protection hidden="1"/>
    </xf>
    <xf numFmtId="181" fontId="33" fillId="8" borderId="132" xfId="0" applyNumberFormat="1" applyFont="1" applyFill="1" applyBorder="1" applyAlignment="1" applyProtection="1">
      <alignment vertical="center"/>
      <protection hidden="1"/>
    </xf>
    <xf numFmtId="181" fontId="33" fillId="8" borderId="270" xfId="0" applyNumberFormat="1" applyFont="1" applyFill="1" applyBorder="1" applyAlignment="1" applyProtection="1">
      <alignment vertical="center"/>
      <protection hidden="1"/>
    </xf>
    <xf numFmtId="181" fontId="33" fillId="8" borderId="188" xfId="0" applyNumberFormat="1" applyFont="1" applyFill="1" applyBorder="1" applyAlignment="1" applyProtection="1">
      <alignment vertical="center"/>
      <protection hidden="1"/>
    </xf>
    <xf numFmtId="181" fontId="33" fillId="0" borderId="84" xfId="0" applyNumberFormat="1" applyFont="1" applyBorder="1" applyAlignment="1" applyProtection="1">
      <alignment horizontal="center" vertical="center"/>
      <protection hidden="1"/>
    </xf>
    <xf numFmtId="181" fontId="33" fillId="0" borderId="83" xfId="0" applyNumberFormat="1" applyFont="1" applyBorder="1" applyAlignment="1" applyProtection="1">
      <alignment horizontal="center" vertical="center"/>
      <protection hidden="1"/>
    </xf>
    <xf numFmtId="181" fontId="33" fillId="0" borderId="96" xfId="0" applyNumberFormat="1" applyFont="1" applyBorder="1" applyAlignment="1" applyProtection="1">
      <alignment horizontal="center" vertical="center"/>
      <protection hidden="1"/>
    </xf>
    <xf numFmtId="181" fontId="33" fillId="8" borderId="59" xfId="0" applyNumberFormat="1" applyFont="1" applyFill="1" applyBorder="1" applyAlignment="1" applyProtection="1">
      <alignment vertical="center"/>
      <protection hidden="1"/>
    </xf>
    <xf numFmtId="181" fontId="33" fillId="8" borderId="70" xfId="0" applyNumberFormat="1" applyFont="1" applyFill="1" applyBorder="1" applyAlignment="1" applyProtection="1">
      <alignment vertical="center"/>
      <protection hidden="1"/>
    </xf>
    <xf numFmtId="0" fontId="33" fillId="0" borderId="189" xfId="0" applyFont="1" applyBorder="1" applyAlignment="1" applyProtection="1">
      <alignment horizontal="center" vertical="center"/>
      <protection hidden="1"/>
    </xf>
    <xf numFmtId="0" fontId="33" fillId="0" borderId="6" xfId="0" applyFont="1" applyBorder="1" applyAlignment="1" applyProtection="1">
      <alignment horizontal="center" vertical="center"/>
      <protection hidden="1"/>
    </xf>
    <xf numFmtId="49" fontId="33" fillId="0" borderId="192" xfId="0" quotePrefix="1" applyNumberFormat="1" applyFont="1" applyBorder="1" applyAlignment="1" applyProtection="1">
      <alignment horizontal="center" vertical="center"/>
      <protection locked="0"/>
    </xf>
    <xf numFmtId="49" fontId="33" fillId="0" borderId="61" xfId="0" applyNumberFormat="1" applyFont="1" applyBorder="1" applyAlignment="1" applyProtection="1">
      <alignment horizontal="center" vertical="center"/>
      <protection locked="0"/>
    </xf>
    <xf numFmtId="0" fontId="33" fillId="0" borderId="61" xfId="0" applyFont="1" applyBorder="1" applyAlignment="1" applyProtection="1">
      <alignment horizontal="center" vertical="center"/>
      <protection hidden="1"/>
    </xf>
    <xf numFmtId="0" fontId="33" fillId="0" borderId="62" xfId="0" applyFont="1" applyBorder="1" applyAlignment="1" applyProtection="1">
      <alignment horizontal="center" vertical="center"/>
      <protection hidden="1"/>
    </xf>
    <xf numFmtId="192" fontId="33" fillId="0" borderId="59" xfId="0" applyNumberFormat="1" applyFont="1" applyBorder="1" applyAlignment="1" applyProtection="1">
      <alignment vertical="center"/>
      <protection locked="0"/>
    </xf>
    <xf numFmtId="192" fontId="33" fillId="0" borderId="70" xfId="0" applyNumberFormat="1" applyFont="1" applyBorder="1" applyAlignment="1" applyProtection="1">
      <alignment vertical="center"/>
      <protection locked="0"/>
    </xf>
    <xf numFmtId="192" fontId="33" fillId="0" borderId="123" xfId="0" applyNumberFormat="1" applyFont="1" applyBorder="1" applyAlignment="1" applyProtection="1">
      <alignment vertical="center"/>
      <protection locked="0"/>
    </xf>
    <xf numFmtId="192" fontId="33" fillId="7" borderId="73" xfId="0" applyNumberFormat="1" applyFont="1" applyFill="1" applyBorder="1" applyAlignment="1" applyProtection="1">
      <alignment vertical="center"/>
      <protection locked="0"/>
    </xf>
    <xf numFmtId="192" fontId="33" fillId="7" borderId="94" xfId="0" applyNumberFormat="1" applyFont="1" applyFill="1" applyBorder="1" applyAlignment="1" applyProtection="1">
      <alignment vertical="center"/>
      <protection locked="0"/>
    </xf>
    <xf numFmtId="186" fontId="33" fillId="0" borderId="77" xfId="0" applyNumberFormat="1" applyFont="1" applyBorder="1" applyAlignment="1" applyProtection="1">
      <alignment vertical="center"/>
      <protection hidden="1"/>
    </xf>
    <xf numFmtId="186" fontId="33" fillId="0" borderId="68" xfId="0" applyNumberFormat="1" applyFont="1" applyBorder="1" applyAlignment="1" applyProtection="1">
      <alignment vertical="center"/>
      <protection hidden="1"/>
    </xf>
    <xf numFmtId="186" fontId="33" fillId="0" borderId="120" xfId="0" applyNumberFormat="1" applyFont="1" applyBorder="1" applyAlignment="1" applyProtection="1">
      <alignment vertical="center"/>
      <protection hidden="1"/>
    </xf>
    <xf numFmtId="186" fontId="33" fillId="0" borderId="66" xfId="0" applyNumberFormat="1" applyFont="1" applyBorder="1" applyAlignment="1" applyProtection="1">
      <alignment vertical="center"/>
      <protection hidden="1"/>
    </xf>
    <xf numFmtId="192" fontId="33" fillId="0" borderId="54" xfId="0" applyNumberFormat="1" applyFont="1" applyBorder="1" applyAlignment="1" applyProtection="1">
      <alignment vertical="center"/>
      <protection locked="0"/>
    </xf>
    <xf numFmtId="192" fontId="33" fillId="0" borderId="78" xfId="0" applyNumberFormat="1" applyFont="1" applyBorder="1" applyAlignment="1" applyProtection="1">
      <alignment vertical="center"/>
      <protection locked="0"/>
    </xf>
    <xf numFmtId="192" fontId="33" fillId="0" borderId="100" xfId="0" applyNumberFormat="1" applyFont="1" applyBorder="1" applyAlignment="1" applyProtection="1">
      <alignment vertical="center"/>
      <protection locked="0"/>
    </xf>
    <xf numFmtId="192" fontId="33" fillId="7" borderId="71" xfId="0" applyNumberFormat="1" applyFont="1" applyFill="1" applyBorder="1" applyAlignment="1" applyProtection="1">
      <alignment vertical="center"/>
      <protection locked="0"/>
    </xf>
    <xf numFmtId="192" fontId="33" fillId="7" borderId="95" xfId="0" applyNumberFormat="1" applyFont="1" applyFill="1" applyBorder="1" applyAlignment="1" applyProtection="1">
      <alignment vertical="center"/>
      <protection locked="0"/>
    </xf>
    <xf numFmtId="192" fontId="33" fillId="0" borderId="126" xfId="0" applyNumberFormat="1" applyFont="1" applyBorder="1" applyAlignment="1" applyProtection="1">
      <alignment vertical="center"/>
      <protection hidden="1"/>
    </xf>
    <xf numFmtId="192" fontId="33" fillId="0" borderId="127" xfId="0" applyNumberFormat="1" applyFont="1" applyBorder="1" applyAlignment="1" applyProtection="1">
      <alignment vertical="center"/>
      <protection hidden="1"/>
    </xf>
    <xf numFmtId="192" fontId="33" fillId="0" borderId="92" xfId="0" applyNumberFormat="1" applyFont="1" applyBorder="1" applyAlignment="1" applyProtection="1">
      <alignment vertical="center"/>
      <protection hidden="1"/>
    </xf>
    <xf numFmtId="192" fontId="33" fillId="0" borderId="93" xfId="0" applyNumberFormat="1" applyFont="1" applyBorder="1" applyAlignment="1" applyProtection="1">
      <alignment vertical="center"/>
      <protection hidden="1"/>
    </xf>
    <xf numFmtId="192" fontId="33" fillId="0" borderId="81" xfId="0" applyNumberFormat="1" applyFont="1" applyBorder="1" applyAlignment="1" applyProtection="1">
      <alignment vertical="center"/>
      <protection hidden="1"/>
    </xf>
    <xf numFmtId="192" fontId="33" fillId="0" borderId="91" xfId="0" applyNumberFormat="1" applyFont="1" applyBorder="1" applyAlignment="1" applyProtection="1">
      <alignment vertical="center"/>
      <protection hidden="1"/>
    </xf>
    <xf numFmtId="192" fontId="33" fillId="0" borderId="130" xfId="0" applyNumberFormat="1" applyFont="1" applyBorder="1" applyAlignment="1" applyProtection="1">
      <alignment vertical="center"/>
      <protection hidden="1"/>
    </xf>
    <xf numFmtId="192" fontId="33" fillId="0" borderId="131" xfId="0" applyNumberFormat="1" applyFont="1" applyBorder="1" applyAlignment="1" applyProtection="1">
      <alignment vertical="center"/>
      <protection hidden="1"/>
    </xf>
    <xf numFmtId="0" fontId="33" fillId="0" borderId="136" xfId="0" applyFont="1" applyBorder="1" applyAlignment="1" applyProtection="1">
      <alignment horizontal="left" vertical="center" wrapText="1"/>
      <protection hidden="1"/>
    </xf>
    <xf numFmtId="186" fontId="33" fillId="0" borderId="149" xfId="0" applyNumberFormat="1" applyFont="1" applyBorder="1" applyAlignment="1" applyProtection="1">
      <alignment vertical="center"/>
      <protection hidden="1"/>
    </xf>
    <xf numFmtId="186" fontId="33" fillId="0" borderId="159" xfId="0" applyNumberFormat="1" applyFont="1" applyBorder="1" applyAlignment="1" applyProtection="1">
      <alignment vertical="center"/>
      <protection hidden="1"/>
    </xf>
    <xf numFmtId="186" fontId="33" fillId="0" borderId="14" xfId="0" applyNumberFormat="1" applyFont="1" applyBorder="1" applyAlignment="1" applyProtection="1">
      <alignment vertical="center"/>
      <protection hidden="1"/>
    </xf>
    <xf numFmtId="186" fontId="33" fillId="0" borderId="19" xfId="0" applyNumberFormat="1" applyFont="1" applyBorder="1" applyAlignment="1" applyProtection="1">
      <alignment vertical="center"/>
      <protection hidden="1"/>
    </xf>
    <xf numFmtId="192" fontId="33" fillId="0" borderId="64" xfId="0" applyNumberFormat="1" applyFont="1" applyBorder="1" applyAlignment="1" applyProtection="1">
      <alignment vertical="center"/>
      <protection hidden="1"/>
    </xf>
    <xf numFmtId="192" fontId="33" fillId="0" borderId="69" xfId="0" applyNumberFormat="1" applyFont="1" applyBorder="1" applyAlignment="1" applyProtection="1">
      <alignment vertical="center"/>
      <protection hidden="1"/>
    </xf>
    <xf numFmtId="192" fontId="33" fillId="0" borderId="122" xfId="0" applyNumberFormat="1" applyFont="1" applyBorder="1" applyAlignment="1" applyProtection="1">
      <alignment vertical="center"/>
      <protection hidden="1"/>
    </xf>
    <xf numFmtId="191" fontId="33" fillId="0" borderId="165" xfId="0" applyNumberFormat="1" applyFont="1" applyBorder="1" applyAlignment="1" applyProtection="1">
      <alignment vertical="center"/>
      <protection hidden="1"/>
    </xf>
    <xf numFmtId="191" fontId="33" fillId="0" borderId="156" xfId="0" applyNumberFormat="1" applyFont="1" applyBorder="1" applyAlignment="1" applyProtection="1">
      <alignment vertical="center"/>
      <protection hidden="1"/>
    </xf>
    <xf numFmtId="191" fontId="33" fillId="0" borderId="148" xfId="0" applyNumberFormat="1" applyFont="1" applyBorder="1" applyAlignment="1" applyProtection="1">
      <alignment vertical="center"/>
      <protection hidden="1"/>
    </xf>
    <xf numFmtId="192" fontId="33" fillId="0" borderId="174" xfId="0" applyNumberFormat="1" applyFont="1" applyBorder="1" applyAlignment="1" applyProtection="1">
      <alignment vertical="center"/>
      <protection hidden="1"/>
    </xf>
    <xf numFmtId="192" fontId="33" fillId="0" borderId="30" xfId="0" applyNumberFormat="1" applyFont="1" applyBorder="1" applyAlignment="1" applyProtection="1">
      <alignment vertical="center"/>
      <protection hidden="1"/>
    </xf>
    <xf numFmtId="192" fontId="33" fillId="0" borderId="35" xfId="0" applyNumberFormat="1" applyFont="1" applyBorder="1" applyAlignment="1" applyProtection="1">
      <alignment vertical="center"/>
      <protection hidden="1"/>
    </xf>
    <xf numFmtId="186" fontId="33" fillId="7" borderId="132" xfId="0" applyNumberFormat="1" applyFont="1" applyFill="1" applyBorder="1" applyAlignment="1" applyProtection="1">
      <alignment vertical="center"/>
      <protection locked="0"/>
    </xf>
    <xf numFmtId="186" fontId="33" fillId="7" borderId="177" xfId="0" applyNumberFormat="1" applyFont="1" applyFill="1" applyBorder="1" applyAlignment="1" applyProtection="1">
      <alignment vertical="center"/>
      <protection locked="0"/>
    </xf>
    <xf numFmtId="186" fontId="33" fillId="7" borderId="121" xfId="0" applyNumberFormat="1" applyFont="1" applyFill="1" applyBorder="1" applyAlignment="1" applyProtection="1">
      <alignment vertical="center"/>
      <protection locked="0"/>
    </xf>
    <xf numFmtId="186" fontId="33" fillId="8" borderId="177" xfId="0" applyNumberFormat="1" applyFont="1" applyFill="1" applyBorder="1" applyAlignment="1" applyProtection="1">
      <alignment vertical="center"/>
      <protection hidden="1"/>
    </xf>
    <xf numFmtId="0" fontId="33" fillId="0" borderId="103" xfId="0" applyFont="1" applyBorder="1" applyAlignment="1" applyProtection="1">
      <alignment vertical="center" wrapText="1"/>
      <protection hidden="1"/>
    </xf>
    <xf numFmtId="180" fontId="44" fillId="7" borderId="77" xfId="0" applyNumberFormat="1" applyFont="1" applyFill="1" applyBorder="1" applyAlignment="1" applyProtection="1">
      <alignment vertical="center"/>
      <protection locked="0"/>
    </xf>
    <xf numFmtId="180" fontId="44" fillId="7" borderId="68" xfId="0" applyNumberFormat="1" applyFont="1" applyFill="1" applyBorder="1" applyAlignment="1" applyProtection="1">
      <alignment vertical="center"/>
      <protection locked="0"/>
    </xf>
    <xf numFmtId="180" fontId="44" fillId="7" borderId="97" xfId="0" applyNumberFormat="1" applyFont="1" applyFill="1" applyBorder="1" applyAlignment="1" applyProtection="1">
      <alignment vertical="center"/>
      <protection locked="0"/>
    </xf>
    <xf numFmtId="180" fontId="44" fillId="7" borderId="101" xfId="0" applyNumberFormat="1" applyFont="1" applyFill="1" applyBorder="1" applyAlignment="1" applyProtection="1">
      <alignment vertical="center"/>
      <protection locked="0"/>
    </xf>
    <xf numFmtId="186" fontId="33" fillId="0" borderId="54" xfId="0" applyNumberFormat="1" applyFont="1" applyBorder="1" applyAlignment="1" applyProtection="1">
      <alignment vertical="center"/>
      <protection hidden="1"/>
    </xf>
    <xf numFmtId="186" fontId="33" fillId="0" borderId="78" xfId="0" applyNumberFormat="1" applyFont="1" applyBorder="1" applyAlignment="1" applyProtection="1">
      <alignment vertical="center"/>
      <protection hidden="1"/>
    </xf>
    <xf numFmtId="186" fontId="33" fillId="0" borderId="64" xfId="0" applyNumberFormat="1" applyFont="1" applyBorder="1" applyAlignment="1" applyProtection="1">
      <alignment vertical="center"/>
      <protection hidden="1"/>
    </xf>
    <xf numFmtId="186" fontId="33" fillId="0" borderId="69" xfId="0" applyNumberFormat="1" applyFont="1" applyBorder="1" applyAlignment="1" applyProtection="1">
      <alignment vertical="center"/>
      <protection hidden="1"/>
    </xf>
    <xf numFmtId="186" fontId="33" fillId="8" borderId="54" xfId="0" applyNumberFormat="1" applyFont="1" applyFill="1" applyBorder="1" applyAlignment="1" applyProtection="1">
      <alignment vertical="center"/>
      <protection hidden="1"/>
    </xf>
    <xf numFmtId="186" fontId="33" fillId="8" borderId="78" xfId="0" applyNumberFormat="1" applyFont="1" applyFill="1" applyBorder="1" applyAlignment="1" applyProtection="1">
      <alignment vertical="center"/>
      <protection hidden="1"/>
    </xf>
    <xf numFmtId="186" fontId="33" fillId="8" borderId="59" xfId="0" applyNumberFormat="1" applyFont="1" applyFill="1" applyBorder="1" applyAlignment="1" applyProtection="1">
      <alignment vertical="center"/>
      <protection hidden="1"/>
    </xf>
    <xf numFmtId="186" fontId="33" fillId="8" borderId="70" xfId="0" applyNumberFormat="1" applyFont="1" applyFill="1" applyBorder="1" applyAlignment="1" applyProtection="1">
      <alignment vertical="center"/>
      <protection hidden="1"/>
    </xf>
    <xf numFmtId="181" fontId="33" fillId="7" borderId="97" xfId="0" applyNumberFormat="1" applyFont="1" applyFill="1" applyBorder="1" applyAlignment="1" applyProtection="1">
      <alignment vertical="center"/>
      <protection locked="0"/>
    </xf>
    <xf numFmtId="181" fontId="33" fillId="7" borderId="101" xfId="0" applyNumberFormat="1" applyFont="1" applyFill="1" applyBorder="1" applyAlignment="1" applyProtection="1">
      <alignment vertical="center"/>
      <protection locked="0"/>
    </xf>
    <xf numFmtId="193" fontId="33" fillId="7" borderId="92" xfId="0" applyNumberFormat="1" applyFont="1" applyFill="1" applyBorder="1" applyAlignment="1" applyProtection="1">
      <alignment vertical="center"/>
      <protection locked="0"/>
    </xf>
    <xf numFmtId="193" fontId="33" fillId="7" borderId="93" xfId="0" applyNumberFormat="1" applyFont="1" applyFill="1" applyBorder="1" applyAlignment="1" applyProtection="1">
      <alignment vertical="center"/>
      <protection locked="0"/>
    </xf>
    <xf numFmtId="193" fontId="33" fillId="0" borderId="81" xfId="0" applyNumberFormat="1" applyFont="1" applyBorder="1" applyAlignment="1" applyProtection="1">
      <alignment vertical="center"/>
      <protection locked="0"/>
    </xf>
    <xf numFmtId="193" fontId="33" fillId="0" borderId="91" xfId="0" applyNumberFormat="1" applyFont="1" applyBorder="1" applyAlignment="1" applyProtection="1">
      <alignment vertical="center"/>
      <protection locked="0"/>
    </xf>
    <xf numFmtId="193" fontId="33" fillId="0" borderId="54" xfId="0" applyNumberFormat="1" applyFont="1" applyBorder="1" applyAlignment="1" applyProtection="1">
      <alignment vertical="center"/>
      <protection locked="0"/>
    </xf>
    <xf numFmtId="0" fontId="0" fillId="0" borderId="278" xfId="0" applyBorder="1" applyAlignment="1">
      <alignment vertical="center"/>
    </xf>
    <xf numFmtId="192" fontId="33" fillId="0" borderId="182" xfId="0" applyNumberFormat="1" applyFont="1" applyBorder="1" applyAlignment="1" applyProtection="1">
      <alignment vertical="center"/>
      <protection locked="0"/>
    </xf>
    <xf numFmtId="192" fontId="33" fillId="0" borderId="184" xfId="0" applyNumberFormat="1" applyFont="1" applyBorder="1" applyAlignment="1" applyProtection="1">
      <alignment vertical="center"/>
      <protection locked="0"/>
    </xf>
    <xf numFmtId="193" fontId="33" fillId="0" borderId="149" xfId="0" applyNumberFormat="1" applyFont="1" applyBorder="1" applyAlignment="1" applyProtection="1">
      <alignment vertical="center"/>
      <protection locked="0"/>
    </xf>
    <xf numFmtId="193" fontId="33" fillId="0" borderId="159" xfId="0" applyNumberFormat="1" applyFont="1" applyBorder="1" applyAlignment="1" applyProtection="1">
      <alignment vertical="center"/>
      <protection locked="0"/>
    </xf>
    <xf numFmtId="193" fontId="33" fillId="0" borderId="153" xfId="0" applyNumberFormat="1" applyFont="1" applyBorder="1" applyAlignment="1" applyProtection="1">
      <alignment vertical="center"/>
      <protection locked="0"/>
    </xf>
    <xf numFmtId="193" fontId="33" fillId="0" borderId="154" xfId="0" applyNumberFormat="1" applyFont="1" applyBorder="1" applyAlignment="1" applyProtection="1">
      <alignment vertical="center"/>
      <protection locked="0"/>
    </xf>
    <xf numFmtId="22" fontId="26" fillId="0" borderId="0" xfId="0" applyNumberFormat="1" applyFont="1" applyAlignment="1" applyProtection="1">
      <alignment horizontal="left" vertical="top"/>
      <protection hidden="1"/>
    </xf>
    <xf numFmtId="22" fontId="27" fillId="0" borderId="0" xfId="0" applyNumberFormat="1" applyFont="1" applyAlignment="1">
      <alignment horizontal="left" vertical="top"/>
    </xf>
    <xf numFmtId="0" fontId="9" fillId="0" borderId="323" xfId="0" applyFont="1" applyBorder="1" applyAlignment="1" applyProtection="1">
      <alignment horizontal="left" vertical="center"/>
      <protection hidden="1"/>
    </xf>
    <xf numFmtId="0" fontId="0" fillId="0" borderId="138" xfId="0" applyBorder="1" applyAlignment="1" applyProtection="1">
      <alignment horizontal="left" vertical="center"/>
      <protection hidden="1"/>
    </xf>
    <xf numFmtId="185" fontId="54" fillId="7" borderId="199" xfId="0" applyNumberFormat="1" applyFont="1" applyFill="1" applyBorder="1" applyAlignment="1" applyProtection="1">
      <alignment vertical="center"/>
      <protection locked="0"/>
    </xf>
    <xf numFmtId="185" fontId="54" fillId="7" borderId="90" xfId="0" applyNumberFormat="1" applyFont="1" applyFill="1" applyBorder="1" applyAlignment="1" applyProtection="1">
      <alignment vertical="center"/>
      <protection locked="0"/>
    </xf>
    <xf numFmtId="185" fontId="54" fillId="7" borderId="201" xfId="0" applyNumberFormat="1" applyFont="1" applyFill="1" applyBorder="1" applyAlignment="1" applyProtection="1">
      <alignment vertical="center"/>
      <protection locked="0"/>
    </xf>
    <xf numFmtId="185" fontId="54" fillId="7" borderId="202" xfId="0" applyNumberFormat="1" applyFont="1" applyFill="1" applyBorder="1" applyAlignment="1" applyProtection="1">
      <alignment vertical="center"/>
      <protection locked="0"/>
    </xf>
    <xf numFmtId="185" fontId="54" fillId="7" borderId="18" xfId="0" applyNumberFormat="1" applyFont="1" applyFill="1" applyBorder="1" applyAlignment="1" applyProtection="1">
      <alignment horizontal="center" vertical="center"/>
      <protection locked="0"/>
    </xf>
    <xf numFmtId="185" fontId="54" fillId="7" borderId="31" xfId="0" applyNumberFormat="1" applyFont="1" applyFill="1" applyBorder="1" applyAlignment="1" applyProtection="1">
      <alignment horizontal="center" vertical="center"/>
      <protection locked="0"/>
    </xf>
    <xf numFmtId="192" fontId="9" fillId="7" borderId="287" xfId="0" applyNumberFormat="1" applyFont="1" applyFill="1" applyBorder="1" applyAlignment="1" applyProtection="1">
      <alignment vertical="center"/>
      <protection locked="0"/>
    </xf>
    <xf numFmtId="192" fontId="9" fillId="7" borderId="344" xfId="0" applyNumberFormat="1" applyFont="1" applyFill="1" applyBorder="1" applyAlignment="1" applyProtection="1">
      <alignment vertical="center"/>
      <protection locked="0"/>
    </xf>
    <xf numFmtId="192" fontId="9" fillId="7" borderId="54" xfId="0" applyNumberFormat="1" applyFont="1" applyFill="1" applyBorder="1" applyAlignment="1" applyProtection="1">
      <alignment vertical="center"/>
      <protection locked="0"/>
    </xf>
    <xf numFmtId="192" fontId="9" fillId="7" borderId="278" xfId="0" applyNumberFormat="1" applyFont="1" applyFill="1" applyBorder="1" applyAlignment="1" applyProtection="1">
      <alignment vertical="center"/>
      <protection locked="0"/>
    </xf>
    <xf numFmtId="192" fontId="9" fillId="7" borderId="59" xfId="0" applyNumberFormat="1" applyFont="1" applyFill="1" applyBorder="1" applyAlignment="1" applyProtection="1">
      <alignment vertical="center"/>
      <protection locked="0"/>
    </xf>
    <xf numFmtId="192" fontId="9" fillId="7" borderId="333" xfId="0" applyNumberFormat="1" applyFont="1" applyFill="1" applyBorder="1" applyAlignment="1" applyProtection="1">
      <alignment vertical="center"/>
      <protection locked="0"/>
    </xf>
    <xf numFmtId="197" fontId="9" fillId="7" borderId="345" xfId="0" applyNumberFormat="1" applyFont="1" applyFill="1" applyBorder="1" applyAlignment="1" applyProtection="1">
      <alignment vertical="center" shrinkToFit="1"/>
      <protection locked="0"/>
    </xf>
    <xf numFmtId="197" fontId="10" fillId="7" borderId="346" xfId="0" applyNumberFormat="1" applyFont="1" applyFill="1" applyBorder="1" applyAlignment="1" applyProtection="1">
      <alignment vertical="center" shrinkToFit="1"/>
      <protection locked="0"/>
    </xf>
    <xf numFmtId="176" fontId="58" fillId="0" borderId="87" xfId="0" applyNumberFormat="1" applyFont="1" applyBorder="1" applyAlignment="1" applyProtection="1">
      <alignment horizontal="center" vertical="center"/>
      <protection hidden="1"/>
    </xf>
    <xf numFmtId="176" fontId="60" fillId="0" borderId="18" xfId="0" applyNumberFormat="1" applyFont="1" applyBorder="1" applyAlignment="1">
      <alignment horizontal="center" vertical="center"/>
    </xf>
    <xf numFmtId="176" fontId="60" fillId="0" borderId="1" xfId="0" applyNumberFormat="1" applyFont="1" applyBorder="1" applyAlignment="1" applyProtection="1">
      <alignment horizontal="center" vertical="center"/>
      <protection hidden="1"/>
    </xf>
    <xf numFmtId="176" fontId="60" fillId="0" borderId="1" xfId="0" applyNumberFormat="1" applyFont="1" applyBorder="1" applyAlignment="1">
      <alignment horizontal="center" vertical="center"/>
    </xf>
    <xf numFmtId="176" fontId="58" fillId="0" borderId="18" xfId="0" applyNumberFormat="1" applyFont="1" applyBorder="1" applyAlignment="1" applyProtection="1">
      <alignment horizontal="center" vertical="center"/>
      <protection hidden="1"/>
    </xf>
    <xf numFmtId="176" fontId="58" fillId="0" borderId="48" xfId="0" applyNumberFormat="1" applyFont="1" applyBorder="1" applyAlignment="1" applyProtection="1">
      <alignment horizontal="center" vertical="center"/>
      <protection hidden="1"/>
    </xf>
    <xf numFmtId="176" fontId="60" fillId="0" borderId="48" xfId="0" applyNumberFormat="1" applyFont="1" applyBorder="1" applyAlignment="1">
      <alignment horizontal="center" vertical="center"/>
    </xf>
    <xf numFmtId="176" fontId="60" fillId="0" borderId="38" xfId="0" applyNumberFormat="1" applyFont="1" applyBorder="1" applyAlignment="1">
      <alignment horizontal="center" vertical="center"/>
    </xf>
    <xf numFmtId="176" fontId="59" fillId="0" borderId="0" xfId="0" applyNumberFormat="1" applyFont="1" applyAlignment="1" applyProtection="1">
      <alignment horizontal="left" vertical="top"/>
      <protection hidden="1"/>
    </xf>
    <xf numFmtId="176" fontId="59" fillId="0" borderId="0" xfId="0" applyNumberFormat="1" applyFont="1" applyAlignment="1">
      <alignment horizontal="left" vertical="top"/>
    </xf>
    <xf numFmtId="176" fontId="58" fillId="7" borderId="345" xfId="0" applyNumberFormat="1" applyFont="1" applyFill="1" applyBorder="1" applyAlignment="1" applyProtection="1">
      <alignment vertical="center" shrinkToFit="1"/>
      <protection locked="0"/>
    </xf>
    <xf numFmtId="176" fontId="58" fillId="7" borderId="346" xfId="0" applyNumberFormat="1" applyFont="1" applyFill="1" applyBorder="1" applyAlignment="1" applyProtection="1">
      <alignment vertical="center" shrinkToFit="1"/>
      <protection locked="0"/>
    </xf>
    <xf numFmtId="176" fontId="58" fillId="7" borderId="199" xfId="0" applyNumberFormat="1" applyFont="1" applyFill="1" applyBorder="1" applyAlignment="1" applyProtection="1">
      <alignment vertical="center"/>
      <protection locked="0"/>
    </xf>
    <xf numFmtId="176" fontId="58" fillId="7" borderId="90" xfId="0" applyNumberFormat="1" applyFont="1" applyFill="1" applyBorder="1" applyAlignment="1" applyProtection="1">
      <alignment vertical="center"/>
      <protection locked="0"/>
    </xf>
    <xf numFmtId="176" fontId="58" fillId="7" borderId="201" xfId="0" applyNumberFormat="1" applyFont="1" applyFill="1" applyBorder="1" applyAlignment="1" applyProtection="1">
      <alignment vertical="center"/>
      <protection locked="0"/>
    </xf>
    <xf numFmtId="176" fontId="58" fillId="7" borderId="202" xfId="0" applyNumberFormat="1" applyFont="1" applyFill="1" applyBorder="1" applyAlignment="1" applyProtection="1">
      <alignment vertical="center"/>
      <protection locked="0"/>
    </xf>
    <xf numFmtId="176" fontId="58" fillId="0" borderId="323" xfId="0" applyNumberFormat="1" applyFont="1" applyBorder="1" applyAlignment="1" applyProtection="1">
      <alignment horizontal="left" vertical="center"/>
      <protection hidden="1"/>
    </xf>
    <xf numFmtId="176" fontId="60" fillId="0" borderId="138" xfId="0" applyNumberFormat="1" applyFont="1" applyBorder="1" applyAlignment="1" applyProtection="1">
      <alignment horizontal="left" vertical="center"/>
      <protection hidden="1"/>
    </xf>
    <xf numFmtId="176" fontId="58" fillId="7" borderId="18" xfId="0" applyNumberFormat="1" applyFont="1" applyFill="1" applyBorder="1" applyAlignment="1" applyProtection="1">
      <alignment horizontal="center" vertical="center"/>
      <protection locked="0"/>
    </xf>
    <xf numFmtId="176" fontId="58" fillId="7" borderId="31" xfId="0" applyNumberFormat="1" applyFont="1" applyFill="1" applyBorder="1" applyAlignment="1" applyProtection="1">
      <alignment horizontal="center" vertical="center"/>
      <protection locked="0"/>
    </xf>
    <xf numFmtId="176" fontId="58" fillId="7" borderId="287" xfId="0" applyNumberFormat="1" applyFont="1" applyFill="1" applyBorder="1" applyAlignment="1" applyProtection="1">
      <alignment vertical="center"/>
      <protection locked="0"/>
    </xf>
    <xf numFmtId="176" fontId="58" fillId="7" borderId="344" xfId="0" applyNumberFormat="1" applyFont="1" applyFill="1" applyBorder="1" applyAlignment="1" applyProtection="1">
      <alignment vertical="center"/>
      <protection locked="0"/>
    </xf>
    <xf numFmtId="176" fontId="58" fillId="7" borderId="54" xfId="0" applyNumberFormat="1" applyFont="1" applyFill="1" applyBorder="1" applyAlignment="1" applyProtection="1">
      <alignment vertical="center"/>
      <protection locked="0"/>
    </xf>
    <xf numFmtId="176" fontId="58" fillId="7" borderId="278" xfId="0" applyNumberFormat="1" applyFont="1" applyFill="1" applyBorder="1" applyAlignment="1" applyProtection="1">
      <alignment vertical="center"/>
      <protection locked="0"/>
    </xf>
    <xf numFmtId="176" fontId="58" fillId="7" borderId="59" xfId="0" applyNumberFormat="1" applyFont="1" applyFill="1" applyBorder="1" applyAlignment="1" applyProtection="1">
      <alignment vertical="center"/>
      <protection locked="0"/>
    </xf>
    <xf numFmtId="176" fontId="58" fillId="7" borderId="333" xfId="0" applyNumberFormat="1" applyFont="1" applyFill="1" applyBorder="1" applyAlignment="1" applyProtection="1">
      <alignment vertical="center"/>
      <protection locked="0"/>
    </xf>
    <xf numFmtId="176" fontId="58" fillId="0" borderId="33" xfId="0" applyNumberFormat="1" applyFont="1" applyBorder="1" applyAlignment="1" applyProtection="1">
      <alignment horizontal="center" vertical="center"/>
      <protection hidden="1"/>
    </xf>
    <xf numFmtId="176" fontId="58" fillId="0" borderId="34" xfId="0" applyNumberFormat="1" applyFont="1" applyBorder="1" applyAlignment="1" applyProtection="1">
      <alignment horizontal="center" vertical="center"/>
      <protection hidden="1"/>
    </xf>
    <xf numFmtId="176" fontId="60" fillId="0" borderId="34" xfId="0" applyNumberFormat="1" applyFont="1" applyBorder="1" applyAlignment="1" applyProtection="1">
      <alignment horizontal="center" vertical="center"/>
      <protection hidden="1"/>
    </xf>
    <xf numFmtId="176" fontId="58" fillId="0" borderId="8" xfId="0" applyNumberFormat="1" applyFont="1" applyBorder="1" applyAlignment="1" applyProtection="1">
      <alignment horizontal="center" vertical="center"/>
      <protection hidden="1"/>
    </xf>
    <xf numFmtId="176" fontId="60" fillId="0" borderId="9" xfId="0" applyNumberFormat="1" applyFont="1" applyBorder="1" applyAlignment="1">
      <alignment vertical="center"/>
    </xf>
    <xf numFmtId="176" fontId="60" fillId="0" borderId="286" xfId="0" applyNumberFormat="1" applyFont="1" applyBorder="1" applyAlignment="1">
      <alignment vertical="center"/>
    </xf>
    <xf numFmtId="0" fontId="9" fillId="0" borderId="157" xfId="0" applyFont="1" applyBorder="1" applyAlignment="1" applyProtection="1">
      <alignment horizontal="center" vertical="center"/>
      <protection hidden="1"/>
    </xf>
    <xf numFmtId="0" fontId="0" fillId="0" borderId="158" xfId="0" applyBorder="1" applyAlignment="1" applyProtection="1">
      <alignment horizontal="center" vertical="center"/>
      <protection hidden="1"/>
    </xf>
    <xf numFmtId="0" fontId="0" fillId="0" borderId="147" xfId="0" applyBorder="1" applyAlignment="1" applyProtection="1">
      <alignment horizontal="center" vertical="center"/>
      <protection hidden="1"/>
    </xf>
    <xf numFmtId="0" fontId="30" fillId="0" borderId="0" xfId="0" applyFont="1" applyAlignment="1" applyProtection="1">
      <alignment horizontal="center" vertical="center" wrapText="1"/>
      <protection hidden="1"/>
    </xf>
    <xf numFmtId="0" fontId="30" fillId="0" borderId="0" xfId="0" applyFont="1" applyAlignment="1">
      <alignment horizontal="center" wrapText="1"/>
    </xf>
    <xf numFmtId="0" fontId="31" fillId="0" borderId="0" xfId="0" applyFont="1" applyAlignment="1">
      <alignment horizontal="center" wrapText="1"/>
    </xf>
    <xf numFmtId="22" fontId="26" fillId="0" borderId="0" xfId="0" applyNumberFormat="1" applyFont="1" applyAlignment="1" applyProtection="1">
      <alignment horizontal="left" vertical="center"/>
      <protection hidden="1"/>
    </xf>
    <xf numFmtId="22" fontId="27" fillId="0" borderId="0" xfId="0" applyNumberFormat="1" applyFont="1" applyAlignment="1">
      <alignment horizontal="left" vertical="center"/>
    </xf>
    <xf numFmtId="0" fontId="9" fillId="0" borderId="171" xfId="0" applyFont="1" applyBorder="1" applyAlignment="1" applyProtection="1">
      <alignment horizontal="center" vertical="center"/>
      <protection hidden="1"/>
    </xf>
    <xf numFmtId="0" fontId="0" fillId="0" borderId="232" xfId="0" applyBorder="1" applyAlignment="1" applyProtection="1">
      <alignment horizontal="center" vertical="center"/>
      <protection hidden="1"/>
    </xf>
    <xf numFmtId="0" fontId="0" fillId="0" borderId="233" xfId="0" applyBorder="1" applyAlignment="1" applyProtection="1">
      <alignment horizontal="center" vertical="center"/>
      <protection hidden="1"/>
    </xf>
    <xf numFmtId="0" fontId="9" fillId="0" borderId="160" xfId="0" applyFont="1" applyBorder="1" applyAlignment="1" applyProtection="1">
      <alignment horizontal="center" vertical="center"/>
      <protection hidden="1"/>
    </xf>
    <xf numFmtId="0" fontId="0" fillId="0" borderId="99" xfId="0" applyBorder="1" applyAlignment="1" applyProtection="1">
      <alignment horizontal="center" vertical="center"/>
      <protection hidden="1"/>
    </xf>
    <xf numFmtId="0" fontId="0" fillId="0" borderId="161" xfId="0" applyBorder="1" applyAlignment="1" applyProtection="1">
      <alignment horizontal="center" vertical="center"/>
      <protection hidden="1"/>
    </xf>
    <xf numFmtId="0" fontId="9" fillId="0" borderId="37" xfId="0" applyFont="1" applyBorder="1" applyAlignment="1" applyProtection="1">
      <alignment horizontal="center" vertical="center" wrapText="1"/>
      <protection hidden="1"/>
    </xf>
    <xf numFmtId="0" fontId="0" fillId="0" borderId="46" xfId="0" applyBorder="1" applyAlignment="1">
      <alignment horizontal="center" vertical="center"/>
    </xf>
    <xf numFmtId="0" fontId="0" fillId="0" borderId="6" xfId="0" applyBorder="1" applyAlignment="1">
      <alignment horizontal="center" vertical="center"/>
    </xf>
    <xf numFmtId="0" fontId="0" fillId="0" borderId="50" xfId="0" applyBorder="1" applyAlignment="1">
      <alignment horizontal="center" vertical="center"/>
    </xf>
    <xf numFmtId="0" fontId="0" fillId="0" borderId="0" xfId="0" applyAlignment="1">
      <alignment horizontal="center" vertical="center"/>
    </xf>
    <xf numFmtId="0" fontId="0" fillId="0" borderId="13" xfId="0" applyBorder="1" applyAlignment="1">
      <alignment horizontal="center" vertical="center"/>
    </xf>
    <xf numFmtId="0" fontId="0" fillId="0" borderId="172" xfId="0" applyBorder="1" applyAlignment="1">
      <alignment horizontal="center" vertical="center"/>
    </xf>
    <xf numFmtId="0" fontId="0" fillId="0" borderId="180" xfId="0" applyBorder="1" applyAlignment="1">
      <alignment horizontal="center" vertical="center"/>
    </xf>
    <xf numFmtId="0" fontId="0" fillId="0" borderId="181" xfId="0" applyBorder="1" applyAlignment="1">
      <alignment horizontal="center" vertical="center"/>
    </xf>
    <xf numFmtId="0" fontId="9" fillId="0" borderId="155" xfId="0" applyFont="1" applyBorder="1" applyAlignment="1" applyProtection="1">
      <alignment horizontal="center" vertical="center"/>
      <protection hidden="1"/>
    </xf>
    <xf numFmtId="0" fontId="0" fillId="0" borderId="156" xfId="0" applyBorder="1" applyAlignment="1" applyProtection="1">
      <alignment horizontal="center" vertical="center"/>
      <protection hidden="1"/>
    </xf>
    <xf numFmtId="0" fontId="0" fillId="0" borderId="148" xfId="0" applyBorder="1" applyAlignment="1" applyProtection="1">
      <alignment horizontal="center" vertical="center"/>
      <protection hidden="1"/>
    </xf>
    <xf numFmtId="0" fontId="0" fillId="0" borderId="34" xfId="0" applyBorder="1" applyAlignment="1">
      <alignment horizontal="center" vertical="center"/>
    </xf>
    <xf numFmtId="0" fontId="0" fillId="0" borderId="25" xfId="0" applyBorder="1" applyAlignment="1">
      <alignment horizontal="center" vertical="center"/>
    </xf>
    <xf numFmtId="0" fontId="0" fillId="0" borderId="46" xfId="0" applyBorder="1" applyAlignment="1">
      <alignment horizontal="center" vertical="center" wrapText="1"/>
    </xf>
    <xf numFmtId="0" fontId="0" fillId="0" borderId="6" xfId="0" applyBorder="1" applyAlignment="1">
      <alignment horizontal="center" vertical="center" wrapText="1"/>
    </xf>
    <xf numFmtId="0" fontId="0" fillId="0" borderId="50" xfId="0" applyBorder="1" applyAlignment="1">
      <alignment horizontal="center" vertical="center" wrapText="1"/>
    </xf>
    <xf numFmtId="0" fontId="0" fillId="0" borderId="0" xfId="0" applyAlignment="1">
      <alignment horizontal="center" vertical="center" wrapText="1"/>
    </xf>
    <xf numFmtId="0" fontId="0" fillId="0" borderId="13" xfId="0" applyBorder="1" applyAlignment="1">
      <alignment horizontal="center" vertical="center" wrapText="1"/>
    </xf>
    <xf numFmtId="0" fontId="9" fillId="0" borderId="172" xfId="0" applyFont="1" applyBorder="1" applyAlignment="1" applyProtection="1">
      <alignment horizontal="center" vertical="center" wrapText="1"/>
      <protection hidden="1"/>
    </xf>
    <xf numFmtId="0" fontId="0" fillId="0" borderId="180" xfId="0" applyBorder="1" applyAlignment="1">
      <alignment horizontal="center" vertical="center" wrapText="1"/>
    </xf>
    <xf numFmtId="0" fontId="0" fillId="0" borderId="181" xfId="0" applyBorder="1" applyAlignment="1">
      <alignment horizontal="center" vertical="center" wrapText="1"/>
    </xf>
    <xf numFmtId="0" fontId="12" fillId="0" borderId="102" xfId="0" applyFont="1" applyBorder="1" applyAlignment="1" applyProtection="1">
      <alignment horizontal="center" vertical="center"/>
      <protection hidden="1"/>
    </xf>
    <xf numFmtId="0" fontId="0" fillId="0" borderId="39" xfId="0" applyBorder="1" applyAlignment="1">
      <alignment horizontal="center" vertical="center"/>
    </xf>
    <xf numFmtId="189" fontId="9" fillId="0" borderId="15" xfId="0" applyNumberFormat="1" applyFont="1" applyBorder="1" applyAlignment="1" applyProtection="1">
      <alignment horizontal="center" vertical="center" wrapText="1"/>
      <protection hidden="1"/>
    </xf>
    <xf numFmtId="189" fontId="9" fillId="0" borderId="16" xfId="0" applyNumberFormat="1" applyFont="1" applyBorder="1" applyAlignment="1" applyProtection="1">
      <alignment horizontal="center" vertical="center" wrapText="1"/>
      <protection hidden="1"/>
    </xf>
    <xf numFmtId="0" fontId="0" fillId="0" borderId="16" xfId="0" applyBorder="1" applyAlignment="1" applyProtection="1">
      <alignment horizontal="center" vertical="center" wrapText="1"/>
      <protection hidden="1"/>
    </xf>
    <xf numFmtId="0" fontId="0" fillId="0" borderId="17" xfId="0" applyBorder="1" applyAlignment="1" applyProtection="1">
      <alignment horizontal="center" vertical="center" wrapText="1"/>
      <protection hidden="1"/>
    </xf>
    <xf numFmtId="0" fontId="0" fillId="0" borderId="48" xfId="0" applyBorder="1" applyAlignment="1" applyProtection="1">
      <alignment horizontal="center" vertical="center"/>
      <protection hidden="1"/>
    </xf>
    <xf numFmtId="0" fontId="12" fillId="0" borderId="37" xfId="0" applyFont="1" applyBorder="1" applyAlignment="1" applyProtection="1">
      <alignment horizontal="center" vertical="center"/>
      <protection hidden="1"/>
    </xf>
    <xf numFmtId="0" fontId="24" fillId="0" borderId="46" xfId="0" applyFont="1" applyBorder="1" applyAlignment="1">
      <alignment horizontal="center" vertical="center"/>
    </xf>
    <xf numFmtId="0" fontId="24" fillId="0" borderId="6" xfId="0" applyFont="1" applyBorder="1" applyAlignment="1">
      <alignment horizontal="center" vertical="center"/>
    </xf>
    <xf numFmtId="0" fontId="0" fillId="0" borderId="47" xfId="0" applyBorder="1" applyAlignment="1">
      <alignment horizontal="center" vertical="center"/>
    </xf>
    <xf numFmtId="0" fontId="0" fillId="0" borderId="30" xfId="0" applyBorder="1" applyAlignment="1">
      <alignment horizontal="center" vertical="center"/>
    </xf>
    <xf numFmtId="0" fontId="0" fillId="0" borderId="35" xfId="0" applyBorder="1" applyAlignment="1">
      <alignment horizontal="center" vertical="center"/>
    </xf>
    <xf numFmtId="0" fontId="12" fillId="0" borderId="155" xfId="0" applyFont="1" applyBorder="1" applyAlignment="1" applyProtection="1">
      <alignment horizontal="center" vertical="center"/>
      <protection hidden="1"/>
    </xf>
    <xf numFmtId="0" fontId="0" fillId="0" borderId="156" xfId="0" applyBorder="1" applyAlignment="1">
      <alignment horizontal="center" vertical="center"/>
    </xf>
    <xf numFmtId="0" fontId="9" fillId="0" borderId="52" xfId="0" applyFont="1" applyBorder="1" applyAlignment="1" applyProtection="1">
      <alignment horizontal="center" vertical="center"/>
      <protection hidden="1"/>
    </xf>
    <xf numFmtId="0" fontId="0" fillId="0" borderId="16" xfId="0" applyBorder="1" applyAlignment="1">
      <alignment horizontal="center" vertical="center"/>
    </xf>
    <xf numFmtId="0" fontId="0" fillId="0" borderId="17" xfId="0" applyBorder="1" applyAlignment="1">
      <alignment horizontal="center" vertical="center"/>
    </xf>
    <xf numFmtId="0" fontId="9" fillId="0" borderId="15" xfId="0" applyFont="1" applyBorder="1" applyAlignment="1" applyProtection="1">
      <alignment horizontal="center" vertical="center"/>
      <protection hidden="1"/>
    </xf>
    <xf numFmtId="0" fontId="0" fillId="0" borderId="261" xfId="0" applyBorder="1" applyAlignment="1">
      <alignment horizontal="center" vertical="center"/>
    </xf>
  </cellXfs>
  <cellStyles count="3">
    <cellStyle name="標準" xfId="0" builtinId="0"/>
    <cellStyle name="標準_ﾏｼﾝ管理Ver2" xfId="1" xr:uid="{00000000-0005-0000-0000-000001000000}"/>
    <cellStyle name="標準_計画線" xfId="2" xr:uid="{00000000-0005-0000-0000-000002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drawing12.xml.rels><?xml version="1.0" encoding="UTF-8" standalone="yes"?>
<Relationships xmlns="http://schemas.openxmlformats.org/package/2006/relationships"><Relationship Id="rId3" Type="http://schemas.openxmlformats.org/officeDocument/2006/relationships/image" Target="../media/image17.jpg"/><Relationship Id="rId2" Type="http://schemas.openxmlformats.org/officeDocument/2006/relationships/image" Target="../media/image14.emf"/><Relationship Id="rId1" Type="http://schemas.openxmlformats.org/officeDocument/2006/relationships/image" Target="../media/image13.emf"/></Relationships>
</file>

<file path=xl/drawings/_rels/drawing13.xml.rels><?xml version="1.0" encoding="UTF-8" standalone="yes"?>
<Relationships xmlns="http://schemas.openxmlformats.org/package/2006/relationships"><Relationship Id="rId2" Type="http://schemas.openxmlformats.org/officeDocument/2006/relationships/image" Target="../media/image20.jpeg"/><Relationship Id="rId1" Type="http://schemas.openxmlformats.org/officeDocument/2006/relationships/image" Target="../media/image19.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20.jpeg"/><Relationship Id="rId1" Type="http://schemas.openxmlformats.org/officeDocument/2006/relationships/image" Target="../media/image19.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5.jpeg"/><Relationship Id="rId2" Type="http://schemas.openxmlformats.org/officeDocument/2006/relationships/image" Target="../media/image24.jpeg"/><Relationship Id="rId1" Type="http://schemas.openxmlformats.org/officeDocument/2006/relationships/image" Target="../media/image2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180975</xdr:rowOff>
    </xdr:from>
    <xdr:to>
      <xdr:col>1</xdr:col>
      <xdr:colOff>1968024</xdr:colOff>
      <xdr:row>0</xdr:row>
      <xdr:rowOff>476250</xdr:rowOff>
    </xdr:to>
    <xdr:sp macro="" textlink="">
      <xdr:nvSpPr>
        <xdr:cNvPr id="233473" name="WordArt 1">
          <a:extLst>
            <a:ext uri="{FF2B5EF4-FFF2-40B4-BE49-F238E27FC236}">
              <a16:creationId xmlns:a16="http://schemas.microsoft.com/office/drawing/2014/main" id="{00000000-0008-0000-0000-000001900300}"/>
            </a:ext>
          </a:extLst>
        </xdr:cNvPr>
        <xdr:cNvSpPr>
          <a:spLocks noChangeArrowheads="1" noChangeShapeType="1" noTextEdit="1"/>
        </xdr:cNvSpPr>
      </xdr:nvSpPr>
      <xdr:spPr bwMode="auto">
        <a:xfrm>
          <a:off x="533400" y="180975"/>
          <a:ext cx="1952625" cy="295275"/>
        </a:xfrm>
        <a:prstGeom prst="rect">
          <a:avLst/>
        </a:prstGeom>
      </xdr:spPr>
      <xdr:txBody>
        <a:bodyPr wrap="none" fromWordArt="1">
          <a:prstTxWarp prst="textPlain">
            <a:avLst>
              <a:gd name="adj" fmla="val 50000"/>
            </a:avLst>
          </a:prstTxWarp>
        </a:bodyPr>
        <a:lstStyle/>
        <a:p>
          <a:pPr algn="ctr" rtl="0"/>
          <a:r>
            <a:rPr lang="ja-JP" altLang="en-US" sz="2000" kern="10" spc="0">
              <a:ln w="9525">
                <a:noFill/>
                <a:round/>
                <a:headEnd/>
                <a:tailEnd/>
              </a:ln>
              <a:solidFill>
                <a:srgbClr val="336699"/>
              </a:solidFill>
              <a:effectLst>
                <a:outerShdw dist="45791" dir="2021404" algn="ctr" rotWithShape="0">
                  <a:srgbClr val="C0C0C0"/>
                </a:outerShdw>
              </a:effectLst>
              <a:latin typeface="ＭＳ Ｐゴシック"/>
              <a:ea typeface="ＭＳ Ｐゴシック"/>
            </a:rPr>
            <a:t>環境設定</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15</xdr:row>
      <xdr:rowOff>0</xdr:rowOff>
    </xdr:from>
    <xdr:to>
      <xdr:col>5</xdr:col>
      <xdr:colOff>0</xdr:colOff>
      <xdr:row>16</xdr:row>
      <xdr:rowOff>0</xdr:rowOff>
    </xdr:to>
    <xdr:sp macro="" textlink="">
      <xdr:nvSpPr>
        <xdr:cNvPr id="8223" name="Rectangle 2">
          <a:extLst>
            <a:ext uri="{FF2B5EF4-FFF2-40B4-BE49-F238E27FC236}">
              <a16:creationId xmlns:a16="http://schemas.microsoft.com/office/drawing/2014/main" id="{00000000-0008-0000-0200-00001F200000}"/>
            </a:ext>
          </a:extLst>
        </xdr:cNvPr>
        <xdr:cNvSpPr>
          <a:spLocks noChangeArrowheads="1"/>
        </xdr:cNvSpPr>
      </xdr:nvSpPr>
      <xdr:spPr bwMode="auto">
        <a:xfrm>
          <a:off x="1552575" y="2333625"/>
          <a:ext cx="685800" cy="1619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9</xdr:row>
      <xdr:rowOff>0</xdr:rowOff>
    </xdr:from>
    <xdr:to>
      <xdr:col>5</xdr:col>
      <xdr:colOff>0</xdr:colOff>
      <xdr:row>10</xdr:row>
      <xdr:rowOff>0</xdr:rowOff>
    </xdr:to>
    <xdr:sp macro="" textlink="">
      <xdr:nvSpPr>
        <xdr:cNvPr id="215064" name="Rectangle 1">
          <a:extLst>
            <a:ext uri="{FF2B5EF4-FFF2-40B4-BE49-F238E27FC236}">
              <a16:creationId xmlns:a16="http://schemas.microsoft.com/office/drawing/2014/main" id="{00000000-0008-0000-0300-000018480300}"/>
            </a:ext>
          </a:extLst>
        </xdr:cNvPr>
        <xdr:cNvSpPr>
          <a:spLocks noChangeArrowheads="1"/>
        </xdr:cNvSpPr>
      </xdr:nvSpPr>
      <xdr:spPr bwMode="auto">
        <a:xfrm>
          <a:off x="2200275" y="1485900"/>
          <a:ext cx="704850" cy="1524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9</xdr:row>
      <xdr:rowOff>0</xdr:rowOff>
    </xdr:from>
    <xdr:to>
      <xdr:col>5</xdr:col>
      <xdr:colOff>0</xdr:colOff>
      <xdr:row>10</xdr:row>
      <xdr:rowOff>0</xdr:rowOff>
    </xdr:to>
    <xdr:sp macro="" textlink="">
      <xdr:nvSpPr>
        <xdr:cNvPr id="227346" name="Rectangle 1">
          <a:extLst>
            <a:ext uri="{FF2B5EF4-FFF2-40B4-BE49-F238E27FC236}">
              <a16:creationId xmlns:a16="http://schemas.microsoft.com/office/drawing/2014/main" id="{00000000-0008-0000-0400-000012780300}"/>
            </a:ext>
          </a:extLst>
        </xdr:cNvPr>
        <xdr:cNvSpPr>
          <a:spLocks noChangeArrowheads="1"/>
        </xdr:cNvSpPr>
      </xdr:nvSpPr>
      <xdr:spPr bwMode="auto">
        <a:xfrm>
          <a:off x="2200275" y="1485900"/>
          <a:ext cx="704850" cy="1524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13</xdr:row>
      <xdr:rowOff>0</xdr:rowOff>
    </xdr:from>
    <xdr:to>
      <xdr:col>5</xdr:col>
      <xdr:colOff>0</xdr:colOff>
      <xdr:row>14</xdr:row>
      <xdr:rowOff>0</xdr:rowOff>
    </xdr:to>
    <xdr:sp macro="" textlink="">
      <xdr:nvSpPr>
        <xdr:cNvPr id="26642" name="Rectangle 1">
          <a:extLst>
            <a:ext uri="{FF2B5EF4-FFF2-40B4-BE49-F238E27FC236}">
              <a16:creationId xmlns:a16="http://schemas.microsoft.com/office/drawing/2014/main" id="{00000000-0008-0000-0500-000012680000}"/>
            </a:ext>
          </a:extLst>
        </xdr:cNvPr>
        <xdr:cNvSpPr>
          <a:spLocks noChangeArrowheads="1"/>
        </xdr:cNvSpPr>
      </xdr:nvSpPr>
      <xdr:spPr bwMode="auto">
        <a:xfrm>
          <a:off x="1543050" y="2019300"/>
          <a:ext cx="771525" cy="1619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828675</xdr:colOff>
          <xdr:row>0</xdr:row>
          <xdr:rowOff>180975</xdr:rowOff>
        </xdr:from>
        <xdr:to>
          <xdr:col>13</xdr:col>
          <xdr:colOff>0</xdr:colOff>
          <xdr:row>0</xdr:row>
          <xdr:rowOff>466725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9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明朝"/>
                  <a:ea typeface="ＭＳ 明朝"/>
                </a:rPr>
                <a:t>計　　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180975</xdr:rowOff>
        </xdr:from>
        <xdr:to>
          <xdr:col>2</xdr:col>
          <xdr:colOff>523875</xdr:colOff>
          <xdr:row>0</xdr:row>
          <xdr:rowOff>466725</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9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明朝"/>
                  <a:ea typeface="ＭＳ 明朝"/>
                </a:rPr>
                <a:t>シート追加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0</xdr:row>
          <xdr:rowOff>171450</xdr:rowOff>
        </xdr:from>
        <xdr:to>
          <xdr:col>5</xdr:col>
          <xdr:colOff>190500</xdr:colOff>
          <xdr:row>0</xdr:row>
          <xdr:rowOff>466725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9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明朝"/>
                  <a:ea typeface="ＭＳ 明朝"/>
                </a:rPr>
                <a:t>シート複写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171450</xdr:rowOff>
        </xdr:from>
        <xdr:to>
          <xdr:col>8</xdr:col>
          <xdr:colOff>276225</xdr:colOff>
          <xdr:row>0</xdr:row>
          <xdr:rowOff>457200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9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明朝"/>
                  <a:ea typeface="ＭＳ 明朝"/>
                </a:rPr>
                <a:t>シート削除</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46</xdr:col>
      <xdr:colOff>0</xdr:colOff>
      <xdr:row>79</xdr:row>
      <xdr:rowOff>85725</xdr:rowOff>
    </xdr:from>
    <xdr:to>
      <xdr:col>46</xdr:col>
      <xdr:colOff>76200</xdr:colOff>
      <xdr:row>80</xdr:row>
      <xdr:rowOff>85725</xdr:rowOff>
    </xdr:to>
    <xdr:sp macro="" textlink="">
      <xdr:nvSpPr>
        <xdr:cNvPr id="2" name="Text Box 172">
          <a:extLst>
            <a:ext uri="{FF2B5EF4-FFF2-40B4-BE49-F238E27FC236}">
              <a16:creationId xmlns:a16="http://schemas.microsoft.com/office/drawing/2014/main" id="{00000000-0008-0000-0A00-000002000000}"/>
            </a:ext>
          </a:extLst>
        </xdr:cNvPr>
        <xdr:cNvSpPr txBox="1">
          <a:spLocks noChangeArrowheads="1"/>
        </xdr:cNvSpPr>
      </xdr:nvSpPr>
      <xdr:spPr bwMode="auto">
        <a:xfrm>
          <a:off x="27022425" y="10725150"/>
          <a:ext cx="762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97</xdr:col>
      <xdr:colOff>66675</xdr:colOff>
      <xdr:row>177</xdr:row>
      <xdr:rowOff>57150</xdr:rowOff>
    </xdr:from>
    <xdr:to>
      <xdr:col>97</xdr:col>
      <xdr:colOff>331536</xdr:colOff>
      <xdr:row>178</xdr:row>
      <xdr:rowOff>114565</xdr:rowOff>
    </xdr:to>
    <xdr:sp macro="" textlink="">
      <xdr:nvSpPr>
        <xdr:cNvPr id="4" name="Text Box 67">
          <a:extLst>
            <a:ext uri="{FF2B5EF4-FFF2-40B4-BE49-F238E27FC236}">
              <a16:creationId xmlns:a16="http://schemas.microsoft.com/office/drawing/2014/main" id="{00000000-0008-0000-0A00-000004000000}"/>
            </a:ext>
          </a:extLst>
        </xdr:cNvPr>
        <xdr:cNvSpPr txBox="1">
          <a:spLocks noChangeArrowheads="1"/>
        </xdr:cNvSpPr>
      </xdr:nvSpPr>
      <xdr:spPr bwMode="auto">
        <a:xfrm>
          <a:off x="58178700" y="27308175"/>
          <a:ext cx="264861" cy="2098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900" b="0" i="0" strike="noStrike" baseline="30000">
              <a:solidFill>
                <a:srgbClr val="000000"/>
              </a:solidFill>
              <a:latin typeface="ＭＳ ゴシック"/>
              <a:ea typeface="ＭＳ ゴシック"/>
            </a:rPr>
            <a:t>ｍ</a:t>
          </a:r>
          <a:r>
            <a:rPr lang="en-US" altLang="ja-JP" sz="1100" b="0" i="0" strike="noStrike">
              <a:solidFill>
                <a:srgbClr val="000000"/>
              </a:solidFill>
              <a:latin typeface="ＭＳ ゴシック"/>
              <a:ea typeface="ＭＳ ゴシック"/>
            </a:rPr>
            <a:t>Y</a:t>
          </a:r>
        </a:p>
      </xdr:txBody>
    </xdr:sp>
    <xdr:clientData/>
  </xdr:twoCellAnchor>
  <xdr:twoCellAnchor>
    <xdr:from>
      <xdr:col>12</xdr:col>
      <xdr:colOff>120015</xdr:colOff>
      <xdr:row>0</xdr:row>
      <xdr:rowOff>295275</xdr:rowOff>
    </xdr:from>
    <xdr:to>
      <xdr:col>13</xdr:col>
      <xdr:colOff>428666</xdr:colOff>
      <xdr:row>1</xdr:row>
      <xdr:rowOff>171450</xdr:rowOff>
    </xdr:to>
    <xdr:sp macro="[0]!Cul_Machine" textlink="">
      <xdr:nvSpPr>
        <xdr:cNvPr id="5" name="AutoShape 1220">
          <a:extLst>
            <a:ext uri="{FF2B5EF4-FFF2-40B4-BE49-F238E27FC236}">
              <a16:creationId xmlns:a16="http://schemas.microsoft.com/office/drawing/2014/main" id="{00000000-0008-0000-0A00-000005000000}"/>
            </a:ext>
          </a:extLst>
        </xdr:cNvPr>
        <xdr:cNvSpPr>
          <a:spLocks noChangeArrowheads="1"/>
        </xdr:cNvSpPr>
      </xdr:nvSpPr>
      <xdr:spPr bwMode="auto">
        <a:xfrm>
          <a:off x="6349365" y="295275"/>
          <a:ext cx="1051601" cy="304800"/>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計　　算</a:t>
          </a:r>
        </a:p>
      </xdr:txBody>
    </xdr:sp>
    <xdr:clientData fPrintsWithSheet="0"/>
  </xdr:twoCellAnchor>
  <xdr:twoCellAnchor>
    <xdr:from>
      <xdr:col>13</xdr:col>
      <xdr:colOff>561975</xdr:colOff>
      <xdr:row>0</xdr:row>
      <xdr:rowOff>295275</xdr:rowOff>
    </xdr:from>
    <xdr:to>
      <xdr:col>16</xdr:col>
      <xdr:colOff>28575</xdr:colOff>
      <xdr:row>1</xdr:row>
      <xdr:rowOff>171450</xdr:rowOff>
    </xdr:to>
    <xdr:sp macro="[0]!AppCloseMsokuSave" textlink="">
      <xdr:nvSpPr>
        <xdr:cNvPr id="6" name="AutoShape 21">
          <a:extLst>
            <a:ext uri="{FF2B5EF4-FFF2-40B4-BE49-F238E27FC236}">
              <a16:creationId xmlns:a16="http://schemas.microsoft.com/office/drawing/2014/main" id="{00000000-0008-0000-0A00-000006000000}"/>
            </a:ext>
          </a:extLst>
        </xdr:cNvPr>
        <xdr:cNvSpPr>
          <a:spLocks noChangeArrowheads="1"/>
        </xdr:cNvSpPr>
      </xdr:nvSpPr>
      <xdr:spPr bwMode="auto">
        <a:xfrm>
          <a:off x="7534275" y="295275"/>
          <a:ext cx="1238250" cy="304800"/>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8</xdr:col>
      <xdr:colOff>190501</xdr:colOff>
      <xdr:row>0</xdr:row>
      <xdr:rowOff>28575</xdr:rowOff>
    </xdr:from>
    <xdr:to>
      <xdr:col>9</xdr:col>
      <xdr:colOff>133350</xdr:colOff>
      <xdr:row>0</xdr:row>
      <xdr:rowOff>266700</xdr:rowOff>
    </xdr:to>
    <xdr:sp macro="[0]!sbSheetSaveCommonCheck" textlink="">
      <xdr:nvSpPr>
        <xdr:cNvPr id="7" name="AutoShape 1665">
          <a:extLst>
            <a:ext uri="{FF2B5EF4-FFF2-40B4-BE49-F238E27FC236}">
              <a16:creationId xmlns:a16="http://schemas.microsoft.com/office/drawing/2014/main" id="{00000000-0008-0000-0A00-000007000000}"/>
            </a:ext>
          </a:extLst>
        </xdr:cNvPr>
        <xdr:cNvSpPr>
          <a:spLocks noChangeArrowheads="1"/>
        </xdr:cNvSpPr>
      </xdr:nvSpPr>
      <xdr:spPr bwMode="auto">
        <a:xfrm>
          <a:off x="4276726" y="28575"/>
          <a:ext cx="657224" cy="2381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9</xdr:col>
      <xdr:colOff>200025</xdr:colOff>
      <xdr:row>0</xdr:row>
      <xdr:rowOff>38100</xdr:rowOff>
    </xdr:from>
    <xdr:to>
      <xdr:col>10</xdr:col>
      <xdr:colOff>70484</xdr:colOff>
      <xdr:row>0</xdr:row>
      <xdr:rowOff>276225</xdr:rowOff>
    </xdr:to>
    <xdr:sp macro="[0]!sbSheetDel" textlink="">
      <xdr:nvSpPr>
        <xdr:cNvPr id="8" name="AutoShape 1666">
          <a:extLst>
            <a:ext uri="{FF2B5EF4-FFF2-40B4-BE49-F238E27FC236}">
              <a16:creationId xmlns:a16="http://schemas.microsoft.com/office/drawing/2014/main" id="{00000000-0008-0000-0A00-000008000000}"/>
            </a:ext>
          </a:extLst>
        </xdr:cNvPr>
        <xdr:cNvSpPr>
          <a:spLocks noChangeArrowheads="1"/>
        </xdr:cNvSpPr>
      </xdr:nvSpPr>
      <xdr:spPr bwMode="auto">
        <a:xfrm>
          <a:off x="5000625" y="38100"/>
          <a:ext cx="584834" cy="2381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10</xdr:col>
      <xdr:colOff>133349</xdr:colOff>
      <xdr:row>0</xdr:row>
      <xdr:rowOff>38100</xdr:rowOff>
    </xdr:from>
    <xdr:to>
      <xdr:col>11</xdr:col>
      <xdr:colOff>504825</xdr:colOff>
      <xdr:row>0</xdr:row>
      <xdr:rowOff>266700</xdr:rowOff>
    </xdr:to>
    <xdr:sp macro="[0]!sbNewInput" textlink="">
      <xdr:nvSpPr>
        <xdr:cNvPr id="9" name="AutoShape 1670">
          <a:extLst>
            <a:ext uri="{FF2B5EF4-FFF2-40B4-BE49-F238E27FC236}">
              <a16:creationId xmlns:a16="http://schemas.microsoft.com/office/drawing/2014/main" id="{00000000-0008-0000-0A00-000009000000}"/>
            </a:ext>
          </a:extLst>
        </xdr:cNvPr>
        <xdr:cNvSpPr>
          <a:spLocks noChangeArrowheads="1"/>
        </xdr:cNvSpPr>
      </xdr:nvSpPr>
      <xdr:spPr bwMode="auto">
        <a:xfrm>
          <a:off x="5648324" y="38100"/>
          <a:ext cx="571501" cy="228600"/>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mc:AlternateContent xmlns:mc="http://schemas.openxmlformats.org/markup-compatibility/2006">
    <mc:Choice xmlns:a14="http://schemas.microsoft.com/office/drawing/2010/main" Requires="a14">
      <xdr:twoCellAnchor editAs="absolute">
        <xdr:from>
          <xdr:col>8</xdr:col>
          <xdr:colOff>200025</xdr:colOff>
          <xdr:row>0</xdr:row>
          <xdr:rowOff>333375</xdr:rowOff>
        </xdr:from>
        <xdr:to>
          <xdr:col>11</xdr:col>
          <xdr:colOff>142875</xdr:colOff>
          <xdr:row>1</xdr:row>
          <xdr:rowOff>104775</xdr:rowOff>
        </xdr:to>
        <xdr:sp macro="" textlink="">
          <xdr:nvSpPr>
            <xdr:cNvPr id="257025" name="cmbSheetSel" hidden="1">
              <a:extLst>
                <a:ext uri="{63B3BB69-23CF-44E3-9099-C40C66FF867C}">
                  <a14:compatExt spid="_x0000_s257025"/>
                </a:ext>
                <a:ext uri="{FF2B5EF4-FFF2-40B4-BE49-F238E27FC236}">
                  <a16:creationId xmlns:a16="http://schemas.microsoft.com/office/drawing/2014/main" id="{00000000-0008-0000-0A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99</xdr:col>
      <xdr:colOff>85725</xdr:colOff>
      <xdr:row>78</xdr:row>
      <xdr:rowOff>0</xdr:rowOff>
    </xdr:from>
    <xdr:to>
      <xdr:col>108</xdr:col>
      <xdr:colOff>114300</xdr:colOff>
      <xdr:row>101</xdr:row>
      <xdr:rowOff>180975</xdr:rowOff>
    </xdr:to>
    <xdr:grpSp>
      <xdr:nvGrpSpPr>
        <xdr:cNvPr id="14" name="Group 3422">
          <a:extLst>
            <a:ext uri="{FF2B5EF4-FFF2-40B4-BE49-F238E27FC236}">
              <a16:creationId xmlns:a16="http://schemas.microsoft.com/office/drawing/2014/main" id="{00000000-0008-0000-0A00-00000E000000}"/>
            </a:ext>
          </a:extLst>
        </xdr:cNvPr>
        <xdr:cNvGrpSpPr>
          <a:grpSpLocks/>
        </xdr:cNvGrpSpPr>
      </xdr:nvGrpSpPr>
      <xdr:grpSpPr bwMode="auto">
        <a:xfrm>
          <a:off x="59026425" y="10925175"/>
          <a:ext cx="5514975" cy="4619625"/>
          <a:chOff x="959" y="104"/>
          <a:chExt cx="582" cy="484"/>
        </a:xfrm>
      </xdr:grpSpPr>
      <xdr:sp macro="" textlink="">
        <xdr:nvSpPr>
          <xdr:cNvPr id="15" name="Rectangle 1106">
            <a:extLst>
              <a:ext uri="{FF2B5EF4-FFF2-40B4-BE49-F238E27FC236}">
                <a16:creationId xmlns:a16="http://schemas.microsoft.com/office/drawing/2014/main" id="{00000000-0008-0000-0A00-00000F000000}"/>
              </a:ext>
            </a:extLst>
          </xdr:cNvPr>
          <xdr:cNvSpPr>
            <a:spLocks noChangeArrowheads="1"/>
          </xdr:cNvSpPr>
        </xdr:nvSpPr>
        <xdr:spPr bwMode="auto">
          <a:xfrm>
            <a:off x="959" y="104"/>
            <a:ext cx="578" cy="484"/>
          </a:xfrm>
          <a:prstGeom prst="rect">
            <a:avLst/>
          </a:prstGeom>
          <a:solidFill>
            <a:srgbClr val="FFFFFF"/>
          </a:solidFill>
          <a:ln w="9525">
            <a:solidFill>
              <a:srgbClr val="000000"/>
            </a:solidFill>
            <a:miter lim="800000"/>
            <a:headEnd/>
            <a:tailEnd/>
          </a:ln>
        </xdr:spPr>
      </xdr:sp>
      <xdr:sp macro="" textlink="">
        <xdr:nvSpPr>
          <xdr:cNvPr id="16" name="Text Box 1583">
            <a:extLst>
              <a:ext uri="{FF2B5EF4-FFF2-40B4-BE49-F238E27FC236}">
                <a16:creationId xmlns:a16="http://schemas.microsoft.com/office/drawing/2014/main" id="{00000000-0008-0000-0A00-000010000000}"/>
              </a:ext>
            </a:extLst>
          </xdr:cNvPr>
          <xdr:cNvSpPr txBox="1">
            <a:spLocks noChangeArrowheads="1"/>
          </xdr:cNvSpPr>
        </xdr:nvSpPr>
        <xdr:spPr bwMode="auto">
          <a:xfrm>
            <a:off x="1307" y="120"/>
            <a:ext cx="224" cy="6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Ⅱ</a:t>
            </a:r>
            <a:r>
              <a:rPr lang="ja-JP" altLang="en-US" sz="1000" b="0" i="0" strike="noStrike">
                <a:solidFill>
                  <a:srgbClr val="000000"/>
                </a:solidFill>
                <a:latin typeface="ＭＳ 明朝"/>
                <a:ea typeface="ＭＳ 明朝"/>
              </a:rPr>
              <a:t>．座標変換</a:t>
            </a:r>
          </a:p>
          <a:p>
            <a:pPr algn="l" rtl="0">
              <a:lnSpc>
                <a:spcPts val="1200"/>
              </a:lnSpc>
              <a:defRPr sz="1000"/>
            </a:pPr>
            <a:r>
              <a:rPr lang="ja-JP" altLang="en-US" sz="1000" b="0" i="0" strike="noStrike">
                <a:solidFill>
                  <a:srgbClr val="000000"/>
                </a:solidFill>
                <a:latin typeface="ＭＳ 明朝"/>
                <a:ea typeface="ＭＳ 明朝"/>
              </a:rPr>
              <a:t>　　ﾛｰﾘﾝｸﾞ、ﾋﾟｯﾁﾝｸﾞ補正後の</a:t>
            </a:r>
          </a:p>
          <a:p>
            <a:pPr algn="l" rtl="0">
              <a:lnSpc>
                <a:spcPts val="1200"/>
              </a:lnSpc>
              <a:defRPr sz="1000"/>
            </a:pPr>
            <a:r>
              <a:rPr lang="ja-JP" altLang="en-US" sz="1000" b="0" i="0" strike="noStrike">
                <a:solidFill>
                  <a:srgbClr val="000000"/>
                </a:solidFill>
                <a:latin typeface="ＭＳ 明朝"/>
                <a:ea typeface="ＭＳ 明朝"/>
              </a:rPr>
              <a:t>　　の座標系（ｎ座標系）</a:t>
            </a:r>
          </a:p>
          <a:p>
            <a:pPr algn="l" rtl="0">
              <a:lnSpc>
                <a:spcPts val="1100"/>
              </a:lnSpc>
              <a:defRPr sz="1000"/>
            </a:pPr>
            <a:endParaRPr lang="ja-JP" altLang="en-US" sz="1000" b="0" i="0" strike="noStrike">
              <a:solidFill>
                <a:srgbClr val="000000"/>
              </a:solidFill>
              <a:latin typeface="ＭＳ 明朝"/>
              <a:ea typeface="ＭＳ 明朝"/>
            </a:endParaRPr>
          </a:p>
        </xdr:txBody>
      </xdr:sp>
      <xdr:grpSp>
        <xdr:nvGrpSpPr>
          <xdr:cNvPr id="17" name="Group 3418">
            <a:extLst>
              <a:ext uri="{FF2B5EF4-FFF2-40B4-BE49-F238E27FC236}">
                <a16:creationId xmlns:a16="http://schemas.microsoft.com/office/drawing/2014/main" id="{00000000-0008-0000-0A00-000011000000}"/>
              </a:ext>
            </a:extLst>
          </xdr:cNvPr>
          <xdr:cNvGrpSpPr>
            <a:grpSpLocks/>
          </xdr:cNvGrpSpPr>
        </xdr:nvGrpSpPr>
        <xdr:grpSpPr bwMode="auto">
          <a:xfrm>
            <a:off x="968" y="392"/>
            <a:ext cx="208" cy="189"/>
            <a:chOff x="968" y="392"/>
            <a:chExt cx="208" cy="189"/>
          </a:xfrm>
        </xdr:grpSpPr>
        <xdr:grpSp>
          <xdr:nvGrpSpPr>
            <xdr:cNvPr id="60" name="Group 1657">
              <a:extLst>
                <a:ext uri="{FF2B5EF4-FFF2-40B4-BE49-F238E27FC236}">
                  <a16:creationId xmlns:a16="http://schemas.microsoft.com/office/drawing/2014/main" id="{00000000-0008-0000-0A00-00003C000000}"/>
                </a:ext>
              </a:extLst>
            </xdr:cNvPr>
            <xdr:cNvGrpSpPr>
              <a:grpSpLocks/>
            </xdr:cNvGrpSpPr>
          </xdr:nvGrpSpPr>
          <xdr:grpSpPr bwMode="auto">
            <a:xfrm>
              <a:off x="968" y="392"/>
              <a:ext cx="208" cy="189"/>
              <a:chOff x="934" y="274"/>
              <a:chExt cx="207" cy="189"/>
            </a:xfrm>
          </xdr:grpSpPr>
          <xdr:sp macro="" textlink="">
            <xdr:nvSpPr>
              <xdr:cNvPr id="62" name="Text Box 1609">
                <a:extLst>
                  <a:ext uri="{FF2B5EF4-FFF2-40B4-BE49-F238E27FC236}">
                    <a16:creationId xmlns:a16="http://schemas.microsoft.com/office/drawing/2014/main" id="{00000000-0008-0000-0A00-00003E000000}"/>
                  </a:ext>
                </a:extLst>
              </xdr:cNvPr>
              <xdr:cNvSpPr txBox="1">
                <a:spLocks noChangeArrowheads="1"/>
              </xdr:cNvSpPr>
            </xdr:nvSpPr>
            <xdr:spPr bwMode="auto">
              <a:xfrm>
                <a:off x="997" y="383"/>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grpSp>
            <xdr:nvGrpSpPr>
              <xdr:cNvPr id="63" name="Group 1643">
                <a:extLst>
                  <a:ext uri="{FF2B5EF4-FFF2-40B4-BE49-F238E27FC236}">
                    <a16:creationId xmlns:a16="http://schemas.microsoft.com/office/drawing/2014/main" id="{00000000-0008-0000-0A00-00003F000000}"/>
                  </a:ext>
                </a:extLst>
              </xdr:cNvPr>
              <xdr:cNvGrpSpPr>
                <a:grpSpLocks/>
              </xdr:cNvGrpSpPr>
            </xdr:nvGrpSpPr>
            <xdr:grpSpPr bwMode="auto">
              <a:xfrm>
                <a:off x="934" y="274"/>
                <a:ext cx="207" cy="189"/>
                <a:chOff x="913" y="266"/>
                <a:chExt cx="207" cy="189"/>
              </a:xfrm>
            </xdr:grpSpPr>
            <xdr:sp macro="" textlink="">
              <xdr:nvSpPr>
                <xdr:cNvPr id="64" name="Oval 1383">
                  <a:extLst>
                    <a:ext uri="{FF2B5EF4-FFF2-40B4-BE49-F238E27FC236}">
                      <a16:creationId xmlns:a16="http://schemas.microsoft.com/office/drawing/2014/main" id="{00000000-0008-0000-0A00-000040000000}"/>
                    </a:ext>
                  </a:extLst>
                </xdr:cNvPr>
                <xdr:cNvSpPr>
                  <a:spLocks noChangeArrowheads="1"/>
                </xdr:cNvSpPr>
              </xdr:nvSpPr>
              <xdr:spPr bwMode="auto">
                <a:xfrm rot="728907">
                  <a:off x="936" y="307"/>
                  <a:ext cx="133" cy="134"/>
                </a:xfrm>
                <a:prstGeom prst="ellipse">
                  <a:avLst/>
                </a:prstGeom>
                <a:noFill/>
                <a:ln w="9525">
                  <a:solidFill>
                    <a:srgbClr val="FF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65" name="Line 1384">
                  <a:extLst>
                    <a:ext uri="{FF2B5EF4-FFF2-40B4-BE49-F238E27FC236}">
                      <a16:creationId xmlns:a16="http://schemas.microsoft.com/office/drawing/2014/main" id="{00000000-0008-0000-0A00-000041000000}"/>
                    </a:ext>
                  </a:extLst>
                </xdr:cNvPr>
                <xdr:cNvSpPr>
                  <a:spLocks noChangeShapeType="1"/>
                </xdr:cNvSpPr>
              </xdr:nvSpPr>
              <xdr:spPr bwMode="auto">
                <a:xfrm rot="728907">
                  <a:off x="913" y="374"/>
                  <a:ext cx="182"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6" name="Line 1385">
                  <a:extLst>
                    <a:ext uri="{FF2B5EF4-FFF2-40B4-BE49-F238E27FC236}">
                      <a16:creationId xmlns:a16="http://schemas.microsoft.com/office/drawing/2014/main" id="{00000000-0008-0000-0A00-000042000000}"/>
                    </a:ext>
                  </a:extLst>
                </xdr:cNvPr>
                <xdr:cNvSpPr>
                  <a:spLocks noChangeShapeType="1"/>
                </xdr:cNvSpPr>
              </xdr:nvSpPr>
              <xdr:spPr bwMode="auto">
                <a:xfrm rot="728907" flipV="1">
                  <a:off x="1004" y="287"/>
                  <a:ext cx="0" cy="166"/>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7" name="Text Box 1386">
                  <a:extLst>
                    <a:ext uri="{FF2B5EF4-FFF2-40B4-BE49-F238E27FC236}">
                      <a16:creationId xmlns:a16="http://schemas.microsoft.com/office/drawing/2014/main" id="{00000000-0008-0000-0A00-000043000000}"/>
                    </a:ext>
                  </a:extLst>
                </xdr:cNvPr>
                <xdr:cNvSpPr txBox="1">
                  <a:spLocks noChangeArrowheads="1"/>
                </xdr:cNvSpPr>
              </xdr:nvSpPr>
              <xdr:spPr bwMode="auto">
                <a:xfrm>
                  <a:off x="1088" y="389"/>
                  <a:ext cx="32" cy="17"/>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68" name="Text Box 1422">
                  <a:extLst>
                    <a:ext uri="{FF2B5EF4-FFF2-40B4-BE49-F238E27FC236}">
                      <a16:creationId xmlns:a16="http://schemas.microsoft.com/office/drawing/2014/main" id="{00000000-0008-0000-0A00-000044000000}"/>
                    </a:ext>
                  </a:extLst>
                </xdr:cNvPr>
                <xdr:cNvSpPr txBox="1">
                  <a:spLocks noChangeArrowheads="1"/>
                </xdr:cNvSpPr>
              </xdr:nvSpPr>
              <xdr:spPr bwMode="auto">
                <a:xfrm>
                  <a:off x="1012" y="278"/>
                  <a:ext cx="37"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69" name="Line 1473">
                  <a:extLst>
                    <a:ext uri="{FF2B5EF4-FFF2-40B4-BE49-F238E27FC236}">
                      <a16:creationId xmlns:a16="http://schemas.microsoft.com/office/drawing/2014/main" id="{00000000-0008-0000-0A00-000045000000}"/>
                    </a:ext>
                  </a:extLst>
                </xdr:cNvPr>
                <xdr:cNvSpPr>
                  <a:spLocks noChangeShapeType="1"/>
                </xdr:cNvSpPr>
              </xdr:nvSpPr>
              <xdr:spPr bwMode="auto">
                <a:xfrm flipV="1">
                  <a:off x="1003" y="282"/>
                  <a:ext cx="0" cy="173"/>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70" name="Line 1474">
                  <a:extLst>
                    <a:ext uri="{FF2B5EF4-FFF2-40B4-BE49-F238E27FC236}">
                      <a16:creationId xmlns:a16="http://schemas.microsoft.com/office/drawing/2014/main" id="{00000000-0008-0000-0A00-000046000000}"/>
                    </a:ext>
                  </a:extLst>
                </xdr:cNvPr>
                <xdr:cNvSpPr>
                  <a:spLocks noChangeShapeType="1"/>
                </xdr:cNvSpPr>
              </xdr:nvSpPr>
              <xdr:spPr bwMode="auto">
                <a:xfrm>
                  <a:off x="914" y="374"/>
                  <a:ext cx="180"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71" name="Text Box 1475">
                  <a:extLst>
                    <a:ext uri="{FF2B5EF4-FFF2-40B4-BE49-F238E27FC236}">
                      <a16:creationId xmlns:a16="http://schemas.microsoft.com/office/drawing/2014/main" id="{00000000-0008-0000-0A00-000047000000}"/>
                    </a:ext>
                  </a:extLst>
                </xdr:cNvPr>
                <xdr:cNvSpPr txBox="1">
                  <a:spLocks noChangeArrowheads="1"/>
                </xdr:cNvSpPr>
              </xdr:nvSpPr>
              <xdr:spPr bwMode="auto">
                <a:xfrm>
                  <a:off x="987" y="266"/>
                  <a:ext cx="38" cy="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72" name="Line 1586">
                  <a:extLst>
                    <a:ext uri="{FF2B5EF4-FFF2-40B4-BE49-F238E27FC236}">
                      <a16:creationId xmlns:a16="http://schemas.microsoft.com/office/drawing/2014/main" id="{00000000-0008-0000-0A00-000048000000}"/>
                    </a:ext>
                  </a:extLst>
                </xdr:cNvPr>
                <xdr:cNvSpPr>
                  <a:spLocks noChangeShapeType="1"/>
                </xdr:cNvSpPr>
              </xdr:nvSpPr>
              <xdr:spPr bwMode="auto">
                <a:xfrm flipV="1">
                  <a:off x="1003" y="323"/>
                  <a:ext cx="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3" name="Line 1587">
                  <a:extLst>
                    <a:ext uri="{FF2B5EF4-FFF2-40B4-BE49-F238E27FC236}">
                      <a16:creationId xmlns:a16="http://schemas.microsoft.com/office/drawing/2014/main" id="{00000000-0008-0000-0A00-000049000000}"/>
                    </a:ext>
                  </a:extLst>
                </xdr:cNvPr>
                <xdr:cNvSpPr>
                  <a:spLocks noChangeShapeType="1"/>
                </xdr:cNvSpPr>
              </xdr:nvSpPr>
              <xdr:spPr bwMode="auto">
                <a:xfrm>
                  <a:off x="1008" y="323"/>
                  <a:ext cx="4"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4" name="Line 1590">
                  <a:extLst>
                    <a:ext uri="{FF2B5EF4-FFF2-40B4-BE49-F238E27FC236}">
                      <a16:creationId xmlns:a16="http://schemas.microsoft.com/office/drawing/2014/main" id="{00000000-0008-0000-0A00-00004A000000}"/>
                    </a:ext>
                  </a:extLst>
                </xdr:cNvPr>
                <xdr:cNvSpPr>
                  <a:spLocks noChangeShapeType="1"/>
                </xdr:cNvSpPr>
              </xdr:nvSpPr>
              <xdr:spPr bwMode="auto">
                <a:xfrm>
                  <a:off x="1012" y="324"/>
                  <a:ext cx="2"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5" name="Line 1591">
                  <a:extLst>
                    <a:ext uri="{FF2B5EF4-FFF2-40B4-BE49-F238E27FC236}">
                      <a16:creationId xmlns:a16="http://schemas.microsoft.com/office/drawing/2014/main" id="{00000000-0008-0000-0A00-00004B000000}"/>
                    </a:ext>
                  </a:extLst>
                </xdr:cNvPr>
                <xdr:cNvSpPr>
                  <a:spLocks noChangeShapeType="1"/>
                </xdr:cNvSpPr>
              </xdr:nvSpPr>
              <xdr:spPr bwMode="auto">
                <a:xfrm flipH="1" flipV="1">
                  <a:off x="1011" y="322"/>
                  <a:ext cx="3"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6" name="Text Box 1480">
                  <a:extLst>
                    <a:ext uri="{FF2B5EF4-FFF2-40B4-BE49-F238E27FC236}">
                      <a16:creationId xmlns:a16="http://schemas.microsoft.com/office/drawing/2014/main" id="{00000000-0008-0000-0A00-00004C000000}"/>
                    </a:ext>
                  </a:extLst>
                </xdr:cNvPr>
                <xdr:cNvSpPr txBox="1">
                  <a:spLocks noChangeArrowheads="1"/>
                </xdr:cNvSpPr>
              </xdr:nvSpPr>
              <xdr:spPr bwMode="auto">
                <a:xfrm>
                  <a:off x="1093" y="362"/>
                  <a:ext cx="22"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grpSp>
        </xdr:grpSp>
        <xdr:sp macro="" textlink="">
          <xdr:nvSpPr>
            <xdr:cNvPr id="61" name="Text Box 1855">
              <a:extLst>
                <a:ext uri="{FF2B5EF4-FFF2-40B4-BE49-F238E27FC236}">
                  <a16:creationId xmlns:a16="http://schemas.microsoft.com/office/drawing/2014/main" id="{00000000-0008-0000-0A00-00003D000000}"/>
                </a:ext>
              </a:extLst>
            </xdr:cNvPr>
            <xdr:cNvSpPr txBox="1">
              <a:spLocks noChangeArrowheads="1"/>
            </xdr:cNvSpPr>
          </xdr:nvSpPr>
          <xdr:spPr bwMode="auto">
            <a:xfrm>
              <a:off x="1063" y="447"/>
              <a:ext cx="49" cy="15"/>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ﾛｰﾘﾝｸﾞ</a:t>
              </a:r>
            </a:p>
          </xdr:txBody>
        </xdr:sp>
      </xdr:grpSp>
      <xdr:grpSp>
        <xdr:nvGrpSpPr>
          <xdr:cNvPr id="18" name="Group 3421">
            <a:extLst>
              <a:ext uri="{FF2B5EF4-FFF2-40B4-BE49-F238E27FC236}">
                <a16:creationId xmlns:a16="http://schemas.microsoft.com/office/drawing/2014/main" id="{00000000-0008-0000-0A00-000012000000}"/>
              </a:ext>
            </a:extLst>
          </xdr:cNvPr>
          <xdr:cNvGrpSpPr>
            <a:grpSpLocks/>
          </xdr:cNvGrpSpPr>
        </xdr:nvGrpSpPr>
        <xdr:grpSpPr bwMode="auto">
          <a:xfrm>
            <a:off x="1196" y="355"/>
            <a:ext cx="345" cy="217"/>
            <a:chOff x="1196" y="355"/>
            <a:chExt cx="345" cy="217"/>
          </a:xfrm>
        </xdr:grpSpPr>
        <xdr:sp macro="" textlink="">
          <xdr:nvSpPr>
            <xdr:cNvPr id="38" name="Rectangle 1815">
              <a:extLst>
                <a:ext uri="{FF2B5EF4-FFF2-40B4-BE49-F238E27FC236}">
                  <a16:creationId xmlns:a16="http://schemas.microsoft.com/office/drawing/2014/main" id="{00000000-0008-0000-0A00-000026000000}"/>
                </a:ext>
              </a:extLst>
            </xdr:cNvPr>
            <xdr:cNvSpPr>
              <a:spLocks noChangeArrowheads="1"/>
            </xdr:cNvSpPr>
          </xdr:nvSpPr>
          <xdr:spPr bwMode="auto">
            <a:xfrm rot="5107320">
              <a:off x="1191" y="455"/>
              <a:ext cx="122" cy="86"/>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9" name="Rectangle 1816">
              <a:extLst>
                <a:ext uri="{FF2B5EF4-FFF2-40B4-BE49-F238E27FC236}">
                  <a16:creationId xmlns:a16="http://schemas.microsoft.com/office/drawing/2014/main" id="{00000000-0008-0000-0A00-000027000000}"/>
                </a:ext>
              </a:extLst>
            </xdr:cNvPr>
            <xdr:cNvSpPr>
              <a:spLocks noChangeArrowheads="1"/>
            </xdr:cNvSpPr>
          </xdr:nvSpPr>
          <xdr:spPr bwMode="auto">
            <a:xfrm rot="4814779">
              <a:off x="1275" y="445"/>
              <a:ext cx="122" cy="84"/>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40" name="Group 3420">
              <a:extLst>
                <a:ext uri="{FF2B5EF4-FFF2-40B4-BE49-F238E27FC236}">
                  <a16:creationId xmlns:a16="http://schemas.microsoft.com/office/drawing/2014/main" id="{00000000-0008-0000-0A00-000028000000}"/>
                </a:ext>
              </a:extLst>
            </xdr:cNvPr>
            <xdr:cNvGrpSpPr>
              <a:grpSpLocks/>
            </xdr:cNvGrpSpPr>
          </xdr:nvGrpSpPr>
          <xdr:grpSpPr bwMode="auto">
            <a:xfrm>
              <a:off x="1196" y="355"/>
              <a:ext cx="345" cy="217"/>
              <a:chOff x="1196" y="355"/>
              <a:chExt cx="345" cy="217"/>
            </a:xfrm>
          </xdr:grpSpPr>
          <xdr:sp macro="" textlink="">
            <xdr:nvSpPr>
              <xdr:cNvPr id="41" name="Line 1825">
                <a:extLst>
                  <a:ext uri="{FF2B5EF4-FFF2-40B4-BE49-F238E27FC236}">
                    <a16:creationId xmlns:a16="http://schemas.microsoft.com/office/drawing/2014/main" id="{00000000-0008-0000-0A00-000029000000}"/>
                  </a:ext>
                </a:extLst>
              </xdr:cNvPr>
              <xdr:cNvSpPr>
                <a:spLocks noChangeShapeType="1"/>
              </xdr:cNvSpPr>
            </xdr:nvSpPr>
            <xdr:spPr bwMode="auto">
              <a:xfrm flipV="1">
                <a:off x="1400" y="495"/>
                <a:ext cx="0" cy="4"/>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nvGrpSpPr>
              <xdr:cNvPr id="42" name="Group 3419">
                <a:extLst>
                  <a:ext uri="{FF2B5EF4-FFF2-40B4-BE49-F238E27FC236}">
                    <a16:creationId xmlns:a16="http://schemas.microsoft.com/office/drawing/2014/main" id="{00000000-0008-0000-0A00-00002A000000}"/>
                  </a:ext>
                </a:extLst>
              </xdr:cNvPr>
              <xdr:cNvGrpSpPr>
                <a:grpSpLocks/>
              </xdr:cNvGrpSpPr>
            </xdr:nvGrpSpPr>
            <xdr:grpSpPr bwMode="auto">
              <a:xfrm>
                <a:off x="1196" y="355"/>
                <a:ext cx="345" cy="217"/>
                <a:chOff x="1196" y="355"/>
                <a:chExt cx="345" cy="217"/>
              </a:xfrm>
            </xdr:grpSpPr>
            <xdr:sp macro="" textlink="">
              <xdr:nvSpPr>
                <xdr:cNvPr id="43" name="Text Box 1476">
                  <a:extLst>
                    <a:ext uri="{FF2B5EF4-FFF2-40B4-BE49-F238E27FC236}">
                      <a16:creationId xmlns:a16="http://schemas.microsoft.com/office/drawing/2014/main" id="{00000000-0008-0000-0A00-00002B000000}"/>
                    </a:ext>
                  </a:extLst>
                </xdr:cNvPr>
                <xdr:cNvSpPr txBox="1">
                  <a:spLocks noChangeArrowheads="1"/>
                </xdr:cNvSpPr>
              </xdr:nvSpPr>
              <xdr:spPr bwMode="auto">
                <a:xfrm>
                  <a:off x="1514" y="488"/>
                  <a:ext cx="27"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44" name="Line 1804">
                  <a:extLst>
                    <a:ext uri="{FF2B5EF4-FFF2-40B4-BE49-F238E27FC236}">
                      <a16:creationId xmlns:a16="http://schemas.microsoft.com/office/drawing/2014/main" id="{00000000-0008-0000-0A00-00002C000000}"/>
                    </a:ext>
                  </a:extLst>
                </xdr:cNvPr>
                <xdr:cNvSpPr>
                  <a:spLocks noChangeShapeType="1"/>
                </xdr:cNvSpPr>
              </xdr:nvSpPr>
              <xdr:spPr bwMode="auto">
                <a:xfrm rot="21295561" flipV="1">
                  <a:off x="1243" y="393"/>
                  <a:ext cx="0" cy="179"/>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5" name="Line 1478">
                  <a:extLst>
                    <a:ext uri="{FF2B5EF4-FFF2-40B4-BE49-F238E27FC236}">
                      <a16:creationId xmlns:a16="http://schemas.microsoft.com/office/drawing/2014/main" id="{00000000-0008-0000-0A00-00002D000000}"/>
                    </a:ext>
                  </a:extLst>
                </xdr:cNvPr>
                <xdr:cNvSpPr>
                  <a:spLocks noChangeShapeType="1"/>
                </xdr:cNvSpPr>
              </xdr:nvSpPr>
              <xdr:spPr bwMode="auto">
                <a:xfrm flipV="1">
                  <a:off x="1244" y="365"/>
                  <a:ext cx="0" cy="20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6" name="Line 1826">
                  <a:extLst>
                    <a:ext uri="{FF2B5EF4-FFF2-40B4-BE49-F238E27FC236}">
                      <a16:creationId xmlns:a16="http://schemas.microsoft.com/office/drawing/2014/main" id="{00000000-0008-0000-0A00-00002E000000}"/>
                    </a:ext>
                  </a:extLst>
                </xdr:cNvPr>
                <xdr:cNvSpPr>
                  <a:spLocks noChangeShapeType="1"/>
                </xdr:cNvSpPr>
              </xdr:nvSpPr>
              <xdr:spPr bwMode="auto">
                <a:xfrm flipH="1" flipV="1">
                  <a:off x="1399" y="487"/>
                  <a:ext cx="1"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7" name="Line 1827">
                  <a:extLst>
                    <a:ext uri="{FF2B5EF4-FFF2-40B4-BE49-F238E27FC236}">
                      <a16:creationId xmlns:a16="http://schemas.microsoft.com/office/drawing/2014/main" id="{00000000-0008-0000-0A00-00002F000000}"/>
                    </a:ext>
                  </a:extLst>
                </xdr:cNvPr>
                <xdr:cNvSpPr>
                  <a:spLocks noChangeShapeType="1"/>
                </xdr:cNvSpPr>
              </xdr:nvSpPr>
              <xdr:spPr bwMode="auto">
                <a:xfrm>
                  <a:off x="1400" y="487"/>
                  <a:ext cx="2"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8" name="Text Box 1479">
                  <a:extLst>
                    <a:ext uri="{FF2B5EF4-FFF2-40B4-BE49-F238E27FC236}">
                      <a16:creationId xmlns:a16="http://schemas.microsoft.com/office/drawing/2014/main" id="{00000000-0008-0000-0A00-000030000000}"/>
                    </a:ext>
                  </a:extLst>
                </xdr:cNvPr>
                <xdr:cNvSpPr txBox="1">
                  <a:spLocks noChangeArrowheads="1"/>
                </xdr:cNvSpPr>
              </xdr:nvSpPr>
              <xdr:spPr bwMode="auto">
                <a:xfrm>
                  <a:off x="1241" y="355"/>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49" name="Text Box 1611">
                  <a:extLst>
                    <a:ext uri="{FF2B5EF4-FFF2-40B4-BE49-F238E27FC236}">
                      <a16:creationId xmlns:a16="http://schemas.microsoft.com/office/drawing/2014/main" id="{00000000-0008-0000-0A00-000031000000}"/>
                    </a:ext>
                  </a:extLst>
                </xdr:cNvPr>
                <xdr:cNvSpPr txBox="1">
                  <a:spLocks noChangeArrowheads="1"/>
                </xdr:cNvSpPr>
              </xdr:nvSpPr>
              <xdr:spPr bwMode="auto">
                <a:xfrm>
                  <a:off x="1246" y="479"/>
                  <a:ext cx="26" cy="16"/>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50" name="Line 1803">
                  <a:extLst>
                    <a:ext uri="{FF2B5EF4-FFF2-40B4-BE49-F238E27FC236}">
                      <a16:creationId xmlns:a16="http://schemas.microsoft.com/office/drawing/2014/main" id="{00000000-0008-0000-0A00-000032000000}"/>
                    </a:ext>
                  </a:extLst>
                </xdr:cNvPr>
                <xdr:cNvSpPr>
                  <a:spLocks noChangeShapeType="1"/>
                </xdr:cNvSpPr>
              </xdr:nvSpPr>
              <xdr:spPr bwMode="auto">
                <a:xfrm rot="-280153">
                  <a:off x="1196" y="491"/>
                  <a:ext cx="29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51" name="Text Box 1805">
                  <a:extLst>
                    <a:ext uri="{FF2B5EF4-FFF2-40B4-BE49-F238E27FC236}">
                      <a16:creationId xmlns:a16="http://schemas.microsoft.com/office/drawing/2014/main" id="{00000000-0008-0000-0A00-000033000000}"/>
                    </a:ext>
                  </a:extLst>
                </xdr:cNvPr>
                <xdr:cNvSpPr txBox="1">
                  <a:spLocks noChangeArrowheads="1"/>
                </xdr:cNvSpPr>
              </xdr:nvSpPr>
              <xdr:spPr bwMode="auto">
                <a:xfrm>
                  <a:off x="1486" y="467"/>
                  <a:ext cx="28"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sp macro="" textlink="">
              <xdr:nvSpPr>
                <xdr:cNvPr id="52" name="Line 1477">
                  <a:extLst>
                    <a:ext uri="{FF2B5EF4-FFF2-40B4-BE49-F238E27FC236}">
                      <a16:creationId xmlns:a16="http://schemas.microsoft.com/office/drawing/2014/main" id="{00000000-0008-0000-0A00-000034000000}"/>
                    </a:ext>
                  </a:extLst>
                </xdr:cNvPr>
                <xdr:cNvSpPr>
                  <a:spLocks noChangeShapeType="1"/>
                </xdr:cNvSpPr>
              </xdr:nvSpPr>
              <xdr:spPr bwMode="auto">
                <a:xfrm>
                  <a:off x="1196" y="500"/>
                  <a:ext cx="321"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53" name="Text Box 1824">
                  <a:extLst>
                    <a:ext uri="{FF2B5EF4-FFF2-40B4-BE49-F238E27FC236}">
                      <a16:creationId xmlns:a16="http://schemas.microsoft.com/office/drawing/2014/main" id="{00000000-0008-0000-0A00-000035000000}"/>
                    </a:ext>
                  </a:extLst>
                </xdr:cNvPr>
                <xdr:cNvSpPr txBox="1">
                  <a:spLocks noChangeArrowheads="1"/>
                </xdr:cNvSpPr>
              </xdr:nvSpPr>
              <xdr:spPr bwMode="auto">
                <a:xfrm>
                  <a:off x="1211" y="379"/>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54" name="Text Box 1856">
                  <a:extLst>
                    <a:ext uri="{FF2B5EF4-FFF2-40B4-BE49-F238E27FC236}">
                      <a16:creationId xmlns:a16="http://schemas.microsoft.com/office/drawing/2014/main" id="{00000000-0008-0000-0A00-000036000000}"/>
                    </a:ext>
                  </a:extLst>
                </xdr:cNvPr>
                <xdr:cNvSpPr txBox="1">
                  <a:spLocks noChangeArrowheads="1"/>
                </xdr:cNvSpPr>
              </xdr:nvSpPr>
              <xdr:spPr bwMode="auto">
                <a:xfrm>
                  <a:off x="1379" y="469"/>
                  <a:ext cx="46" cy="14"/>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ﾋﾟｯﾁﾝｸﾞ</a:t>
                  </a:r>
                </a:p>
              </xdr:txBody>
            </xdr:sp>
            <xdr:sp macro="" textlink="">
              <xdr:nvSpPr>
                <xdr:cNvPr id="55" name="Line 3394">
                  <a:extLst>
                    <a:ext uri="{FF2B5EF4-FFF2-40B4-BE49-F238E27FC236}">
                      <a16:creationId xmlns:a16="http://schemas.microsoft.com/office/drawing/2014/main" id="{00000000-0008-0000-0A00-000037000000}"/>
                    </a:ext>
                  </a:extLst>
                </xdr:cNvPr>
                <xdr:cNvSpPr>
                  <a:spLocks noChangeShapeType="1"/>
                </xdr:cNvSpPr>
              </xdr:nvSpPr>
              <xdr:spPr bwMode="auto">
                <a:xfrm flipV="1">
                  <a:off x="1369" y="419"/>
                  <a:ext cx="5"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6" name="Line 3395">
                  <a:extLst>
                    <a:ext uri="{FF2B5EF4-FFF2-40B4-BE49-F238E27FC236}">
                      <a16:creationId xmlns:a16="http://schemas.microsoft.com/office/drawing/2014/main" id="{00000000-0008-0000-0A00-000038000000}"/>
                    </a:ext>
                  </a:extLst>
                </xdr:cNvPr>
                <xdr:cNvSpPr>
                  <a:spLocks noChangeShapeType="1"/>
                </xdr:cNvSpPr>
              </xdr:nvSpPr>
              <xdr:spPr bwMode="auto">
                <a:xfrm>
                  <a:off x="1375" y="419"/>
                  <a:ext cx="21" cy="12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7" name="Line 3396">
                  <a:extLst>
                    <a:ext uri="{FF2B5EF4-FFF2-40B4-BE49-F238E27FC236}">
                      <a16:creationId xmlns:a16="http://schemas.microsoft.com/office/drawing/2014/main" id="{00000000-0008-0000-0A00-000039000000}"/>
                    </a:ext>
                  </a:extLst>
                </xdr:cNvPr>
                <xdr:cNvSpPr>
                  <a:spLocks noChangeShapeType="1"/>
                </xdr:cNvSpPr>
              </xdr:nvSpPr>
              <xdr:spPr bwMode="auto">
                <a:xfrm flipV="1">
                  <a:off x="1389" y="540"/>
                  <a:ext cx="7"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8" name="Line 3397">
                  <a:extLst>
                    <a:ext uri="{FF2B5EF4-FFF2-40B4-BE49-F238E27FC236}">
                      <a16:creationId xmlns:a16="http://schemas.microsoft.com/office/drawing/2014/main" id="{00000000-0008-0000-0A00-00003A000000}"/>
                    </a:ext>
                  </a:extLst>
                </xdr:cNvPr>
                <xdr:cNvSpPr>
                  <a:spLocks noChangeShapeType="1"/>
                </xdr:cNvSpPr>
              </xdr:nvSpPr>
              <xdr:spPr bwMode="auto">
                <a:xfrm>
                  <a:off x="1383" y="468"/>
                  <a:ext cx="12" cy="1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9" name="Line 3398">
                  <a:extLst>
                    <a:ext uri="{FF2B5EF4-FFF2-40B4-BE49-F238E27FC236}">
                      <a16:creationId xmlns:a16="http://schemas.microsoft.com/office/drawing/2014/main" id="{00000000-0008-0000-0A00-00003B000000}"/>
                    </a:ext>
                  </a:extLst>
                </xdr:cNvPr>
                <xdr:cNvSpPr>
                  <a:spLocks noChangeShapeType="1"/>
                </xdr:cNvSpPr>
              </xdr:nvSpPr>
              <xdr:spPr bwMode="auto">
                <a:xfrm flipH="1">
                  <a:off x="1389" y="480"/>
                  <a:ext cx="6"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grpSp>
        <xdr:nvGrpSpPr>
          <xdr:cNvPr id="19" name="Group 3417">
            <a:extLst>
              <a:ext uri="{FF2B5EF4-FFF2-40B4-BE49-F238E27FC236}">
                <a16:creationId xmlns:a16="http://schemas.microsoft.com/office/drawing/2014/main" id="{00000000-0008-0000-0A00-000013000000}"/>
              </a:ext>
            </a:extLst>
          </xdr:cNvPr>
          <xdr:cNvGrpSpPr>
            <a:grpSpLocks/>
          </xdr:cNvGrpSpPr>
        </xdr:nvGrpSpPr>
        <xdr:grpSpPr bwMode="auto">
          <a:xfrm>
            <a:off x="961" y="104"/>
            <a:ext cx="224" cy="294"/>
            <a:chOff x="961" y="104"/>
            <a:chExt cx="224" cy="294"/>
          </a:xfrm>
        </xdr:grpSpPr>
        <xdr:sp macro="" textlink="">
          <xdr:nvSpPr>
            <xdr:cNvPr id="20" name="Rectangle 1773">
              <a:extLst>
                <a:ext uri="{FF2B5EF4-FFF2-40B4-BE49-F238E27FC236}">
                  <a16:creationId xmlns:a16="http://schemas.microsoft.com/office/drawing/2014/main" id="{00000000-0008-0000-0A00-000014000000}"/>
                </a:ext>
              </a:extLst>
            </xdr:cNvPr>
            <xdr:cNvSpPr>
              <a:spLocks noChangeArrowheads="1"/>
            </xdr:cNvSpPr>
          </xdr:nvSpPr>
          <xdr:spPr bwMode="auto">
            <a:xfrm>
              <a:off x="996" y="305"/>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21" name="Group 3416">
              <a:extLst>
                <a:ext uri="{FF2B5EF4-FFF2-40B4-BE49-F238E27FC236}">
                  <a16:creationId xmlns:a16="http://schemas.microsoft.com/office/drawing/2014/main" id="{00000000-0008-0000-0A00-000015000000}"/>
                </a:ext>
              </a:extLst>
            </xdr:cNvPr>
            <xdr:cNvGrpSpPr>
              <a:grpSpLocks/>
            </xdr:cNvGrpSpPr>
          </xdr:nvGrpSpPr>
          <xdr:grpSpPr bwMode="auto">
            <a:xfrm>
              <a:off x="961" y="127"/>
              <a:ext cx="175" cy="265"/>
              <a:chOff x="961" y="127"/>
              <a:chExt cx="175" cy="265"/>
            </a:xfrm>
          </xdr:grpSpPr>
          <xdr:sp macro="" textlink="">
            <xdr:nvSpPr>
              <xdr:cNvPr id="35" name="Line 1769">
                <a:extLst>
                  <a:ext uri="{FF2B5EF4-FFF2-40B4-BE49-F238E27FC236}">
                    <a16:creationId xmlns:a16="http://schemas.microsoft.com/office/drawing/2014/main" id="{00000000-0008-0000-0A00-000023000000}"/>
                  </a:ext>
                </a:extLst>
              </xdr:cNvPr>
              <xdr:cNvSpPr>
                <a:spLocks noChangeShapeType="1"/>
              </xdr:cNvSpPr>
            </xdr:nvSpPr>
            <xdr:spPr bwMode="auto">
              <a:xfrm>
                <a:off x="961" y="355"/>
                <a:ext cx="17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6" name="Line 1770">
                <a:extLst>
                  <a:ext uri="{FF2B5EF4-FFF2-40B4-BE49-F238E27FC236}">
                    <a16:creationId xmlns:a16="http://schemas.microsoft.com/office/drawing/2014/main" id="{00000000-0008-0000-0A00-000024000000}"/>
                  </a:ext>
                </a:extLst>
              </xdr:cNvPr>
              <xdr:cNvSpPr>
                <a:spLocks noChangeShapeType="1"/>
              </xdr:cNvSpPr>
            </xdr:nvSpPr>
            <xdr:spPr bwMode="auto">
              <a:xfrm flipV="1">
                <a:off x="1059" y="130"/>
                <a:ext cx="0" cy="262"/>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7" name="Text Box 1783">
                <a:extLst>
                  <a:ext uri="{FF2B5EF4-FFF2-40B4-BE49-F238E27FC236}">
                    <a16:creationId xmlns:a16="http://schemas.microsoft.com/office/drawing/2014/main" id="{00000000-0008-0000-0A00-000025000000}"/>
                  </a:ext>
                </a:extLst>
              </xdr:cNvPr>
              <xdr:cNvSpPr txBox="1">
                <a:spLocks noChangeArrowheads="1"/>
              </xdr:cNvSpPr>
            </xdr:nvSpPr>
            <xdr:spPr bwMode="auto">
              <a:xfrm>
                <a:off x="1064" y="127"/>
                <a:ext cx="28"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grpSp>
        <xdr:grpSp>
          <xdr:nvGrpSpPr>
            <xdr:cNvPr id="22" name="Group 3414">
              <a:extLst>
                <a:ext uri="{FF2B5EF4-FFF2-40B4-BE49-F238E27FC236}">
                  <a16:creationId xmlns:a16="http://schemas.microsoft.com/office/drawing/2014/main" id="{00000000-0008-0000-0A00-000016000000}"/>
                </a:ext>
              </a:extLst>
            </xdr:cNvPr>
            <xdr:cNvGrpSpPr>
              <a:grpSpLocks/>
            </xdr:cNvGrpSpPr>
          </xdr:nvGrpSpPr>
          <xdr:grpSpPr bwMode="auto">
            <a:xfrm>
              <a:off x="965" y="104"/>
              <a:ext cx="220" cy="294"/>
              <a:chOff x="965" y="104"/>
              <a:chExt cx="220" cy="294"/>
            </a:xfrm>
          </xdr:grpSpPr>
          <xdr:sp macro="" textlink="">
            <xdr:nvSpPr>
              <xdr:cNvPr id="23" name="Text Box 1462">
                <a:extLst>
                  <a:ext uri="{FF2B5EF4-FFF2-40B4-BE49-F238E27FC236}">
                    <a16:creationId xmlns:a16="http://schemas.microsoft.com/office/drawing/2014/main" id="{00000000-0008-0000-0A00-000017000000}"/>
                  </a:ext>
                </a:extLst>
              </xdr:cNvPr>
              <xdr:cNvSpPr txBox="1">
                <a:spLocks noChangeArrowheads="1"/>
              </xdr:cNvSpPr>
            </xdr:nvSpPr>
            <xdr:spPr bwMode="auto">
              <a:xfrm>
                <a:off x="1157" y="358"/>
                <a:ext cx="27" cy="1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sp macro="" textlink="">
            <xdr:nvSpPr>
              <xdr:cNvPr id="24" name="Text Box 1463">
                <a:extLst>
                  <a:ext uri="{FF2B5EF4-FFF2-40B4-BE49-F238E27FC236}">
                    <a16:creationId xmlns:a16="http://schemas.microsoft.com/office/drawing/2014/main" id="{00000000-0008-0000-0A00-000018000000}"/>
                  </a:ext>
                </a:extLst>
              </xdr:cNvPr>
              <xdr:cNvSpPr txBox="1">
                <a:spLocks noChangeArrowheads="1"/>
              </xdr:cNvSpPr>
            </xdr:nvSpPr>
            <xdr:spPr bwMode="auto">
              <a:xfrm>
                <a:off x="1033" y="107"/>
                <a:ext cx="28" cy="2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25" name="Text Box 1610">
                <a:extLst>
                  <a:ext uri="{FF2B5EF4-FFF2-40B4-BE49-F238E27FC236}">
                    <a16:creationId xmlns:a16="http://schemas.microsoft.com/office/drawing/2014/main" id="{00000000-0008-0000-0A00-000019000000}"/>
                  </a:ext>
                </a:extLst>
              </xdr:cNvPr>
              <xdr:cNvSpPr txBox="1">
                <a:spLocks noChangeArrowheads="1"/>
              </xdr:cNvSpPr>
            </xdr:nvSpPr>
            <xdr:spPr bwMode="auto">
              <a:xfrm>
                <a:off x="1036" y="335"/>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26" name="Rectangle 1771">
                <a:extLst>
                  <a:ext uri="{FF2B5EF4-FFF2-40B4-BE49-F238E27FC236}">
                    <a16:creationId xmlns:a16="http://schemas.microsoft.com/office/drawing/2014/main" id="{00000000-0008-0000-0A00-00001A000000}"/>
                  </a:ext>
                </a:extLst>
              </xdr:cNvPr>
              <xdr:cNvSpPr>
                <a:spLocks noChangeArrowheads="1"/>
              </xdr:cNvSpPr>
            </xdr:nvSpPr>
            <xdr:spPr bwMode="auto">
              <a:xfrm rot="-434893">
                <a:off x="991" y="230"/>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7" name="Text Box 1774">
                <a:extLst>
                  <a:ext uri="{FF2B5EF4-FFF2-40B4-BE49-F238E27FC236}">
                    <a16:creationId xmlns:a16="http://schemas.microsoft.com/office/drawing/2014/main" id="{00000000-0008-0000-0A00-00001B000000}"/>
                  </a:ext>
                </a:extLst>
              </xdr:cNvPr>
              <xdr:cNvSpPr txBox="1">
                <a:spLocks noChangeArrowheads="1"/>
              </xdr:cNvSpPr>
            </xdr:nvSpPr>
            <xdr:spPr bwMode="auto">
              <a:xfrm>
                <a:off x="1122" y="328"/>
                <a:ext cx="31"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28" name="Line 1796">
                <a:extLst>
                  <a:ext uri="{FF2B5EF4-FFF2-40B4-BE49-F238E27FC236}">
                    <a16:creationId xmlns:a16="http://schemas.microsoft.com/office/drawing/2014/main" id="{00000000-0008-0000-0A00-00001C000000}"/>
                  </a:ext>
                </a:extLst>
              </xdr:cNvPr>
              <xdr:cNvSpPr>
                <a:spLocks noChangeShapeType="1"/>
              </xdr:cNvSpPr>
            </xdr:nvSpPr>
            <xdr:spPr bwMode="auto">
              <a:xfrm>
                <a:off x="965" y="355"/>
                <a:ext cx="202"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9" name="Line 1797">
                <a:extLst>
                  <a:ext uri="{FF2B5EF4-FFF2-40B4-BE49-F238E27FC236}">
                    <a16:creationId xmlns:a16="http://schemas.microsoft.com/office/drawing/2014/main" id="{00000000-0008-0000-0A00-00001D000000}"/>
                  </a:ext>
                </a:extLst>
              </xdr:cNvPr>
              <xdr:cNvSpPr>
                <a:spLocks noChangeShapeType="1"/>
              </xdr:cNvSpPr>
            </xdr:nvSpPr>
            <xdr:spPr bwMode="auto">
              <a:xfrm flipV="1">
                <a:off x="1059" y="104"/>
                <a:ext cx="0" cy="29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30" name="Line 3399">
                <a:extLst>
                  <a:ext uri="{FF2B5EF4-FFF2-40B4-BE49-F238E27FC236}">
                    <a16:creationId xmlns:a16="http://schemas.microsoft.com/office/drawing/2014/main" id="{00000000-0008-0000-0A00-00001E000000}"/>
                  </a:ext>
                </a:extLst>
              </xdr:cNvPr>
              <xdr:cNvSpPr>
                <a:spLocks noChangeShapeType="1"/>
              </xdr:cNvSpPr>
            </xdr:nvSpPr>
            <xdr:spPr bwMode="auto">
              <a:xfrm flipH="1" flipV="1">
                <a:off x="985" y="231"/>
                <a:ext cx="1" cy="6"/>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1" name="Line 3400">
                <a:extLst>
                  <a:ext uri="{FF2B5EF4-FFF2-40B4-BE49-F238E27FC236}">
                    <a16:creationId xmlns:a16="http://schemas.microsoft.com/office/drawing/2014/main" id="{00000000-0008-0000-0A00-00001F000000}"/>
                  </a:ext>
                </a:extLst>
              </xdr:cNvPr>
              <xdr:cNvSpPr>
                <a:spLocks noChangeShapeType="1"/>
              </xdr:cNvSpPr>
            </xdr:nvSpPr>
            <xdr:spPr bwMode="auto">
              <a:xfrm flipV="1">
                <a:off x="985" y="214"/>
                <a:ext cx="125"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 name="Line 3401">
                <a:extLst>
                  <a:ext uri="{FF2B5EF4-FFF2-40B4-BE49-F238E27FC236}">
                    <a16:creationId xmlns:a16="http://schemas.microsoft.com/office/drawing/2014/main" id="{00000000-0008-0000-0A00-000020000000}"/>
                  </a:ext>
                </a:extLst>
              </xdr:cNvPr>
              <xdr:cNvSpPr>
                <a:spLocks noChangeShapeType="1"/>
              </xdr:cNvSpPr>
            </xdr:nvSpPr>
            <xdr:spPr bwMode="auto">
              <a:xfrm>
                <a:off x="1110" y="214"/>
                <a:ext cx="2" cy="9"/>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3" name="Line 3402">
                <a:extLst>
                  <a:ext uri="{FF2B5EF4-FFF2-40B4-BE49-F238E27FC236}">
                    <a16:creationId xmlns:a16="http://schemas.microsoft.com/office/drawing/2014/main" id="{00000000-0008-0000-0A00-000021000000}"/>
                  </a:ext>
                </a:extLst>
              </xdr:cNvPr>
              <xdr:cNvSpPr>
                <a:spLocks noChangeShapeType="1"/>
              </xdr:cNvSpPr>
            </xdr:nvSpPr>
            <xdr:spPr bwMode="auto">
              <a:xfrm flipV="1">
                <a:off x="1035" y="211"/>
                <a:ext cx="15" cy="1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4" name="Line 3403">
                <a:extLst>
                  <a:ext uri="{FF2B5EF4-FFF2-40B4-BE49-F238E27FC236}">
                    <a16:creationId xmlns:a16="http://schemas.microsoft.com/office/drawing/2014/main" id="{00000000-0008-0000-0A00-000022000000}"/>
                  </a:ext>
                </a:extLst>
              </xdr:cNvPr>
              <xdr:cNvSpPr>
                <a:spLocks noChangeShapeType="1"/>
              </xdr:cNvSpPr>
            </xdr:nvSpPr>
            <xdr:spPr bwMode="auto">
              <a:xfrm>
                <a:off x="1050" y="211"/>
                <a:ext cx="17"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clientData/>
  </xdr:twoCellAnchor>
  <xdr:twoCellAnchor>
    <xdr:from>
      <xdr:col>91</xdr:col>
      <xdr:colOff>0</xdr:colOff>
      <xdr:row>78</xdr:row>
      <xdr:rowOff>9525</xdr:rowOff>
    </xdr:from>
    <xdr:to>
      <xdr:col>99</xdr:col>
      <xdr:colOff>28575</xdr:colOff>
      <xdr:row>102</xdr:row>
      <xdr:rowOff>0</xdr:rowOff>
    </xdr:to>
    <xdr:grpSp>
      <xdr:nvGrpSpPr>
        <xdr:cNvPr id="77" name="Group 3423">
          <a:extLst>
            <a:ext uri="{FF2B5EF4-FFF2-40B4-BE49-F238E27FC236}">
              <a16:creationId xmlns:a16="http://schemas.microsoft.com/office/drawing/2014/main" id="{00000000-0008-0000-0A00-00004D000000}"/>
            </a:ext>
          </a:extLst>
        </xdr:cNvPr>
        <xdr:cNvGrpSpPr>
          <a:grpSpLocks/>
        </xdr:cNvGrpSpPr>
      </xdr:nvGrpSpPr>
      <xdr:grpSpPr bwMode="auto">
        <a:xfrm>
          <a:off x="54063900" y="10934700"/>
          <a:ext cx="4905375" cy="4619625"/>
          <a:chOff x="320" y="1228"/>
          <a:chExt cx="516" cy="484"/>
        </a:xfrm>
      </xdr:grpSpPr>
      <xdr:grpSp>
        <xdr:nvGrpSpPr>
          <xdr:cNvPr id="78" name="Group 3413">
            <a:extLst>
              <a:ext uri="{FF2B5EF4-FFF2-40B4-BE49-F238E27FC236}">
                <a16:creationId xmlns:a16="http://schemas.microsoft.com/office/drawing/2014/main" id="{00000000-0008-0000-0A00-00004E000000}"/>
              </a:ext>
            </a:extLst>
          </xdr:cNvPr>
          <xdr:cNvGrpSpPr>
            <a:grpSpLocks/>
          </xdr:cNvGrpSpPr>
        </xdr:nvGrpSpPr>
        <xdr:grpSpPr bwMode="auto">
          <a:xfrm>
            <a:off x="320" y="1228"/>
            <a:ext cx="516" cy="484"/>
            <a:chOff x="433" y="103"/>
            <a:chExt cx="516" cy="484"/>
          </a:xfrm>
        </xdr:grpSpPr>
        <xdr:sp macro="" textlink="">
          <xdr:nvSpPr>
            <xdr:cNvPr id="85" name="Rectangle 1382">
              <a:extLst>
                <a:ext uri="{FF2B5EF4-FFF2-40B4-BE49-F238E27FC236}">
                  <a16:creationId xmlns:a16="http://schemas.microsoft.com/office/drawing/2014/main" id="{00000000-0008-0000-0A00-000055000000}"/>
                </a:ext>
              </a:extLst>
            </xdr:cNvPr>
            <xdr:cNvSpPr>
              <a:spLocks noChangeArrowheads="1"/>
            </xdr:cNvSpPr>
          </xdr:nvSpPr>
          <xdr:spPr bwMode="auto">
            <a:xfrm>
              <a:off x="433" y="103"/>
              <a:ext cx="516" cy="484"/>
            </a:xfrm>
            <a:prstGeom prst="rect">
              <a:avLst/>
            </a:prstGeom>
            <a:solidFill>
              <a:srgbClr val="FFFFFF"/>
            </a:solidFill>
            <a:ln w="9525">
              <a:solidFill>
                <a:srgbClr val="000000"/>
              </a:solidFill>
              <a:miter lim="800000"/>
              <a:headEnd/>
              <a:tailEnd/>
            </a:ln>
          </xdr:spPr>
        </xdr:sp>
        <xdr:sp macro="" textlink="">
          <xdr:nvSpPr>
            <xdr:cNvPr id="86" name="Text Box 1481">
              <a:extLst>
                <a:ext uri="{FF2B5EF4-FFF2-40B4-BE49-F238E27FC236}">
                  <a16:creationId xmlns:a16="http://schemas.microsoft.com/office/drawing/2014/main" id="{00000000-0008-0000-0A00-000056000000}"/>
                </a:ext>
              </a:extLst>
            </xdr:cNvPr>
            <xdr:cNvSpPr txBox="1">
              <a:spLocks noChangeArrowheads="1"/>
            </xdr:cNvSpPr>
          </xdr:nvSpPr>
          <xdr:spPr bwMode="auto">
            <a:xfrm>
              <a:off x="709" y="116"/>
              <a:ext cx="229" cy="4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Ⅰ</a:t>
              </a:r>
              <a:r>
                <a:rPr lang="ja-JP" altLang="en-US" sz="1000" b="0" i="0" strike="noStrike">
                  <a:solidFill>
                    <a:srgbClr val="000000"/>
                  </a:solidFill>
                  <a:latin typeface="ＭＳ 明朝"/>
                  <a:ea typeface="ＭＳ 明朝"/>
                </a:rPr>
                <a:t>．計測点の設定</a:t>
              </a:r>
            </a:p>
            <a:p>
              <a:pPr algn="l" rtl="0">
                <a:lnSpc>
                  <a:spcPts val="1100"/>
                </a:lnSpc>
                <a:defRPr sz="1000"/>
              </a:pPr>
              <a:r>
                <a:rPr lang="ja-JP" altLang="en-US" sz="1000" b="0" i="0" strike="noStrike">
                  <a:solidFill>
                    <a:srgbClr val="000000"/>
                  </a:solidFill>
                  <a:latin typeface="ＭＳ 明朝"/>
                  <a:ea typeface="ＭＳ 明朝"/>
                </a:rPr>
                <a:t>　入力座標値はｍ座標系で入力</a:t>
              </a:r>
            </a:p>
          </xdr:txBody>
        </xdr:sp>
        <xdr:grpSp>
          <xdr:nvGrpSpPr>
            <xdr:cNvPr id="87" name="Group 1885">
              <a:extLst>
                <a:ext uri="{FF2B5EF4-FFF2-40B4-BE49-F238E27FC236}">
                  <a16:creationId xmlns:a16="http://schemas.microsoft.com/office/drawing/2014/main" id="{00000000-0008-0000-0A00-000057000000}"/>
                </a:ext>
              </a:extLst>
            </xdr:cNvPr>
            <xdr:cNvGrpSpPr>
              <a:grpSpLocks/>
            </xdr:cNvGrpSpPr>
          </xdr:nvGrpSpPr>
          <xdr:grpSpPr bwMode="auto">
            <a:xfrm>
              <a:off x="441" y="396"/>
              <a:ext cx="196" cy="181"/>
              <a:chOff x="413" y="512"/>
              <a:chExt cx="192" cy="181"/>
            </a:xfrm>
          </xdr:grpSpPr>
          <xdr:sp macro="" textlink="">
            <xdr:nvSpPr>
              <xdr:cNvPr id="160" name="Text Box 1835">
                <a:extLst>
                  <a:ext uri="{FF2B5EF4-FFF2-40B4-BE49-F238E27FC236}">
                    <a16:creationId xmlns:a16="http://schemas.microsoft.com/office/drawing/2014/main" id="{00000000-0008-0000-0A00-0000A0000000}"/>
                  </a:ext>
                </a:extLst>
              </xdr:cNvPr>
              <xdr:cNvSpPr txBox="1">
                <a:spLocks noChangeArrowheads="1"/>
              </xdr:cNvSpPr>
            </xdr:nvSpPr>
            <xdr:spPr bwMode="auto">
              <a:xfrm>
                <a:off x="510" y="512"/>
                <a:ext cx="29"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grpSp>
            <xdr:nvGrpSpPr>
              <xdr:cNvPr id="161" name="Group 1873">
                <a:extLst>
                  <a:ext uri="{FF2B5EF4-FFF2-40B4-BE49-F238E27FC236}">
                    <a16:creationId xmlns:a16="http://schemas.microsoft.com/office/drawing/2014/main" id="{00000000-0008-0000-0A00-0000A1000000}"/>
                  </a:ext>
                </a:extLst>
              </xdr:cNvPr>
              <xdr:cNvGrpSpPr>
                <a:grpSpLocks/>
              </xdr:cNvGrpSpPr>
            </xdr:nvGrpSpPr>
            <xdr:grpSpPr bwMode="auto">
              <a:xfrm>
                <a:off x="413" y="520"/>
                <a:ext cx="180" cy="173"/>
                <a:chOff x="427" y="500"/>
                <a:chExt cx="180" cy="173"/>
              </a:xfrm>
            </xdr:grpSpPr>
            <xdr:sp macro="" textlink="">
              <xdr:nvSpPr>
                <xdr:cNvPr id="163" name="Text Box 1829">
                  <a:extLst>
                    <a:ext uri="{FF2B5EF4-FFF2-40B4-BE49-F238E27FC236}">
                      <a16:creationId xmlns:a16="http://schemas.microsoft.com/office/drawing/2014/main" id="{00000000-0008-0000-0A00-0000A3000000}"/>
                    </a:ext>
                  </a:extLst>
                </xdr:cNvPr>
                <xdr:cNvSpPr txBox="1">
                  <a:spLocks noChangeArrowheads="1"/>
                </xdr:cNvSpPr>
              </xdr:nvSpPr>
              <xdr:spPr bwMode="auto">
                <a:xfrm>
                  <a:off x="489" y="594"/>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64" name="Oval 1831">
                  <a:extLst>
                    <a:ext uri="{FF2B5EF4-FFF2-40B4-BE49-F238E27FC236}">
                      <a16:creationId xmlns:a16="http://schemas.microsoft.com/office/drawing/2014/main" id="{00000000-0008-0000-0A00-0000A4000000}"/>
                    </a:ext>
                  </a:extLst>
                </xdr:cNvPr>
                <xdr:cNvSpPr>
                  <a:spLocks noChangeArrowheads="1"/>
                </xdr:cNvSpPr>
              </xdr:nvSpPr>
              <xdr:spPr bwMode="auto">
                <a:xfrm rot="728907">
                  <a:off x="449" y="525"/>
                  <a:ext cx="133" cy="134"/>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65" name="Line 1836">
                  <a:extLst>
                    <a:ext uri="{FF2B5EF4-FFF2-40B4-BE49-F238E27FC236}">
                      <a16:creationId xmlns:a16="http://schemas.microsoft.com/office/drawing/2014/main" id="{00000000-0008-0000-0A00-0000A5000000}"/>
                    </a:ext>
                  </a:extLst>
                </xdr:cNvPr>
                <xdr:cNvSpPr>
                  <a:spLocks noChangeShapeType="1"/>
                </xdr:cNvSpPr>
              </xdr:nvSpPr>
              <xdr:spPr bwMode="auto">
                <a:xfrm flipV="1">
                  <a:off x="516" y="500"/>
                  <a:ext cx="0" cy="17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6" name="Line 1837">
                  <a:extLst>
                    <a:ext uri="{FF2B5EF4-FFF2-40B4-BE49-F238E27FC236}">
                      <a16:creationId xmlns:a16="http://schemas.microsoft.com/office/drawing/2014/main" id="{00000000-0008-0000-0A00-0000A6000000}"/>
                    </a:ext>
                  </a:extLst>
                </xdr:cNvPr>
                <xdr:cNvSpPr>
                  <a:spLocks noChangeShapeType="1"/>
                </xdr:cNvSpPr>
              </xdr:nvSpPr>
              <xdr:spPr bwMode="auto">
                <a:xfrm>
                  <a:off x="427" y="592"/>
                  <a:ext cx="18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7" name="Oval 1844">
                  <a:extLst>
                    <a:ext uri="{FF2B5EF4-FFF2-40B4-BE49-F238E27FC236}">
                      <a16:creationId xmlns:a16="http://schemas.microsoft.com/office/drawing/2014/main" id="{00000000-0008-0000-0A00-0000A7000000}"/>
                    </a:ext>
                  </a:extLst>
                </xdr:cNvPr>
                <xdr:cNvSpPr>
                  <a:spLocks noChangeArrowheads="1"/>
                </xdr:cNvSpPr>
              </xdr:nvSpPr>
              <xdr:spPr bwMode="auto">
                <a:xfrm>
                  <a:off x="549" y="557"/>
                  <a:ext cx="13" cy="13"/>
                </a:xfrm>
                <a:prstGeom prst="ellipse">
                  <a:avLst/>
                </a:prstGeom>
                <a:solidFill>
                  <a:srgbClr val="FFFFFF"/>
                </a:solidFill>
                <a:ln w="9525">
                  <a:solidFill>
                    <a:srgbClr val="000000"/>
                  </a:solidFill>
                  <a:round/>
                  <a:headEnd/>
                  <a:tailEnd/>
                </a:ln>
              </xdr:spPr>
            </xdr:sp>
            <xdr:sp macro="" textlink="">
              <xdr:nvSpPr>
                <xdr:cNvPr id="168" name="Oval 1845">
                  <a:extLst>
                    <a:ext uri="{FF2B5EF4-FFF2-40B4-BE49-F238E27FC236}">
                      <a16:creationId xmlns:a16="http://schemas.microsoft.com/office/drawing/2014/main" id="{00000000-0008-0000-0A00-0000A8000000}"/>
                    </a:ext>
                  </a:extLst>
                </xdr:cNvPr>
                <xdr:cNvSpPr>
                  <a:spLocks noChangeArrowheads="1"/>
                </xdr:cNvSpPr>
              </xdr:nvSpPr>
              <xdr:spPr bwMode="auto">
                <a:xfrm>
                  <a:off x="552" y="560"/>
                  <a:ext cx="7" cy="7"/>
                </a:xfrm>
                <a:prstGeom prst="ellipse">
                  <a:avLst/>
                </a:prstGeom>
                <a:solidFill>
                  <a:srgbClr val="FF0000"/>
                </a:solidFill>
                <a:ln w="9525">
                  <a:solidFill>
                    <a:srgbClr val="000000"/>
                  </a:solidFill>
                  <a:round/>
                  <a:headEnd/>
                  <a:tailEnd/>
                </a:ln>
              </xdr:spPr>
            </xdr:sp>
            <xdr:sp macro="" textlink="">
              <xdr:nvSpPr>
                <xdr:cNvPr id="169" name="Oval 1846">
                  <a:extLst>
                    <a:ext uri="{FF2B5EF4-FFF2-40B4-BE49-F238E27FC236}">
                      <a16:creationId xmlns:a16="http://schemas.microsoft.com/office/drawing/2014/main" id="{00000000-0008-0000-0A00-0000A9000000}"/>
                    </a:ext>
                  </a:extLst>
                </xdr:cNvPr>
                <xdr:cNvSpPr>
                  <a:spLocks noChangeArrowheads="1"/>
                </xdr:cNvSpPr>
              </xdr:nvSpPr>
              <xdr:spPr bwMode="auto">
                <a:xfrm>
                  <a:off x="467" y="557"/>
                  <a:ext cx="13" cy="13"/>
                </a:xfrm>
                <a:prstGeom prst="ellipse">
                  <a:avLst/>
                </a:prstGeom>
                <a:solidFill>
                  <a:srgbClr val="FFFFFF"/>
                </a:solidFill>
                <a:ln w="9525">
                  <a:solidFill>
                    <a:srgbClr val="000000"/>
                  </a:solidFill>
                  <a:round/>
                  <a:headEnd/>
                  <a:tailEnd/>
                </a:ln>
              </xdr:spPr>
            </xdr:sp>
            <xdr:sp macro="" textlink="">
              <xdr:nvSpPr>
                <xdr:cNvPr id="170" name="Oval 1847">
                  <a:extLst>
                    <a:ext uri="{FF2B5EF4-FFF2-40B4-BE49-F238E27FC236}">
                      <a16:creationId xmlns:a16="http://schemas.microsoft.com/office/drawing/2014/main" id="{00000000-0008-0000-0A00-0000AA000000}"/>
                    </a:ext>
                  </a:extLst>
                </xdr:cNvPr>
                <xdr:cNvSpPr>
                  <a:spLocks noChangeArrowheads="1"/>
                </xdr:cNvSpPr>
              </xdr:nvSpPr>
              <xdr:spPr bwMode="auto">
                <a:xfrm>
                  <a:off x="470" y="560"/>
                  <a:ext cx="7" cy="7"/>
                </a:xfrm>
                <a:prstGeom prst="ellipse">
                  <a:avLst/>
                </a:prstGeom>
                <a:solidFill>
                  <a:srgbClr val="FF0000"/>
                </a:solidFill>
                <a:ln w="9525">
                  <a:solidFill>
                    <a:srgbClr val="000000"/>
                  </a:solidFill>
                  <a:round/>
                  <a:headEnd/>
                  <a:tailEnd/>
                </a:ln>
              </xdr:spPr>
            </xdr:sp>
            <xdr:sp macro="" textlink="">
              <xdr:nvSpPr>
                <xdr:cNvPr id="171" name="Oval 1851">
                  <a:extLst>
                    <a:ext uri="{FF2B5EF4-FFF2-40B4-BE49-F238E27FC236}">
                      <a16:creationId xmlns:a16="http://schemas.microsoft.com/office/drawing/2014/main" id="{00000000-0008-0000-0A00-0000AB000000}"/>
                    </a:ext>
                  </a:extLst>
                </xdr:cNvPr>
                <xdr:cNvSpPr>
                  <a:spLocks noChangeArrowheads="1"/>
                </xdr:cNvSpPr>
              </xdr:nvSpPr>
              <xdr:spPr bwMode="auto">
                <a:xfrm>
                  <a:off x="510" y="584"/>
                  <a:ext cx="13" cy="14"/>
                </a:xfrm>
                <a:prstGeom prst="ellipse">
                  <a:avLst/>
                </a:prstGeom>
                <a:solidFill>
                  <a:srgbClr val="FFFFFF"/>
                </a:solidFill>
                <a:ln w="9525">
                  <a:solidFill>
                    <a:srgbClr val="000000"/>
                  </a:solidFill>
                  <a:round/>
                  <a:headEnd/>
                  <a:tailEnd/>
                </a:ln>
              </xdr:spPr>
            </xdr:sp>
            <xdr:sp macro="" textlink="">
              <xdr:nvSpPr>
                <xdr:cNvPr id="172" name="Oval 1852">
                  <a:extLst>
                    <a:ext uri="{FF2B5EF4-FFF2-40B4-BE49-F238E27FC236}">
                      <a16:creationId xmlns:a16="http://schemas.microsoft.com/office/drawing/2014/main" id="{00000000-0008-0000-0A00-0000AC000000}"/>
                    </a:ext>
                  </a:extLst>
                </xdr:cNvPr>
                <xdr:cNvSpPr>
                  <a:spLocks noChangeArrowheads="1"/>
                </xdr:cNvSpPr>
              </xdr:nvSpPr>
              <xdr:spPr bwMode="auto">
                <a:xfrm>
                  <a:off x="513" y="587"/>
                  <a:ext cx="7" cy="8"/>
                </a:xfrm>
                <a:prstGeom prst="ellipse">
                  <a:avLst/>
                </a:prstGeom>
                <a:solidFill>
                  <a:srgbClr val="008000"/>
                </a:solidFill>
                <a:ln w="9525">
                  <a:solidFill>
                    <a:srgbClr val="000000"/>
                  </a:solidFill>
                  <a:round/>
                  <a:headEnd/>
                  <a:tailEnd/>
                </a:ln>
              </xdr:spPr>
            </xdr:sp>
            <xdr:sp macro="" textlink="">
              <xdr:nvSpPr>
                <xdr:cNvPr id="173" name="Text Box 1853">
                  <a:extLst>
                    <a:ext uri="{FF2B5EF4-FFF2-40B4-BE49-F238E27FC236}">
                      <a16:creationId xmlns:a16="http://schemas.microsoft.com/office/drawing/2014/main" id="{00000000-0008-0000-0A00-0000AD000000}"/>
                    </a:ext>
                  </a:extLst>
                </xdr:cNvPr>
                <xdr:cNvSpPr txBox="1">
                  <a:spLocks noChangeArrowheads="1"/>
                </xdr:cNvSpPr>
              </xdr:nvSpPr>
              <xdr:spPr bwMode="auto">
                <a:xfrm>
                  <a:off x="536" y="5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74" name="Text Box 1854">
                  <a:extLst>
                    <a:ext uri="{FF2B5EF4-FFF2-40B4-BE49-F238E27FC236}">
                      <a16:creationId xmlns:a16="http://schemas.microsoft.com/office/drawing/2014/main" id="{00000000-0008-0000-0A00-0000AE000000}"/>
                    </a:ext>
                  </a:extLst>
                </xdr:cNvPr>
                <xdr:cNvSpPr txBox="1">
                  <a:spLocks noChangeArrowheads="1"/>
                </xdr:cNvSpPr>
              </xdr:nvSpPr>
              <xdr:spPr bwMode="auto">
                <a:xfrm>
                  <a:off x="473" y="542"/>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grpSp>
          <xdr:sp macro="" textlink="">
            <xdr:nvSpPr>
              <xdr:cNvPr id="162" name="Text Box 1884">
                <a:extLst>
                  <a:ext uri="{FF2B5EF4-FFF2-40B4-BE49-F238E27FC236}">
                    <a16:creationId xmlns:a16="http://schemas.microsoft.com/office/drawing/2014/main" id="{00000000-0008-0000-0A00-0000A2000000}"/>
                  </a:ext>
                </a:extLst>
              </xdr:cNvPr>
              <xdr:cNvSpPr txBox="1">
                <a:spLocks noChangeArrowheads="1"/>
              </xdr:cNvSpPr>
            </xdr:nvSpPr>
            <xdr:spPr bwMode="auto">
              <a:xfrm>
                <a:off x="573" y="588"/>
                <a:ext cx="32" cy="18"/>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grpSp>
        <xdr:grpSp>
          <xdr:nvGrpSpPr>
            <xdr:cNvPr id="88" name="Group 3406">
              <a:extLst>
                <a:ext uri="{FF2B5EF4-FFF2-40B4-BE49-F238E27FC236}">
                  <a16:creationId xmlns:a16="http://schemas.microsoft.com/office/drawing/2014/main" id="{00000000-0008-0000-0A00-000058000000}"/>
                </a:ext>
              </a:extLst>
            </xdr:cNvPr>
            <xdr:cNvGrpSpPr>
              <a:grpSpLocks/>
            </xdr:cNvGrpSpPr>
          </xdr:nvGrpSpPr>
          <xdr:grpSpPr bwMode="auto">
            <a:xfrm>
              <a:off x="436" y="144"/>
              <a:ext cx="216" cy="255"/>
              <a:chOff x="436" y="144"/>
              <a:chExt cx="216" cy="255"/>
            </a:xfrm>
          </xdr:grpSpPr>
          <xdr:sp macro="" textlink="">
            <xdr:nvSpPr>
              <xdr:cNvPr id="121" name="Oval 1054">
                <a:extLst>
                  <a:ext uri="{FF2B5EF4-FFF2-40B4-BE49-F238E27FC236}">
                    <a16:creationId xmlns:a16="http://schemas.microsoft.com/office/drawing/2014/main" id="{00000000-0008-0000-0A00-000079000000}"/>
                  </a:ext>
                </a:extLst>
              </xdr:cNvPr>
              <xdr:cNvSpPr>
                <a:spLocks noChangeArrowheads="1"/>
              </xdr:cNvSpPr>
            </xdr:nvSpPr>
            <xdr:spPr bwMode="auto">
              <a:xfrm>
                <a:off x="525" y="305"/>
                <a:ext cx="13" cy="13"/>
              </a:xfrm>
              <a:prstGeom prst="ellipse">
                <a:avLst/>
              </a:prstGeom>
              <a:solidFill>
                <a:srgbClr val="FFFFFF"/>
              </a:solidFill>
              <a:ln w="9525">
                <a:solidFill>
                  <a:srgbClr val="000000"/>
                </a:solidFill>
                <a:round/>
                <a:headEnd/>
                <a:tailEnd/>
              </a:ln>
            </xdr:spPr>
          </xdr:sp>
          <xdr:grpSp>
            <xdr:nvGrpSpPr>
              <xdr:cNvPr id="122" name="Group 3405">
                <a:extLst>
                  <a:ext uri="{FF2B5EF4-FFF2-40B4-BE49-F238E27FC236}">
                    <a16:creationId xmlns:a16="http://schemas.microsoft.com/office/drawing/2014/main" id="{00000000-0008-0000-0A00-00007A000000}"/>
                  </a:ext>
                </a:extLst>
              </xdr:cNvPr>
              <xdr:cNvGrpSpPr>
                <a:grpSpLocks/>
              </xdr:cNvGrpSpPr>
            </xdr:nvGrpSpPr>
            <xdr:grpSpPr bwMode="auto">
              <a:xfrm>
                <a:off x="436" y="144"/>
                <a:ext cx="216" cy="255"/>
                <a:chOff x="436" y="144"/>
                <a:chExt cx="216" cy="255"/>
              </a:xfrm>
            </xdr:grpSpPr>
            <xdr:grpSp>
              <xdr:nvGrpSpPr>
                <xdr:cNvPr id="123" name="Group 3404">
                  <a:extLst>
                    <a:ext uri="{FF2B5EF4-FFF2-40B4-BE49-F238E27FC236}">
                      <a16:creationId xmlns:a16="http://schemas.microsoft.com/office/drawing/2014/main" id="{00000000-0008-0000-0A00-00007B000000}"/>
                    </a:ext>
                  </a:extLst>
                </xdr:cNvPr>
                <xdr:cNvGrpSpPr>
                  <a:grpSpLocks/>
                </xdr:cNvGrpSpPr>
              </xdr:nvGrpSpPr>
              <xdr:grpSpPr bwMode="auto">
                <a:xfrm>
                  <a:off x="436" y="144"/>
                  <a:ext cx="216" cy="255"/>
                  <a:chOff x="436" y="144"/>
                  <a:chExt cx="216" cy="255"/>
                </a:xfrm>
              </xdr:grpSpPr>
              <xdr:sp macro="" textlink="">
                <xdr:nvSpPr>
                  <xdr:cNvPr id="130" name="Rectangle 1049">
                    <a:extLst>
                      <a:ext uri="{FF2B5EF4-FFF2-40B4-BE49-F238E27FC236}">
                        <a16:creationId xmlns:a16="http://schemas.microsoft.com/office/drawing/2014/main" id="{00000000-0008-0000-0A00-000082000000}"/>
                      </a:ext>
                    </a:extLst>
                  </xdr:cNvPr>
                  <xdr:cNvSpPr>
                    <a:spLocks noChangeArrowheads="1"/>
                  </xdr:cNvSpPr>
                </xdr:nvSpPr>
                <xdr:spPr bwMode="auto">
                  <a:xfrm>
                    <a:off x="468" y="311"/>
                    <a:ext cx="127" cy="7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1" name="Line 1051">
                    <a:extLst>
                      <a:ext uri="{FF2B5EF4-FFF2-40B4-BE49-F238E27FC236}">
                        <a16:creationId xmlns:a16="http://schemas.microsoft.com/office/drawing/2014/main" id="{00000000-0008-0000-0A00-000083000000}"/>
                      </a:ext>
                    </a:extLst>
                  </xdr:cNvPr>
                  <xdr:cNvSpPr>
                    <a:spLocks noChangeShapeType="1"/>
                  </xdr:cNvSpPr>
                </xdr:nvSpPr>
                <xdr:spPr bwMode="auto">
                  <a:xfrm flipV="1">
                    <a:off x="532" y="144"/>
                    <a:ext cx="0" cy="2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2" name="Oval 1057">
                    <a:extLst>
                      <a:ext uri="{FF2B5EF4-FFF2-40B4-BE49-F238E27FC236}">
                        <a16:creationId xmlns:a16="http://schemas.microsoft.com/office/drawing/2014/main" id="{00000000-0008-0000-0A00-000084000000}"/>
                      </a:ext>
                    </a:extLst>
                  </xdr:cNvPr>
                  <xdr:cNvSpPr>
                    <a:spLocks noChangeArrowheads="1"/>
                  </xdr:cNvSpPr>
                </xdr:nvSpPr>
                <xdr:spPr bwMode="auto">
                  <a:xfrm>
                    <a:off x="525" y="349"/>
                    <a:ext cx="14" cy="14"/>
                  </a:xfrm>
                  <a:prstGeom prst="ellipse">
                    <a:avLst/>
                  </a:prstGeom>
                  <a:solidFill>
                    <a:srgbClr val="FFFFFF"/>
                  </a:solidFill>
                  <a:ln w="9525">
                    <a:solidFill>
                      <a:srgbClr val="000000"/>
                    </a:solidFill>
                    <a:round/>
                    <a:headEnd/>
                    <a:tailEnd/>
                  </a:ln>
                </xdr:spPr>
              </xdr:sp>
              <xdr:sp macro="" textlink="">
                <xdr:nvSpPr>
                  <xdr:cNvPr id="133" name="Text Box 1860">
                    <a:extLst>
                      <a:ext uri="{FF2B5EF4-FFF2-40B4-BE49-F238E27FC236}">
                        <a16:creationId xmlns:a16="http://schemas.microsoft.com/office/drawing/2014/main" id="{00000000-0008-0000-0A00-000085000000}"/>
                      </a:ext>
                    </a:extLst>
                  </xdr:cNvPr>
                  <xdr:cNvSpPr txBox="1">
                    <a:spLocks noChangeArrowheads="1"/>
                  </xdr:cNvSpPr>
                </xdr:nvSpPr>
                <xdr:spPr bwMode="auto">
                  <a:xfrm>
                    <a:off x="505" y="357"/>
                    <a:ext cx="2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34" name="Text Box 1283">
                    <a:extLst>
                      <a:ext uri="{FF2B5EF4-FFF2-40B4-BE49-F238E27FC236}">
                        <a16:creationId xmlns:a16="http://schemas.microsoft.com/office/drawing/2014/main" id="{00000000-0008-0000-0A00-000086000000}"/>
                      </a:ext>
                    </a:extLst>
                  </xdr:cNvPr>
                  <xdr:cNvSpPr txBox="1">
                    <a:spLocks noChangeArrowheads="1"/>
                  </xdr:cNvSpPr>
                </xdr:nvSpPr>
                <xdr:spPr bwMode="auto">
                  <a:xfrm>
                    <a:off x="532" y="152"/>
                    <a:ext cx="26" cy="24"/>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sp macro="" textlink="">
                <xdr:nvSpPr>
                  <xdr:cNvPr id="135" name="Text Box 1071">
                    <a:extLst>
                      <a:ext uri="{FF2B5EF4-FFF2-40B4-BE49-F238E27FC236}">
                        <a16:creationId xmlns:a16="http://schemas.microsoft.com/office/drawing/2014/main" id="{00000000-0008-0000-0A00-000087000000}"/>
                      </a:ext>
                    </a:extLst>
                  </xdr:cNvPr>
                  <xdr:cNvSpPr txBox="1">
                    <a:spLocks noChangeArrowheads="1"/>
                  </xdr:cNvSpPr>
                </xdr:nvSpPr>
                <xdr:spPr bwMode="auto">
                  <a:xfrm>
                    <a:off x="570"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36" name="Text Box 1068">
                    <a:extLst>
                      <a:ext uri="{FF2B5EF4-FFF2-40B4-BE49-F238E27FC236}">
                        <a16:creationId xmlns:a16="http://schemas.microsoft.com/office/drawing/2014/main" id="{00000000-0008-0000-0A00-000088000000}"/>
                      </a:ext>
                    </a:extLst>
                  </xdr:cNvPr>
                  <xdr:cNvSpPr txBox="1">
                    <a:spLocks noChangeArrowheads="1"/>
                  </xdr:cNvSpPr>
                </xdr:nvSpPr>
                <xdr:spPr bwMode="auto">
                  <a:xfrm>
                    <a:off x="530" y="227"/>
                    <a:ext cx="24" cy="20"/>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137" name="Line 1050">
                    <a:extLst>
                      <a:ext uri="{FF2B5EF4-FFF2-40B4-BE49-F238E27FC236}">
                        <a16:creationId xmlns:a16="http://schemas.microsoft.com/office/drawing/2014/main" id="{00000000-0008-0000-0A00-000089000000}"/>
                      </a:ext>
                    </a:extLst>
                  </xdr:cNvPr>
                  <xdr:cNvSpPr>
                    <a:spLocks noChangeShapeType="1"/>
                  </xdr:cNvSpPr>
                </xdr:nvSpPr>
                <xdr:spPr bwMode="auto">
                  <a:xfrm>
                    <a:off x="436" y="355"/>
                    <a:ext cx="196"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8" name="Rectangle 1073">
                    <a:extLst>
                      <a:ext uri="{FF2B5EF4-FFF2-40B4-BE49-F238E27FC236}">
                        <a16:creationId xmlns:a16="http://schemas.microsoft.com/office/drawing/2014/main" id="{00000000-0008-0000-0A00-00008A000000}"/>
                      </a:ext>
                    </a:extLst>
                  </xdr:cNvPr>
                  <xdr:cNvSpPr>
                    <a:spLocks noChangeArrowheads="1"/>
                  </xdr:cNvSpPr>
                </xdr:nvSpPr>
                <xdr:spPr bwMode="auto">
                  <a:xfrm rot="-434893">
                    <a:off x="464" y="234"/>
                    <a:ext cx="127" cy="7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9" name="Text Box 1052">
                    <a:extLst>
                      <a:ext uri="{FF2B5EF4-FFF2-40B4-BE49-F238E27FC236}">
                        <a16:creationId xmlns:a16="http://schemas.microsoft.com/office/drawing/2014/main" id="{00000000-0008-0000-0A00-00008B000000}"/>
                      </a:ext>
                    </a:extLst>
                  </xdr:cNvPr>
                  <xdr:cNvSpPr txBox="1">
                    <a:spLocks noChangeArrowheads="1"/>
                  </xdr:cNvSpPr>
                </xdr:nvSpPr>
                <xdr:spPr bwMode="auto">
                  <a:xfrm>
                    <a:off x="625" y="337"/>
                    <a:ext cx="26"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sp macro="" textlink="">
                <xdr:nvSpPr>
                  <xdr:cNvPr id="140" name="Oval 1058">
                    <a:extLst>
                      <a:ext uri="{FF2B5EF4-FFF2-40B4-BE49-F238E27FC236}">
                        <a16:creationId xmlns:a16="http://schemas.microsoft.com/office/drawing/2014/main" id="{00000000-0008-0000-0A00-00008C000000}"/>
                      </a:ext>
                    </a:extLst>
                  </xdr:cNvPr>
                  <xdr:cNvSpPr>
                    <a:spLocks noChangeArrowheads="1"/>
                  </xdr:cNvSpPr>
                </xdr:nvSpPr>
                <xdr:spPr bwMode="auto">
                  <a:xfrm>
                    <a:off x="528" y="352"/>
                    <a:ext cx="8" cy="8"/>
                  </a:xfrm>
                  <a:prstGeom prst="ellipse">
                    <a:avLst/>
                  </a:prstGeom>
                  <a:solidFill>
                    <a:srgbClr val="008000"/>
                  </a:solidFill>
                  <a:ln w="9525">
                    <a:solidFill>
                      <a:srgbClr val="000000"/>
                    </a:solidFill>
                    <a:round/>
                    <a:headEnd/>
                    <a:tailEnd/>
                  </a:ln>
                </xdr:spPr>
              </xdr:sp>
              <xdr:sp macro="" textlink="">
                <xdr:nvSpPr>
                  <xdr:cNvPr id="141" name="Oval 1063">
                    <a:extLst>
                      <a:ext uri="{FF2B5EF4-FFF2-40B4-BE49-F238E27FC236}">
                        <a16:creationId xmlns:a16="http://schemas.microsoft.com/office/drawing/2014/main" id="{00000000-0008-0000-0A00-00008D000000}"/>
                      </a:ext>
                    </a:extLst>
                  </xdr:cNvPr>
                  <xdr:cNvSpPr>
                    <a:spLocks noChangeArrowheads="1"/>
                  </xdr:cNvSpPr>
                </xdr:nvSpPr>
                <xdr:spPr bwMode="auto">
                  <a:xfrm>
                    <a:off x="484" y="354"/>
                    <a:ext cx="13" cy="13"/>
                  </a:xfrm>
                  <a:prstGeom prst="ellipse">
                    <a:avLst/>
                  </a:prstGeom>
                  <a:solidFill>
                    <a:srgbClr val="FFFFFF"/>
                  </a:solidFill>
                  <a:ln w="9525">
                    <a:solidFill>
                      <a:srgbClr val="000000"/>
                    </a:solidFill>
                    <a:round/>
                    <a:headEnd/>
                    <a:tailEnd/>
                  </a:ln>
                </xdr:spPr>
              </xdr:sp>
              <xdr:sp macro="" textlink="">
                <xdr:nvSpPr>
                  <xdr:cNvPr id="142" name="Oval 1064">
                    <a:extLst>
                      <a:ext uri="{FF2B5EF4-FFF2-40B4-BE49-F238E27FC236}">
                        <a16:creationId xmlns:a16="http://schemas.microsoft.com/office/drawing/2014/main" id="{00000000-0008-0000-0A00-00008E000000}"/>
                      </a:ext>
                    </a:extLst>
                  </xdr:cNvPr>
                  <xdr:cNvSpPr>
                    <a:spLocks noChangeArrowheads="1"/>
                  </xdr:cNvSpPr>
                </xdr:nvSpPr>
                <xdr:spPr bwMode="auto">
                  <a:xfrm>
                    <a:off x="487" y="357"/>
                    <a:ext cx="7" cy="7"/>
                  </a:xfrm>
                  <a:prstGeom prst="ellipse">
                    <a:avLst/>
                  </a:prstGeom>
                  <a:solidFill>
                    <a:srgbClr val="FF0000"/>
                  </a:solidFill>
                  <a:ln w="9525">
                    <a:solidFill>
                      <a:srgbClr val="000000"/>
                    </a:solidFill>
                    <a:round/>
                    <a:headEnd/>
                    <a:tailEnd/>
                  </a:ln>
                </xdr:spPr>
              </xdr:sp>
              <xdr:sp macro="" textlink="">
                <xdr:nvSpPr>
                  <xdr:cNvPr id="143" name="Text Box 1069">
                    <a:extLst>
                      <a:ext uri="{FF2B5EF4-FFF2-40B4-BE49-F238E27FC236}">
                        <a16:creationId xmlns:a16="http://schemas.microsoft.com/office/drawing/2014/main" id="{00000000-0008-0000-0A00-00008F000000}"/>
                      </a:ext>
                    </a:extLst>
                  </xdr:cNvPr>
                  <xdr:cNvSpPr txBox="1">
                    <a:spLocks noChangeArrowheads="1"/>
                  </xdr:cNvSpPr>
                </xdr:nvSpPr>
                <xdr:spPr bwMode="auto">
                  <a:xfrm>
                    <a:off x="535" y="30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144" name="Text Box 1070">
                    <a:extLst>
                      <a:ext uri="{FF2B5EF4-FFF2-40B4-BE49-F238E27FC236}">
                        <a16:creationId xmlns:a16="http://schemas.microsoft.com/office/drawing/2014/main" id="{00000000-0008-0000-0A00-000090000000}"/>
                      </a:ext>
                    </a:extLst>
                  </xdr:cNvPr>
                  <xdr:cNvSpPr txBox="1">
                    <a:spLocks noChangeArrowheads="1"/>
                  </xdr:cNvSpPr>
                </xdr:nvSpPr>
                <xdr:spPr bwMode="auto">
                  <a:xfrm>
                    <a:off x="535" y="333"/>
                    <a:ext cx="24" cy="22"/>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45" name="Text Box 1072">
                    <a:extLst>
                      <a:ext uri="{FF2B5EF4-FFF2-40B4-BE49-F238E27FC236}">
                        <a16:creationId xmlns:a16="http://schemas.microsoft.com/office/drawing/2014/main" id="{00000000-0008-0000-0A00-000091000000}"/>
                      </a:ext>
                    </a:extLst>
                  </xdr:cNvPr>
                  <xdr:cNvSpPr txBox="1">
                    <a:spLocks noChangeArrowheads="1"/>
                  </xdr:cNvSpPr>
                </xdr:nvSpPr>
                <xdr:spPr bwMode="auto">
                  <a:xfrm>
                    <a:off x="485"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sp macro="" textlink="">
                <xdr:nvSpPr>
                  <xdr:cNvPr id="146" name="Text Box 1272">
                    <a:extLst>
                      <a:ext uri="{FF2B5EF4-FFF2-40B4-BE49-F238E27FC236}">
                        <a16:creationId xmlns:a16="http://schemas.microsoft.com/office/drawing/2014/main" id="{00000000-0008-0000-0A00-000092000000}"/>
                      </a:ext>
                    </a:extLst>
                  </xdr:cNvPr>
                  <xdr:cNvSpPr txBox="1">
                    <a:spLocks noChangeArrowheads="1"/>
                  </xdr:cNvSpPr>
                </xdr:nvSpPr>
                <xdr:spPr bwMode="auto">
                  <a:xfrm>
                    <a:off x="599" y="294"/>
                    <a:ext cx="53" cy="19"/>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左右中折</a:t>
                    </a:r>
                  </a:p>
                </xdr:txBody>
              </xdr:sp>
              <xdr:sp macro="" textlink="">
                <xdr:nvSpPr>
                  <xdr:cNvPr id="147" name="Oval 1066">
                    <a:extLst>
                      <a:ext uri="{FF2B5EF4-FFF2-40B4-BE49-F238E27FC236}">
                        <a16:creationId xmlns:a16="http://schemas.microsoft.com/office/drawing/2014/main" id="{00000000-0008-0000-0A00-000093000000}"/>
                      </a:ext>
                    </a:extLst>
                  </xdr:cNvPr>
                  <xdr:cNvSpPr>
                    <a:spLocks noChangeArrowheads="1"/>
                  </xdr:cNvSpPr>
                </xdr:nvSpPr>
                <xdr:spPr bwMode="auto">
                  <a:xfrm>
                    <a:off x="568" y="351"/>
                    <a:ext cx="13" cy="13"/>
                  </a:xfrm>
                  <a:prstGeom prst="ellipse">
                    <a:avLst/>
                  </a:prstGeom>
                  <a:solidFill>
                    <a:srgbClr val="FFFFFF"/>
                  </a:solidFill>
                  <a:ln w="9525">
                    <a:solidFill>
                      <a:srgbClr val="000000"/>
                    </a:solidFill>
                    <a:round/>
                    <a:headEnd/>
                    <a:tailEnd/>
                  </a:ln>
                </xdr:spPr>
              </xdr:sp>
              <xdr:sp macro="" textlink="">
                <xdr:nvSpPr>
                  <xdr:cNvPr id="148" name="Oval 1067">
                    <a:extLst>
                      <a:ext uri="{FF2B5EF4-FFF2-40B4-BE49-F238E27FC236}">
                        <a16:creationId xmlns:a16="http://schemas.microsoft.com/office/drawing/2014/main" id="{00000000-0008-0000-0A00-000094000000}"/>
                      </a:ext>
                    </a:extLst>
                  </xdr:cNvPr>
                  <xdr:cNvSpPr>
                    <a:spLocks noChangeArrowheads="1"/>
                  </xdr:cNvSpPr>
                </xdr:nvSpPr>
                <xdr:spPr bwMode="auto">
                  <a:xfrm>
                    <a:off x="571" y="354"/>
                    <a:ext cx="7" cy="7"/>
                  </a:xfrm>
                  <a:prstGeom prst="ellipse">
                    <a:avLst/>
                  </a:prstGeom>
                  <a:solidFill>
                    <a:srgbClr val="FF0000"/>
                  </a:solidFill>
                  <a:ln w="9525">
                    <a:solidFill>
                      <a:srgbClr val="000000"/>
                    </a:solidFill>
                    <a:round/>
                    <a:headEnd/>
                    <a:tailEnd/>
                  </a:ln>
                </xdr:spPr>
              </xdr:sp>
              <xdr:sp macro="" textlink="">
                <xdr:nvSpPr>
                  <xdr:cNvPr id="149" name="Text Box 1689">
                    <a:extLst>
                      <a:ext uri="{FF2B5EF4-FFF2-40B4-BE49-F238E27FC236}">
                        <a16:creationId xmlns:a16="http://schemas.microsoft.com/office/drawing/2014/main" id="{00000000-0008-0000-0A00-000095000000}"/>
                      </a:ext>
                    </a:extLst>
                  </xdr:cNvPr>
                  <xdr:cNvSpPr txBox="1">
                    <a:spLocks noChangeArrowheads="1"/>
                  </xdr:cNvSpPr>
                </xdr:nvSpPr>
                <xdr:spPr bwMode="auto">
                  <a:xfrm>
                    <a:off x="538" y="36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50" name="Oval 1045">
                    <a:extLst>
                      <a:ext uri="{FF2B5EF4-FFF2-40B4-BE49-F238E27FC236}">
                        <a16:creationId xmlns:a16="http://schemas.microsoft.com/office/drawing/2014/main" id="{00000000-0008-0000-0A00-000096000000}"/>
                      </a:ext>
                    </a:extLst>
                  </xdr:cNvPr>
                  <xdr:cNvSpPr>
                    <a:spLocks noChangeArrowheads="1"/>
                  </xdr:cNvSpPr>
                </xdr:nvSpPr>
                <xdr:spPr bwMode="auto">
                  <a:xfrm rot="-434893">
                    <a:off x="516" y="224"/>
                    <a:ext cx="13" cy="13"/>
                  </a:xfrm>
                  <a:prstGeom prst="ellipse">
                    <a:avLst/>
                  </a:prstGeom>
                  <a:solidFill>
                    <a:srgbClr val="FFFFFF"/>
                  </a:solidFill>
                  <a:ln w="9525">
                    <a:solidFill>
                      <a:srgbClr val="000000"/>
                    </a:solidFill>
                    <a:round/>
                    <a:headEnd/>
                    <a:tailEnd/>
                  </a:ln>
                </xdr:spPr>
              </xdr:sp>
              <xdr:sp macro="" textlink="">
                <xdr:nvSpPr>
                  <xdr:cNvPr id="151" name="Text Box 1857">
                    <a:extLst>
                      <a:ext uri="{FF2B5EF4-FFF2-40B4-BE49-F238E27FC236}">
                        <a16:creationId xmlns:a16="http://schemas.microsoft.com/office/drawing/2014/main" id="{00000000-0008-0000-0A00-000097000000}"/>
                      </a:ext>
                    </a:extLst>
                  </xdr:cNvPr>
                  <xdr:cNvSpPr txBox="1">
                    <a:spLocks noChangeArrowheads="1"/>
                  </xdr:cNvSpPr>
                </xdr:nvSpPr>
                <xdr:spPr bwMode="auto">
                  <a:xfrm>
                    <a:off x="495" y="185"/>
                    <a:ext cx="27" cy="18"/>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ja-JP" altLang="en-US" sz="800" b="0" i="0" strike="noStrike" baseline="-25000">
                        <a:solidFill>
                          <a:srgbClr val="000000"/>
                        </a:solidFill>
                        <a:latin typeface="ＭＳ ゴシック"/>
                        <a:ea typeface="ＭＳ ゴシック"/>
                      </a:rPr>
                      <a:t>１</a:t>
                    </a:r>
                  </a:p>
                </xdr:txBody>
              </xdr:sp>
              <xdr:sp macro="" textlink="">
                <xdr:nvSpPr>
                  <xdr:cNvPr id="152" name="Text Box 1858">
                    <a:extLst>
                      <a:ext uri="{FF2B5EF4-FFF2-40B4-BE49-F238E27FC236}">
                        <a16:creationId xmlns:a16="http://schemas.microsoft.com/office/drawing/2014/main" id="{00000000-0008-0000-0A00-000098000000}"/>
                      </a:ext>
                    </a:extLst>
                  </xdr:cNvPr>
                  <xdr:cNvSpPr txBox="1">
                    <a:spLocks noChangeArrowheads="1"/>
                  </xdr:cNvSpPr>
                </xdr:nvSpPr>
                <xdr:spPr bwMode="auto">
                  <a:xfrm>
                    <a:off x="506" y="258"/>
                    <a:ext cx="27"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53" name="Text Box 1859">
                    <a:extLst>
                      <a:ext uri="{FF2B5EF4-FFF2-40B4-BE49-F238E27FC236}">
                        <a16:creationId xmlns:a16="http://schemas.microsoft.com/office/drawing/2014/main" id="{00000000-0008-0000-0A00-000099000000}"/>
                      </a:ext>
                    </a:extLst>
                  </xdr:cNvPr>
                  <xdr:cNvSpPr txBox="1">
                    <a:spLocks noChangeArrowheads="1"/>
                  </xdr:cNvSpPr>
                </xdr:nvSpPr>
                <xdr:spPr bwMode="auto">
                  <a:xfrm>
                    <a:off x="511" y="324"/>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54" name="Oval 1060">
                    <a:extLst>
                      <a:ext uri="{FF2B5EF4-FFF2-40B4-BE49-F238E27FC236}">
                        <a16:creationId xmlns:a16="http://schemas.microsoft.com/office/drawing/2014/main" id="{00000000-0008-0000-0A00-00009A000000}"/>
                      </a:ext>
                    </a:extLst>
                  </xdr:cNvPr>
                  <xdr:cNvSpPr>
                    <a:spLocks noChangeArrowheads="1"/>
                  </xdr:cNvSpPr>
                </xdr:nvSpPr>
                <xdr:spPr bwMode="auto">
                  <a:xfrm>
                    <a:off x="526" y="377"/>
                    <a:ext cx="13" cy="13"/>
                  </a:xfrm>
                  <a:prstGeom prst="ellipse">
                    <a:avLst/>
                  </a:prstGeom>
                  <a:solidFill>
                    <a:srgbClr val="FFFFFF"/>
                  </a:solidFill>
                  <a:ln w="9525">
                    <a:solidFill>
                      <a:srgbClr val="000000"/>
                    </a:solidFill>
                    <a:round/>
                    <a:headEnd/>
                    <a:tailEnd/>
                  </a:ln>
                </xdr:spPr>
              </xdr:sp>
              <xdr:sp macro="" textlink="">
                <xdr:nvSpPr>
                  <xdr:cNvPr id="155" name="Text Box 1917">
                    <a:extLst>
                      <a:ext uri="{FF2B5EF4-FFF2-40B4-BE49-F238E27FC236}">
                        <a16:creationId xmlns:a16="http://schemas.microsoft.com/office/drawing/2014/main" id="{00000000-0008-0000-0A00-00009B000000}"/>
                      </a:ext>
                    </a:extLst>
                  </xdr:cNvPr>
                  <xdr:cNvSpPr txBox="1">
                    <a:spLocks noChangeArrowheads="1"/>
                  </xdr:cNvSpPr>
                </xdr:nvSpPr>
                <xdr:spPr bwMode="auto">
                  <a:xfrm>
                    <a:off x="553" y="231"/>
                    <a:ext cx="37"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56" name="Line 3383">
                    <a:extLst>
                      <a:ext uri="{FF2B5EF4-FFF2-40B4-BE49-F238E27FC236}">
                        <a16:creationId xmlns:a16="http://schemas.microsoft.com/office/drawing/2014/main" id="{00000000-0008-0000-0A00-00009C000000}"/>
                      </a:ext>
                    </a:extLst>
                  </xdr:cNvPr>
                  <xdr:cNvSpPr>
                    <a:spLocks noChangeShapeType="1"/>
                  </xdr:cNvSpPr>
                </xdr:nvSpPr>
                <xdr:spPr bwMode="auto">
                  <a:xfrm flipH="1" flipV="1">
                    <a:off x="458" y="235"/>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7" name="Line 3385">
                    <a:extLst>
                      <a:ext uri="{FF2B5EF4-FFF2-40B4-BE49-F238E27FC236}">
                        <a16:creationId xmlns:a16="http://schemas.microsoft.com/office/drawing/2014/main" id="{00000000-0008-0000-0A00-00009D000000}"/>
                      </a:ext>
                    </a:extLst>
                  </xdr:cNvPr>
                  <xdr:cNvSpPr>
                    <a:spLocks noChangeShapeType="1"/>
                  </xdr:cNvSpPr>
                </xdr:nvSpPr>
                <xdr:spPr bwMode="auto">
                  <a:xfrm>
                    <a:off x="585" y="21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8" name="Line 3386">
                    <a:extLst>
                      <a:ext uri="{FF2B5EF4-FFF2-40B4-BE49-F238E27FC236}">
                        <a16:creationId xmlns:a16="http://schemas.microsoft.com/office/drawing/2014/main" id="{00000000-0008-0000-0A00-00009E000000}"/>
                      </a:ext>
                    </a:extLst>
                  </xdr:cNvPr>
                  <xdr:cNvSpPr>
                    <a:spLocks noChangeShapeType="1"/>
                  </xdr:cNvSpPr>
                </xdr:nvSpPr>
                <xdr:spPr bwMode="auto">
                  <a:xfrm flipV="1">
                    <a:off x="508" y="217"/>
                    <a:ext cx="13" cy="1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9" name="Line 3387">
                    <a:extLst>
                      <a:ext uri="{FF2B5EF4-FFF2-40B4-BE49-F238E27FC236}">
                        <a16:creationId xmlns:a16="http://schemas.microsoft.com/office/drawing/2014/main" id="{00000000-0008-0000-0A00-00009F000000}"/>
                      </a:ext>
                    </a:extLst>
                  </xdr:cNvPr>
                  <xdr:cNvSpPr>
                    <a:spLocks noChangeShapeType="1"/>
                  </xdr:cNvSpPr>
                </xdr:nvSpPr>
                <xdr:spPr bwMode="auto">
                  <a:xfrm>
                    <a:off x="521" y="217"/>
                    <a:ext cx="15"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24" name="Line 1269">
                  <a:extLst>
                    <a:ext uri="{FF2B5EF4-FFF2-40B4-BE49-F238E27FC236}">
                      <a16:creationId xmlns:a16="http://schemas.microsoft.com/office/drawing/2014/main" id="{00000000-0008-0000-0A00-00007C000000}"/>
                    </a:ext>
                  </a:extLst>
                </xdr:cNvPr>
                <xdr:cNvSpPr>
                  <a:spLocks noChangeShapeType="1"/>
                </xdr:cNvSpPr>
              </xdr:nvSpPr>
              <xdr:spPr bwMode="auto">
                <a:xfrm flipH="1" flipV="1">
                  <a:off x="522" y="231"/>
                  <a:ext cx="10" cy="7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5" name="Oval 1046">
                  <a:extLst>
                    <a:ext uri="{FF2B5EF4-FFF2-40B4-BE49-F238E27FC236}">
                      <a16:creationId xmlns:a16="http://schemas.microsoft.com/office/drawing/2014/main" id="{00000000-0008-0000-0A00-00007D000000}"/>
                    </a:ext>
                  </a:extLst>
                </xdr:cNvPr>
                <xdr:cNvSpPr>
                  <a:spLocks noChangeArrowheads="1"/>
                </xdr:cNvSpPr>
              </xdr:nvSpPr>
              <xdr:spPr bwMode="auto">
                <a:xfrm rot="-434893">
                  <a:off x="519" y="227"/>
                  <a:ext cx="7" cy="7"/>
                </a:xfrm>
                <a:prstGeom prst="ellipse">
                  <a:avLst/>
                </a:prstGeom>
                <a:solidFill>
                  <a:srgbClr val="0000FF"/>
                </a:solidFill>
                <a:ln w="9525">
                  <a:solidFill>
                    <a:srgbClr val="000000"/>
                  </a:solidFill>
                  <a:round/>
                  <a:headEnd/>
                  <a:tailEnd/>
                </a:ln>
              </xdr:spPr>
            </xdr:sp>
            <xdr:sp macro="" textlink="">
              <xdr:nvSpPr>
                <xdr:cNvPr id="126" name="Oval 1055">
                  <a:extLst>
                    <a:ext uri="{FF2B5EF4-FFF2-40B4-BE49-F238E27FC236}">
                      <a16:creationId xmlns:a16="http://schemas.microsoft.com/office/drawing/2014/main" id="{00000000-0008-0000-0A00-00007E000000}"/>
                    </a:ext>
                  </a:extLst>
                </xdr:cNvPr>
                <xdr:cNvSpPr>
                  <a:spLocks noChangeArrowheads="1"/>
                </xdr:cNvSpPr>
              </xdr:nvSpPr>
              <xdr:spPr bwMode="auto">
                <a:xfrm>
                  <a:off x="528" y="308"/>
                  <a:ext cx="7" cy="7"/>
                </a:xfrm>
                <a:prstGeom prst="ellipse">
                  <a:avLst/>
                </a:prstGeom>
                <a:solidFill>
                  <a:srgbClr val="0000FF"/>
                </a:solidFill>
                <a:ln w="9525">
                  <a:solidFill>
                    <a:srgbClr val="000000"/>
                  </a:solidFill>
                  <a:round/>
                  <a:headEnd/>
                  <a:tailEnd/>
                </a:ln>
              </xdr:spPr>
            </xdr:sp>
            <xdr:sp macro="" textlink="">
              <xdr:nvSpPr>
                <xdr:cNvPr id="127" name="Oval 1061">
                  <a:extLst>
                    <a:ext uri="{FF2B5EF4-FFF2-40B4-BE49-F238E27FC236}">
                      <a16:creationId xmlns:a16="http://schemas.microsoft.com/office/drawing/2014/main" id="{00000000-0008-0000-0A00-00007F000000}"/>
                    </a:ext>
                  </a:extLst>
                </xdr:cNvPr>
                <xdr:cNvSpPr>
                  <a:spLocks noChangeArrowheads="1"/>
                </xdr:cNvSpPr>
              </xdr:nvSpPr>
              <xdr:spPr bwMode="auto">
                <a:xfrm>
                  <a:off x="529" y="380"/>
                  <a:ext cx="7" cy="7"/>
                </a:xfrm>
                <a:prstGeom prst="ellipse">
                  <a:avLst/>
                </a:prstGeom>
                <a:solidFill>
                  <a:srgbClr val="0000FF"/>
                </a:solidFill>
                <a:ln w="9525">
                  <a:solidFill>
                    <a:srgbClr val="000000"/>
                  </a:solidFill>
                  <a:round/>
                  <a:headEnd/>
                  <a:tailEnd/>
                </a:ln>
              </xdr:spPr>
            </xdr:sp>
            <xdr:sp macro="" textlink="">
              <xdr:nvSpPr>
                <xdr:cNvPr id="128" name="Text Box 1919">
                  <a:extLst>
                    <a:ext uri="{FF2B5EF4-FFF2-40B4-BE49-F238E27FC236}">
                      <a16:creationId xmlns:a16="http://schemas.microsoft.com/office/drawing/2014/main" id="{00000000-0008-0000-0A00-000080000000}"/>
                    </a:ext>
                  </a:extLst>
                </xdr:cNvPr>
                <xdr:cNvSpPr txBox="1">
                  <a:spLocks noChangeArrowheads="1"/>
                </xdr:cNvSpPr>
              </xdr:nvSpPr>
              <xdr:spPr bwMode="auto">
                <a:xfrm>
                  <a:off x="559" y="31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29" name="Line 3384">
                  <a:extLst>
                    <a:ext uri="{FF2B5EF4-FFF2-40B4-BE49-F238E27FC236}">
                      <a16:creationId xmlns:a16="http://schemas.microsoft.com/office/drawing/2014/main" id="{00000000-0008-0000-0A00-000081000000}"/>
                    </a:ext>
                  </a:extLst>
                </xdr:cNvPr>
                <xdr:cNvSpPr>
                  <a:spLocks noChangeShapeType="1"/>
                </xdr:cNvSpPr>
              </xdr:nvSpPr>
              <xdr:spPr bwMode="auto">
                <a:xfrm flipV="1">
                  <a:off x="458" y="218"/>
                  <a:ext cx="126" cy="1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89" name="Group 3412">
              <a:extLst>
                <a:ext uri="{FF2B5EF4-FFF2-40B4-BE49-F238E27FC236}">
                  <a16:creationId xmlns:a16="http://schemas.microsoft.com/office/drawing/2014/main" id="{00000000-0008-0000-0A00-000059000000}"/>
                </a:ext>
              </a:extLst>
            </xdr:cNvPr>
            <xdr:cNvGrpSpPr>
              <a:grpSpLocks/>
            </xdr:cNvGrpSpPr>
          </xdr:nvGrpSpPr>
          <xdr:grpSpPr bwMode="auto">
            <a:xfrm>
              <a:off x="636" y="383"/>
              <a:ext cx="302" cy="196"/>
              <a:chOff x="636" y="383"/>
              <a:chExt cx="302" cy="196"/>
            </a:xfrm>
          </xdr:grpSpPr>
          <xdr:sp macro="" textlink="">
            <xdr:nvSpPr>
              <xdr:cNvPr id="90" name="Text Box 1082">
                <a:extLst>
                  <a:ext uri="{FF2B5EF4-FFF2-40B4-BE49-F238E27FC236}">
                    <a16:creationId xmlns:a16="http://schemas.microsoft.com/office/drawing/2014/main" id="{00000000-0008-0000-0A00-00005A000000}"/>
                  </a:ext>
                </a:extLst>
              </xdr:cNvPr>
              <xdr:cNvSpPr txBox="1">
                <a:spLocks noChangeArrowheads="1"/>
              </xdr:cNvSpPr>
            </xdr:nvSpPr>
            <xdr:spPr bwMode="auto">
              <a:xfrm>
                <a:off x="909" y="469"/>
                <a:ext cx="29"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grpSp>
            <xdr:nvGrpSpPr>
              <xdr:cNvPr id="91" name="Group 3411">
                <a:extLst>
                  <a:ext uri="{FF2B5EF4-FFF2-40B4-BE49-F238E27FC236}">
                    <a16:creationId xmlns:a16="http://schemas.microsoft.com/office/drawing/2014/main" id="{00000000-0008-0000-0A00-00005B000000}"/>
                  </a:ext>
                </a:extLst>
              </xdr:cNvPr>
              <xdr:cNvGrpSpPr>
                <a:grpSpLocks/>
              </xdr:cNvGrpSpPr>
            </xdr:nvGrpSpPr>
            <xdr:grpSpPr bwMode="auto">
              <a:xfrm>
                <a:off x="636" y="383"/>
                <a:ext cx="299" cy="196"/>
                <a:chOff x="636" y="383"/>
                <a:chExt cx="299" cy="196"/>
              </a:xfrm>
            </xdr:grpSpPr>
            <xdr:sp macro="" textlink="">
              <xdr:nvSpPr>
                <xdr:cNvPr id="92" name="Rectangle 1623">
                  <a:extLst>
                    <a:ext uri="{FF2B5EF4-FFF2-40B4-BE49-F238E27FC236}">
                      <a16:creationId xmlns:a16="http://schemas.microsoft.com/office/drawing/2014/main" id="{00000000-0008-0000-0A00-00005C000000}"/>
                    </a:ext>
                  </a:extLst>
                </xdr:cNvPr>
                <xdr:cNvSpPr>
                  <a:spLocks noChangeArrowheads="1"/>
                </xdr:cNvSpPr>
              </xdr:nvSpPr>
              <xdr:spPr bwMode="auto">
                <a:xfrm rot="5400000">
                  <a:off x="634" y="452"/>
                  <a:ext cx="127" cy="8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93" name="Rectangle 1624">
                  <a:extLst>
                    <a:ext uri="{FF2B5EF4-FFF2-40B4-BE49-F238E27FC236}">
                      <a16:creationId xmlns:a16="http://schemas.microsoft.com/office/drawing/2014/main" id="{00000000-0008-0000-0A00-00005D000000}"/>
                    </a:ext>
                  </a:extLst>
                </xdr:cNvPr>
                <xdr:cNvSpPr>
                  <a:spLocks noChangeArrowheads="1"/>
                </xdr:cNvSpPr>
              </xdr:nvSpPr>
              <xdr:spPr bwMode="auto">
                <a:xfrm rot="5110207">
                  <a:off x="720" y="449"/>
                  <a:ext cx="128" cy="8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94" name="Group 3410">
                  <a:extLst>
                    <a:ext uri="{FF2B5EF4-FFF2-40B4-BE49-F238E27FC236}">
                      <a16:creationId xmlns:a16="http://schemas.microsoft.com/office/drawing/2014/main" id="{00000000-0008-0000-0A00-00005E000000}"/>
                    </a:ext>
                  </a:extLst>
                </xdr:cNvPr>
                <xdr:cNvGrpSpPr>
                  <a:grpSpLocks/>
                </xdr:cNvGrpSpPr>
              </xdr:nvGrpSpPr>
              <xdr:grpSpPr bwMode="auto">
                <a:xfrm>
                  <a:off x="636" y="383"/>
                  <a:ext cx="299" cy="196"/>
                  <a:chOff x="633" y="248"/>
                  <a:chExt cx="299" cy="196"/>
                </a:xfrm>
              </xdr:grpSpPr>
              <xdr:sp macro="" textlink="">
                <xdr:nvSpPr>
                  <xdr:cNvPr id="95" name="Oval 1087">
                    <a:extLst>
                      <a:ext uri="{FF2B5EF4-FFF2-40B4-BE49-F238E27FC236}">
                        <a16:creationId xmlns:a16="http://schemas.microsoft.com/office/drawing/2014/main" id="{00000000-0008-0000-0A00-00005F000000}"/>
                      </a:ext>
                    </a:extLst>
                  </xdr:cNvPr>
                  <xdr:cNvSpPr>
                    <a:spLocks noChangeArrowheads="1"/>
                  </xdr:cNvSpPr>
                </xdr:nvSpPr>
                <xdr:spPr bwMode="auto">
                  <a:xfrm>
                    <a:off x="671" y="328"/>
                    <a:ext cx="13" cy="14"/>
                  </a:xfrm>
                  <a:prstGeom prst="ellipse">
                    <a:avLst/>
                  </a:prstGeom>
                  <a:solidFill>
                    <a:srgbClr val="FFFFFF"/>
                  </a:solidFill>
                  <a:ln w="9525">
                    <a:solidFill>
                      <a:srgbClr val="000000"/>
                    </a:solidFill>
                    <a:round/>
                    <a:headEnd/>
                    <a:tailEnd/>
                  </a:ln>
                </xdr:spPr>
              </xdr:sp>
              <xdr:sp macro="" textlink="">
                <xdr:nvSpPr>
                  <xdr:cNvPr id="96" name="Oval 1088">
                    <a:extLst>
                      <a:ext uri="{FF2B5EF4-FFF2-40B4-BE49-F238E27FC236}">
                        <a16:creationId xmlns:a16="http://schemas.microsoft.com/office/drawing/2014/main" id="{00000000-0008-0000-0A00-000060000000}"/>
                      </a:ext>
                    </a:extLst>
                  </xdr:cNvPr>
                  <xdr:cNvSpPr>
                    <a:spLocks noChangeArrowheads="1"/>
                  </xdr:cNvSpPr>
                </xdr:nvSpPr>
                <xdr:spPr bwMode="auto">
                  <a:xfrm>
                    <a:off x="674" y="331"/>
                    <a:ext cx="7" cy="8"/>
                  </a:xfrm>
                  <a:prstGeom prst="ellipse">
                    <a:avLst/>
                  </a:prstGeom>
                  <a:solidFill>
                    <a:srgbClr val="FF0000"/>
                  </a:solidFill>
                  <a:ln w="9525">
                    <a:solidFill>
                      <a:srgbClr val="000000"/>
                    </a:solidFill>
                    <a:round/>
                    <a:headEnd/>
                    <a:tailEnd/>
                  </a:ln>
                </xdr:spPr>
              </xdr:sp>
              <xdr:sp macro="" textlink="">
                <xdr:nvSpPr>
                  <xdr:cNvPr id="97" name="Text Box 1100">
                    <a:extLst>
                      <a:ext uri="{FF2B5EF4-FFF2-40B4-BE49-F238E27FC236}">
                        <a16:creationId xmlns:a16="http://schemas.microsoft.com/office/drawing/2014/main" id="{00000000-0008-0000-0A00-000061000000}"/>
                      </a:ext>
                    </a:extLst>
                  </xdr:cNvPr>
                  <xdr:cNvSpPr txBox="1">
                    <a:spLocks noChangeArrowheads="1"/>
                  </xdr:cNvSpPr>
                </xdr:nvSpPr>
                <xdr:spPr bwMode="auto">
                  <a:xfrm>
                    <a:off x="679" y="3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98" name="Text Box 1018">
                    <a:extLst>
                      <a:ext uri="{FF2B5EF4-FFF2-40B4-BE49-F238E27FC236}">
                        <a16:creationId xmlns:a16="http://schemas.microsoft.com/office/drawing/2014/main" id="{00000000-0008-0000-0A00-000062000000}"/>
                      </a:ext>
                    </a:extLst>
                  </xdr:cNvPr>
                  <xdr:cNvSpPr txBox="1">
                    <a:spLocks noChangeArrowheads="1"/>
                  </xdr:cNvSpPr>
                </xdr:nvSpPr>
                <xdr:spPr bwMode="auto">
                  <a:xfrm>
                    <a:off x="735"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99" name="Text Box 1081">
                    <a:extLst>
                      <a:ext uri="{FF2B5EF4-FFF2-40B4-BE49-F238E27FC236}">
                        <a16:creationId xmlns:a16="http://schemas.microsoft.com/office/drawing/2014/main" id="{00000000-0008-0000-0A00-000063000000}"/>
                      </a:ext>
                    </a:extLst>
                  </xdr:cNvPr>
                  <xdr:cNvSpPr txBox="1">
                    <a:spLocks noChangeArrowheads="1"/>
                  </xdr:cNvSpPr>
                </xdr:nvSpPr>
                <xdr:spPr bwMode="auto">
                  <a:xfrm>
                    <a:off x="668" y="248"/>
                    <a:ext cx="26"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sp macro="" textlink="">
                <xdr:nvSpPr>
                  <xdr:cNvPr id="100" name="Line 1079">
                    <a:extLst>
                      <a:ext uri="{FF2B5EF4-FFF2-40B4-BE49-F238E27FC236}">
                        <a16:creationId xmlns:a16="http://schemas.microsoft.com/office/drawing/2014/main" id="{00000000-0008-0000-0A00-000064000000}"/>
                      </a:ext>
                    </a:extLst>
                  </xdr:cNvPr>
                  <xdr:cNvSpPr>
                    <a:spLocks noChangeShapeType="1"/>
                  </xdr:cNvSpPr>
                </xdr:nvSpPr>
                <xdr:spPr bwMode="auto">
                  <a:xfrm>
                    <a:off x="633" y="361"/>
                    <a:ext cx="299"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1" name="Line 1080">
                    <a:extLst>
                      <a:ext uri="{FF2B5EF4-FFF2-40B4-BE49-F238E27FC236}">
                        <a16:creationId xmlns:a16="http://schemas.microsoft.com/office/drawing/2014/main" id="{00000000-0008-0000-0A00-000065000000}"/>
                      </a:ext>
                    </a:extLst>
                  </xdr:cNvPr>
                  <xdr:cNvSpPr>
                    <a:spLocks noChangeShapeType="1"/>
                  </xdr:cNvSpPr>
                </xdr:nvSpPr>
                <xdr:spPr bwMode="auto">
                  <a:xfrm flipV="1">
                    <a:off x="681" y="265"/>
                    <a:ext cx="0" cy="17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2" name="Text Box 1099">
                    <a:extLst>
                      <a:ext uri="{FF2B5EF4-FFF2-40B4-BE49-F238E27FC236}">
                        <a16:creationId xmlns:a16="http://schemas.microsoft.com/office/drawing/2014/main" id="{00000000-0008-0000-0A00-000066000000}"/>
                      </a:ext>
                    </a:extLst>
                  </xdr:cNvPr>
                  <xdr:cNvSpPr txBox="1">
                    <a:spLocks noChangeArrowheads="1"/>
                  </xdr:cNvSpPr>
                </xdr:nvSpPr>
                <xdr:spPr bwMode="auto">
                  <a:xfrm>
                    <a:off x="805" y="328"/>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103" name="Text Box 1733">
                    <a:extLst>
                      <a:ext uri="{FF2B5EF4-FFF2-40B4-BE49-F238E27FC236}">
                        <a16:creationId xmlns:a16="http://schemas.microsoft.com/office/drawing/2014/main" id="{00000000-0008-0000-0A00-000067000000}"/>
                      </a:ext>
                    </a:extLst>
                  </xdr:cNvPr>
                  <xdr:cNvSpPr txBox="1">
                    <a:spLocks noChangeArrowheads="1"/>
                  </xdr:cNvSpPr>
                </xdr:nvSpPr>
                <xdr:spPr bwMode="auto">
                  <a:xfrm>
                    <a:off x="648" y="338"/>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04" name="Text Box 1734">
                    <a:extLst>
                      <a:ext uri="{FF2B5EF4-FFF2-40B4-BE49-F238E27FC236}">
                        <a16:creationId xmlns:a16="http://schemas.microsoft.com/office/drawing/2014/main" id="{00000000-0008-0000-0A00-000068000000}"/>
                      </a:ext>
                    </a:extLst>
                  </xdr:cNvPr>
                  <xdr:cNvSpPr txBox="1">
                    <a:spLocks noChangeArrowheads="1"/>
                  </xdr:cNvSpPr>
                </xdr:nvSpPr>
                <xdr:spPr bwMode="auto">
                  <a:xfrm>
                    <a:off x="681" y="315"/>
                    <a:ext cx="3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05" name="Text Box 1735">
                    <a:extLst>
                      <a:ext uri="{FF2B5EF4-FFF2-40B4-BE49-F238E27FC236}">
                        <a16:creationId xmlns:a16="http://schemas.microsoft.com/office/drawing/2014/main" id="{00000000-0008-0000-0A00-000069000000}"/>
                      </a:ext>
                    </a:extLst>
                  </xdr:cNvPr>
                  <xdr:cNvSpPr txBox="1">
                    <a:spLocks noChangeArrowheads="1"/>
                  </xdr:cNvSpPr>
                </xdr:nvSpPr>
                <xdr:spPr bwMode="auto">
                  <a:xfrm>
                    <a:off x="708" y="272"/>
                    <a:ext cx="53" cy="14"/>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上下中折</a:t>
                    </a:r>
                  </a:p>
                </xdr:txBody>
              </xdr:sp>
              <xdr:sp macro="" textlink="">
                <xdr:nvSpPr>
                  <xdr:cNvPr id="106" name="Oval 1093">
                    <a:extLst>
                      <a:ext uri="{FF2B5EF4-FFF2-40B4-BE49-F238E27FC236}">
                        <a16:creationId xmlns:a16="http://schemas.microsoft.com/office/drawing/2014/main" id="{00000000-0008-0000-0A00-00006A000000}"/>
                      </a:ext>
                    </a:extLst>
                  </xdr:cNvPr>
                  <xdr:cNvSpPr>
                    <a:spLocks noChangeArrowheads="1"/>
                  </xdr:cNvSpPr>
                </xdr:nvSpPr>
                <xdr:spPr bwMode="auto">
                  <a:xfrm>
                    <a:off x="732" y="354"/>
                    <a:ext cx="13" cy="14"/>
                  </a:xfrm>
                  <a:prstGeom prst="ellipse">
                    <a:avLst/>
                  </a:prstGeom>
                  <a:solidFill>
                    <a:srgbClr val="FFFFFF"/>
                  </a:solidFill>
                  <a:ln w="9525">
                    <a:solidFill>
                      <a:srgbClr val="000000"/>
                    </a:solidFill>
                    <a:round/>
                    <a:headEnd/>
                    <a:tailEnd/>
                  </a:ln>
                </xdr:spPr>
              </xdr:sp>
              <xdr:sp macro="" textlink="">
                <xdr:nvSpPr>
                  <xdr:cNvPr id="107" name="Oval 1094">
                    <a:extLst>
                      <a:ext uri="{FF2B5EF4-FFF2-40B4-BE49-F238E27FC236}">
                        <a16:creationId xmlns:a16="http://schemas.microsoft.com/office/drawing/2014/main" id="{00000000-0008-0000-0A00-00006B000000}"/>
                      </a:ext>
                    </a:extLst>
                  </xdr:cNvPr>
                  <xdr:cNvSpPr>
                    <a:spLocks noChangeArrowheads="1"/>
                  </xdr:cNvSpPr>
                </xdr:nvSpPr>
                <xdr:spPr bwMode="auto">
                  <a:xfrm>
                    <a:off x="735" y="357"/>
                    <a:ext cx="7" cy="8"/>
                  </a:xfrm>
                  <a:prstGeom prst="ellipse">
                    <a:avLst/>
                  </a:prstGeom>
                  <a:solidFill>
                    <a:srgbClr val="0000FF"/>
                  </a:solidFill>
                  <a:ln w="9525">
                    <a:solidFill>
                      <a:srgbClr val="000000"/>
                    </a:solidFill>
                    <a:round/>
                    <a:headEnd/>
                    <a:tailEnd/>
                  </a:ln>
                </xdr:spPr>
              </xdr:sp>
              <xdr:sp macro="" textlink="">
                <xdr:nvSpPr>
                  <xdr:cNvPr id="108" name="Oval 1096">
                    <a:extLst>
                      <a:ext uri="{FF2B5EF4-FFF2-40B4-BE49-F238E27FC236}">
                        <a16:creationId xmlns:a16="http://schemas.microsoft.com/office/drawing/2014/main" id="{00000000-0008-0000-0A00-00006C000000}"/>
                      </a:ext>
                    </a:extLst>
                  </xdr:cNvPr>
                  <xdr:cNvSpPr>
                    <a:spLocks noChangeArrowheads="1"/>
                  </xdr:cNvSpPr>
                </xdr:nvSpPr>
                <xdr:spPr bwMode="auto">
                  <a:xfrm rot="-278721">
                    <a:off x="818" y="347"/>
                    <a:ext cx="13" cy="14"/>
                  </a:xfrm>
                  <a:prstGeom prst="ellipse">
                    <a:avLst/>
                  </a:prstGeom>
                  <a:solidFill>
                    <a:srgbClr val="FFFFFF"/>
                  </a:solidFill>
                  <a:ln w="9525">
                    <a:solidFill>
                      <a:srgbClr val="000000"/>
                    </a:solidFill>
                    <a:round/>
                    <a:headEnd/>
                    <a:tailEnd/>
                  </a:ln>
                </xdr:spPr>
              </xdr:sp>
              <xdr:sp macro="" textlink="">
                <xdr:nvSpPr>
                  <xdr:cNvPr id="109" name="Oval 1097">
                    <a:extLst>
                      <a:ext uri="{FF2B5EF4-FFF2-40B4-BE49-F238E27FC236}">
                        <a16:creationId xmlns:a16="http://schemas.microsoft.com/office/drawing/2014/main" id="{00000000-0008-0000-0A00-00006D000000}"/>
                      </a:ext>
                    </a:extLst>
                  </xdr:cNvPr>
                  <xdr:cNvSpPr>
                    <a:spLocks noChangeArrowheads="1"/>
                  </xdr:cNvSpPr>
                </xdr:nvSpPr>
                <xdr:spPr bwMode="auto">
                  <a:xfrm rot="-278721">
                    <a:off x="821" y="350"/>
                    <a:ext cx="7" cy="8"/>
                  </a:xfrm>
                  <a:prstGeom prst="ellipse">
                    <a:avLst/>
                  </a:prstGeom>
                  <a:solidFill>
                    <a:srgbClr val="0000FF"/>
                  </a:solidFill>
                  <a:ln w="9525">
                    <a:solidFill>
                      <a:srgbClr val="000000"/>
                    </a:solidFill>
                    <a:round/>
                    <a:headEnd/>
                    <a:tailEnd/>
                  </a:ln>
                </xdr:spPr>
              </xdr:sp>
              <xdr:sp macro="" textlink="">
                <xdr:nvSpPr>
                  <xdr:cNvPr id="110" name="Text Box 1862">
                    <a:extLst>
                      <a:ext uri="{FF2B5EF4-FFF2-40B4-BE49-F238E27FC236}">
                        <a16:creationId xmlns:a16="http://schemas.microsoft.com/office/drawing/2014/main" id="{00000000-0008-0000-0A00-00006E000000}"/>
                      </a:ext>
                    </a:extLst>
                  </xdr:cNvPr>
                  <xdr:cNvSpPr txBox="1">
                    <a:spLocks noChangeArrowheads="1"/>
                  </xdr:cNvSpPr>
                </xdr:nvSpPr>
                <xdr:spPr bwMode="auto">
                  <a:xfrm>
                    <a:off x="772"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11" name="Text Box 1863">
                    <a:extLst>
                      <a:ext uri="{FF2B5EF4-FFF2-40B4-BE49-F238E27FC236}">
                        <a16:creationId xmlns:a16="http://schemas.microsoft.com/office/drawing/2014/main" id="{00000000-0008-0000-0A00-00006F000000}"/>
                      </a:ext>
                    </a:extLst>
                  </xdr:cNvPr>
                  <xdr:cNvSpPr txBox="1">
                    <a:spLocks noChangeArrowheads="1"/>
                  </xdr:cNvSpPr>
                </xdr:nvSpPr>
                <xdr:spPr bwMode="auto">
                  <a:xfrm>
                    <a:off x="700" y="360"/>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12" name="Text Box 1864">
                    <a:extLst>
                      <a:ext uri="{FF2B5EF4-FFF2-40B4-BE49-F238E27FC236}">
                        <a16:creationId xmlns:a16="http://schemas.microsoft.com/office/drawing/2014/main" id="{00000000-0008-0000-0A00-000070000000}"/>
                      </a:ext>
                    </a:extLst>
                  </xdr:cNvPr>
                  <xdr:cNvSpPr txBox="1">
                    <a:spLocks noChangeArrowheads="1"/>
                  </xdr:cNvSpPr>
                </xdr:nvSpPr>
                <xdr:spPr bwMode="auto">
                  <a:xfrm>
                    <a:off x="658" y="362"/>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13" name="Text Box 1920">
                    <a:extLst>
                      <a:ext uri="{FF2B5EF4-FFF2-40B4-BE49-F238E27FC236}">
                        <a16:creationId xmlns:a16="http://schemas.microsoft.com/office/drawing/2014/main" id="{00000000-0008-0000-0A00-000071000000}"/>
                      </a:ext>
                    </a:extLst>
                  </xdr:cNvPr>
                  <xdr:cNvSpPr txBox="1">
                    <a:spLocks noChangeArrowheads="1"/>
                  </xdr:cNvSpPr>
                </xdr:nvSpPr>
                <xdr:spPr bwMode="auto">
                  <a:xfrm>
                    <a:off x="761" y="30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14" name="Text Box 1922">
                    <a:extLst>
                      <a:ext uri="{FF2B5EF4-FFF2-40B4-BE49-F238E27FC236}">
                        <a16:creationId xmlns:a16="http://schemas.microsoft.com/office/drawing/2014/main" id="{00000000-0008-0000-0A00-000072000000}"/>
                      </a:ext>
                    </a:extLst>
                  </xdr:cNvPr>
                  <xdr:cNvSpPr txBox="1">
                    <a:spLocks noChangeArrowheads="1"/>
                  </xdr:cNvSpPr>
                </xdr:nvSpPr>
                <xdr:spPr bwMode="auto">
                  <a:xfrm>
                    <a:off x="690" y="299"/>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15" name="Line 3388">
                    <a:extLst>
                      <a:ext uri="{FF2B5EF4-FFF2-40B4-BE49-F238E27FC236}">
                        <a16:creationId xmlns:a16="http://schemas.microsoft.com/office/drawing/2014/main" id="{00000000-0008-0000-0A00-000073000000}"/>
                      </a:ext>
                    </a:extLst>
                  </xdr:cNvPr>
                  <xdr:cNvSpPr>
                    <a:spLocks noChangeShapeType="1"/>
                  </xdr:cNvSpPr>
                </xdr:nvSpPr>
                <xdr:spPr bwMode="auto">
                  <a:xfrm flipV="1">
                    <a:off x="739" y="354"/>
                    <a:ext cx="87"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6" name="Line 3389">
                    <a:extLst>
                      <a:ext uri="{FF2B5EF4-FFF2-40B4-BE49-F238E27FC236}">
                        <a16:creationId xmlns:a16="http://schemas.microsoft.com/office/drawing/2014/main" id="{00000000-0008-0000-0A00-000074000000}"/>
                      </a:ext>
                    </a:extLst>
                  </xdr:cNvPr>
                  <xdr:cNvSpPr>
                    <a:spLocks noChangeShapeType="1"/>
                  </xdr:cNvSpPr>
                </xdr:nvSpPr>
                <xdr:spPr bwMode="auto">
                  <a:xfrm>
                    <a:off x="820" y="289"/>
                    <a:ext cx="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7" name="Line 3390">
                    <a:extLst>
                      <a:ext uri="{FF2B5EF4-FFF2-40B4-BE49-F238E27FC236}">
                        <a16:creationId xmlns:a16="http://schemas.microsoft.com/office/drawing/2014/main" id="{00000000-0008-0000-0A00-000075000000}"/>
                      </a:ext>
                    </a:extLst>
                  </xdr:cNvPr>
                  <xdr:cNvSpPr>
                    <a:spLocks noChangeShapeType="1"/>
                  </xdr:cNvSpPr>
                </xdr:nvSpPr>
                <xdr:spPr bwMode="auto">
                  <a:xfrm>
                    <a:off x="826" y="289"/>
                    <a:ext cx="10" cy="12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8" name="Line 3391">
                    <a:extLst>
                      <a:ext uri="{FF2B5EF4-FFF2-40B4-BE49-F238E27FC236}">
                        <a16:creationId xmlns:a16="http://schemas.microsoft.com/office/drawing/2014/main" id="{00000000-0008-0000-0A00-000076000000}"/>
                      </a:ext>
                    </a:extLst>
                  </xdr:cNvPr>
                  <xdr:cNvSpPr>
                    <a:spLocks noChangeShapeType="1"/>
                  </xdr:cNvSpPr>
                </xdr:nvSpPr>
                <xdr:spPr bwMode="auto">
                  <a:xfrm flipV="1">
                    <a:off x="830" y="416"/>
                    <a:ext cx="6"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9" name="Line 3392">
                    <a:extLst>
                      <a:ext uri="{FF2B5EF4-FFF2-40B4-BE49-F238E27FC236}">
                        <a16:creationId xmlns:a16="http://schemas.microsoft.com/office/drawing/2014/main" id="{00000000-0008-0000-0A00-000077000000}"/>
                      </a:ext>
                    </a:extLst>
                  </xdr:cNvPr>
                  <xdr:cNvSpPr>
                    <a:spLocks noChangeShapeType="1"/>
                  </xdr:cNvSpPr>
                </xdr:nvSpPr>
                <xdr:spPr bwMode="auto">
                  <a:xfrm>
                    <a:off x="831" y="338"/>
                    <a:ext cx="9" cy="1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0" name="Line 3393">
                    <a:extLst>
                      <a:ext uri="{FF2B5EF4-FFF2-40B4-BE49-F238E27FC236}">
                        <a16:creationId xmlns:a16="http://schemas.microsoft.com/office/drawing/2014/main" id="{00000000-0008-0000-0A00-000078000000}"/>
                      </a:ext>
                    </a:extLst>
                  </xdr:cNvPr>
                  <xdr:cNvSpPr>
                    <a:spLocks noChangeShapeType="1"/>
                  </xdr:cNvSpPr>
                </xdr:nvSpPr>
                <xdr:spPr bwMode="auto">
                  <a:xfrm flipH="1">
                    <a:off x="833" y="352"/>
                    <a:ext cx="7" cy="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grpSp>
      <xdr:grpSp>
        <xdr:nvGrpSpPr>
          <xdr:cNvPr id="79" name="Group 1874">
            <a:extLst>
              <a:ext uri="{FF2B5EF4-FFF2-40B4-BE49-F238E27FC236}">
                <a16:creationId xmlns:a16="http://schemas.microsoft.com/office/drawing/2014/main" id="{00000000-0008-0000-0A00-00004F000000}"/>
              </a:ext>
            </a:extLst>
          </xdr:cNvPr>
          <xdr:cNvGrpSpPr>
            <a:grpSpLocks/>
          </xdr:cNvGrpSpPr>
        </xdr:nvGrpSpPr>
        <xdr:grpSpPr bwMode="auto">
          <a:xfrm>
            <a:off x="565" y="1614"/>
            <a:ext cx="13" cy="14"/>
            <a:chOff x="670" y="583"/>
            <a:chExt cx="13" cy="14"/>
          </a:xfrm>
        </xdr:grpSpPr>
        <xdr:sp macro="" textlink="">
          <xdr:nvSpPr>
            <xdr:cNvPr id="83" name="Oval 1084">
              <a:extLst>
                <a:ext uri="{FF2B5EF4-FFF2-40B4-BE49-F238E27FC236}">
                  <a16:creationId xmlns:a16="http://schemas.microsoft.com/office/drawing/2014/main" id="{00000000-0008-0000-0A00-000053000000}"/>
                </a:ext>
              </a:extLst>
            </xdr:cNvPr>
            <xdr:cNvSpPr>
              <a:spLocks noChangeArrowheads="1"/>
            </xdr:cNvSpPr>
          </xdr:nvSpPr>
          <xdr:spPr bwMode="auto">
            <a:xfrm>
              <a:off x="670" y="583"/>
              <a:ext cx="13" cy="14"/>
            </a:xfrm>
            <a:prstGeom prst="ellipse">
              <a:avLst/>
            </a:prstGeom>
            <a:solidFill>
              <a:srgbClr val="FFFFFF"/>
            </a:solidFill>
            <a:ln w="9525">
              <a:solidFill>
                <a:srgbClr val="000000"/>
              </a:solidFill>
              <a:round/>
              <a:headEnd/>
              <a:tailEnd/>
            </a:ln>
          </xdr:spPr>
        </xdr:sp>
        <xdr:sp macro="" textlink="">
          <xdr:nvSpPr>
            <xdr:cNvPr id="84" name="Oval 1085">
              <a:extLst>
                <a:ext uri="{FF2B5EF4-FFF2-40B4-BE49-F238E27FC236}">
                  <a16:creationId xmlns:a16="http://schemas.microsoft.com/office/drawing/2014/main" id="{00000000-0008-0000-0A00-000054000000}"/>
                </a:ext>
              </a:extLst>
            </xdr:cNvPr>
            <xdr:cNvSpPr>
              <a:spLocks noChangeArrowheads="1"/>
            </xdr:cNvSpPr>
          </xdr:nvSpPr>
          <xdr:spPr bwMode="auto">
            <a:xfrm>
              <a:off x="673" y="586"/>
              <a:ext cx="7" cy="8"/>
            </a:xfrm>
            <a:prstGeom prst="ellipse">
              <a:avLst/>
            </a:prstGeom>
            <a:solidFill>
              <a:srgbClr val="008000"/>
            </a:solidFill>
            <a:ln w="9525">
              <a:solidFill>
                <a:srgbClr val="000000"/>
              </a:solidFill>
              <a:round/>
              <a:headEnd/>
              <a:tailEnd/>
            </a:ln>
          </xdr:spPr>
        </xdr:sp>
      </xdr:grpSp>
      <xdr:grpSp>
        <xdr:nvGrpSpPr>
          <xdr:cNvPr id="80" name="Group 1876">
            <a:extLst>
              <a:ext uri="{FF2B5EF4-FFF2-40B4-BE49-F238E27FC236}">
                <a16:creationId xmlns:a16="http://schemas.microsoft.com/office/drawing/2014/main" id="{00000000-0008-0000-0A00-000050000000}"/>
              </a:ext>
            </a:extLst>
          </xdr:cNvPr>
          <xdr:cNvGrpSpPr>
            <a:grpSpLocks/>
          </xdr:cNvGrpSpPr>
        </xdr:nvGrpSpPr>
        <xdr:grpSpPr bwMode="auto">
          <a:xfrm>
            <a:off x="536" y="1615"/>
            <a:ext cx="13" cy="14"/>
            <a:chOff x="648" y="583"/>
            <a:chExt cx="13" cy="14"/>
          </a:xfrm>
        </xdr:grpSpPr>
        <xdr:sp macro="" textlink="">
          <xdr:nvSpPr>
            <xdr:cNvPr id="81" name="Oval 1090">
              <a:extLst>
                <a:ext uri="{FF2B5EF4-FFF2-40B4-BE49-F238E27FC236}">
                  <a16:creationId xmlns:a16="http://schemas.microsoft.com/office/drawing/2014/main" id="{00000000-0008-0000-0A00-000051000000}"/>
                </a:ext>
              </a:extLst>
            </xdr:cNvPr>
            <xdr:cNvSpPr>
              <a:spLocks noChangeArrowheads="1"/>
            </xdr:cNvSpPr>
          </xdr:nvSpPr>
          <xdr:spPr bwMode="auto">
            <a:xfrm>
              <a:off x="648" y="583"/>
              <a:ext cx="13" cy="14"/>
            </a:xfrm>
            <a:prstGeom prst="ellipse">
              <a:avLst/>
            </a:prstGeom>
            <a:solidFill>
              <a:srgbClr val="FFFFFF"/>
            </a:solidFill>
            <a:ln w="9525">
              <a:solidFill>
                <a:srgbClr val="000000"/>
              </a:solidFill>
              <a:round/>
              <a:headEnd/>
              <a:tailEnd/>
            </a:ln>
          </xdr:spPr>
        </xdr:sp>
        <xdr:sp macro="" textlink="">
          <xdr:nvSpPr>
            <xdr:cNvPr id="82" name="Oval 1091">
              <a:extLst>
                <a:ext uri="{FF2B5EF4-FFF2-40B4-BE49-F238E27FC236}">
                  <a16:creationId xmlns:a16="http://schemas.microsoft.com/office/drawing/2014/main" id="{00000000-0008-0000-0A00-000052000000}"/>
                </a:ext>
              </a:extLst>
            </xdr:cNvPr>
            <xdr:cNvSpPr>
              <a:spLocks noChangeArrowheads="1"/>
            </xdr:cNvSpPr>
          </xdr:nvSpPr>
          <xdr:spPr bwMode="auto">
            <a:xfrm>
              <a:off x="651" y="586"/>
              <a:ext cx="7" cy="8"/>
            </a:xfrm>
            <a:prstGeom prst="ellipse">
              <a:avLst/>
            </a:prstGeom>
            <a:solidFill>
              <a:srgbClr val="0000FF"/>
            </a:solidFill>
            <a:ln w="9525">
              <a:solidFill>
                <a:srgbClr val="000000"/>
              </a:solidFill>
              <a:round/>
              <a:headEnd/>
              <a:tailEnd/>
            </a:ln>
          </xdr:spPr>
        </xdr:sp>
      </xdr:grpSp>
    </xdr:grpSp>
    <xdr:clientData/>
  </xdr:twoCellAnchor>
  <xdr:twoCellAnchor>
    <xdr:from>
      <xdr:col>5</xdr:col>
      <xdr:colOff>542925</xdr:colOff>
      <xdr:row>0</xdr:row>
      <xdr:rowOff>390525</xdr:rowOff>
    </xdr:from>
    <xdr:to>
      <xdr:col>6</xdr:col>
      <xdr:colOff>828675</xdr:colOff>
      <xdr:row>1</xdr:row>
      <xdr:rowOff>180975</xdr:rowOff>
    </xdr:to>
    <xdr:sp macro="[0]!MachineInfoReadStd" textlink="">
      <xdr:nvSpPr>
        <xdr:cNvPr id="342" name="AutoShape 1665">
          <a:extLst>
            <a:ext uri="{FF2B5EF4-FFF2-40B4-BE49-F238E27FC236}">
              <a16:creationId xmlns:a16="http://schemas.microsoft.com/office/drawing/2014/main" id="{00000000-0008-0000-0A00-000056010000}"/>
            </a:ext>
          </a:extLst>
        </xdr:cNvPr>
        <xdr:cNvSpPr>
          <a:spLocks noChangeArrowheads="1"/>
        </xdr:cNvSpPr>
      </xdr:nvSpPr>
      <xdr:spPr bwMode="auto">
        <a:xfrm>
          <a:off x="2876550" y="390525"/>
          <a:ext cx="1133475" cy="219075"/>
        </a:xfrm>
        <a:prstGeom prst="roundRect">
          <a:avLst>
            <a:gd name="adj" fmla="val 16667"/>
          </a:avLst>
        </a:prstGeom>
        <a:gradFill rotWithShape="0">
          <a:gsLst>
            <a:gs pos="52100">
              <a:schemeClr val="bg1">
                <a:lumMod val="95000"/>
              </a:schemeClr>
            </a:gs>
            <a:gs pos="0">
              <a:schemeClr val="accent3">
                <a:lumMod val="75000"/>
              </a:schemeClr>
            </a:gs>
            <a:gs pos="74565">
              <a:schemeClr val="bg1">
                <a:lumMod val="95000"/>
              </a:schemeClr>
            </a:gs>
            <a:gs pos="30000">
              <a:schemeClr val="bg1">
                <a:lumMod val="95000"/>
              </a:schemeClr>
            </a:gs>
            <a:gs pos="100000">
              <a:schemeClr val="accent3">
                <a:lumMod val="75000"/>
              </a:schemeClr>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マシン情報読込</a:t>
          </a:r>
        </a:p>
      </xdr:txBody>
    </xdr:sp>
    <xdr:clientData fPrintsWithSheet="0"/>
  </xdr:twoCellAnchor>
  <xdr:twoCellAnchor editAs="oneCell">
    <xdr:from>
      <xdr:col>8</xdr:col>
      <xdr:colOff>28574</xdr:colOff>
      <xdr:row>3</xdr:row>
      <xdr:rowOff>201072</xdr:rowOff>
    </xdr:from>
    <xdr:to>
      <xdr:col>23</xdr:col>
      <xdr:colOff>466725</xdr:colOff>
      <xdr:row>36</xdr:row>
      <xdr:rowOff>100886</xdr:rowOff>
    </xdr:to>
    <xdr:pic>
      <xdr:nvPicPr>
        <xdr:cNvPr id="3" name="図 2">
          <a:extLst>
            <a:ext uri="{FF2B5EF4-FFF2-40B4-BE49-F238E27FC236}">
              <a16:creationId xmlns:a16="http://schemas.microsoft.com/office/drawing/2014/main" id="{00000000-0008-0000-0A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145" t="11513" r="2617" b="11962"/>
        <a:stretch/>
      </xdr:blipFill>
      <xdr:spPr>
        <a:xfrm>
          <a:off x="4267199" y="1048797"/>
          <a:ext cx="9448801" cy="5424314"/>
        </a:xfrm>
        <a:prstGeom prst="rect">
          <a:avLst/>
        </a:prstGeom>
        <a:ln>
          <a:solidFill>
            <a:schemeClr val="tx1"/>
          </a:solid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46</xdr:col>
      <xdr:colOff>0</xdr:colOff>
      <xdr:row>79</xdr:row>
      <xdr:rowOff>85725</xdr:rowOff>
    </xdr:from>
    <xdr:to>
      <xdr:col>46</xdr:col>
      <xdr:colOff>76200</xdr:colOff>
      <xdr:row>80</xdr:row>
      <xdr:rowOff>85725</xdr:rowOff>
    </xdr:to>
    <xdr:sp macro="" textlink="">
      <xdr:nvSpPr>
        <xdr:cNvPr id="2" name="Text Box 172">
          <a:extLst>
            <a:ext uri="{FF2B5EF4-FFF2-40B4-BE49-F238E27FC236}">
              <a16:creationId xmlns:a16="http://schemas.microsoft.com/office/drawing/2014/main" id="{00000000-0008-0000-0B00-000002000000}"/>
            </a:ext>
          </a:extLst>
        </xdr:cNvPr>
        <xdr:cNvSpPr txBox="1">
          <a:spLocks noChangeArrowheads="1"/>
        </xdr:cNvSpPr>
      </xdr:nvSpPr>
      <xdr:spPr bwMode="auto">
        <a:xfrm>
          <a:off x="26631900" y="15449550"/>
          <a:ext cx="762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97</xdr:col>
      <xdr:colOff>66675</xdr:colOff>
      <xdr:row>177</xdr:row>
      <xdr:rowOff>57150</xdr:rowOff>
    </xdr:from>
    <xdr:to>
      <xdr:col>97</xdr:col>
      <xdr:colOff>331536</xdr:colOff>
      <xdr:row>178</xdr:row>
      <xdr:rowOff>114565</xdr:rowOff>
    </xdr:to>
    <xdr:sp macro="" textlink="">
      <xdr:nvSpPr>
        <xdr:cNvPr id="3" name="Text Box 67">
          <a:extLst>
            <a:ext uri="{FF2B5EF4-FFF2-40B4-BE49-F238E27FC236}">
              <a16:creationId xmlns:a16="http://schemas.microsoft.com/office/drawing/2014/main" id="{00000000-0008-0000-0B00-000003000000}"/>
            </a:ext>
          </a:extLst>
        </xdr:cNvPr>
        <xdr:cNvSpPr txBox="1">
          <a:spLocks noChangeArrowheads="1"/>
        </xdr:cNvSpPr>
      </xdr:nvSpPr>
      <xdr:spPr bwMode="auto">
        <a:xfrm>
          <a:off x="57788175" y="32032575"/>
          <a:ext cx="264861" cy="2098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900" b="0" i="0" strike="noStrike" baseline="30000">
              <a:solidFill>
                <a:srgbClr val="000000"/>
              </a:solidFill>
              <a:latin typeface="ＭＳ ゴシック"/>
              <a:ea typeface="ＭＳ ゴシック"/>
            </a:rPr>
            <a:t>ｍ</a:t>
          </a:r>
          <a:r>
            <a:rPr lang="en-US" altLang="ja-JP" sz="1100" b="0" i="0" strike="noStrike">
              <a:solidFill>
                <a:srgbClr val="000000"/>
              </a:solidFill>
              <a:latin typeface="ＭＳ ゴシック"/>
              <a:ea typeface="ＭＳ ゴシック"/>
            </a:rPr>
            <a:t>Y</a:t>
          </a:r>
        </a:p>
      </xdr:txBody>
    </xdr:sp>
    <xdr:clientData/>
  </xdr:twoCellAnchor>
  <xdr:twoCellAnchor>
    <xdr:from>
      <xdr:col>12</xdr:col>
      <xdr:colOff>120015</xdr:colOff>
      <xdr:row>0</xdr:row>
      <xdr:rowOff>295275</xdr:rowOff>
    </xdr:from>
    <xdr:to>
      <xdr:col>13</xdr:col>
      <xdr:colOff>428666</xdr:colOff>
      <xdr:row>1</xdr:row>
      <xdr:rowOff>171450</xdr:rowOff>
    </xdr:to>
    <xdr:sp macro="[0]!Cul_Machine1" textlink="">
      <xdr:nvSpPr>
        <xdr:cNvPr id="4" name="AutoShape 1220">
          <a:extLst>
            <a:ext uri="{FF2B5EF4-FFF2-40B4-BE49-F238E27FC236}">
              <a16:creationId xmlns:a16="http://schemas.microsoft.com/office/drawing/2014/main" id="{00000000-0008-0000-0B00-000004000000}"/>
            </a:ext>
          </a:extLst>
        </xdr:cNvPr>
        <xdr:cNvSpPr>
          <a:spLocks noChangeArrowheads="1"/>
        </xdr:cNvSpPr>
      </xdr:nvSpPr>
      <xdr:spPr bwMode="auto">
        <a:xfrm>
          <a:off x="6501765" y="295275"/>
          <a:ext cx="1051601" cy="304800"/>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計　　算</a:t>
          </a:r>
        </a:p>
      </xdr:txBody>
    </xdr:sp>
    <xdr:clientData fPrintsWithSheet="0"/>
  </xdr:twoCellAnchor>
  <xdr:twoCellAnchor>
    <xdr:from>
      <xdr:col>13</xdr:col>
      <xdr:colOff>561975</xdr:colOff>
      <xdr:row>0</xdr:row>
      <xdr:rowOff>295275</xdr:rowOff>
    </xdr:from>
    <xdr:to>
      <xdr:col>16</xdr:col>
      <xdr:colOff>28575</xdr:colOff>
      <xdr:row>1</xdr:row>
      <xdr:rowOff>171450</xdr:rowOff>
    </xdr:to>
    <xdr:sp macro="[0]!AppCloseMsokuSave" textlink="">
      <xdr:nvSpPr>
        <xdr:cNvPr id="5" name="AutoShape 21">
          <a:extLst>
            <a:ext uri="{FF2B5EF4-FFF2-40B4-BE49-F238E27FC236}">
              <a16:creationId xmlns:a16="http://schemas.microsoft.com/office/drawing/2014/main" id="{00000000-0008-0000-0B00-000005000000}"/>
            </a:ext>
          </a:extLst>
        </xdr:cNvPr>
        <xdr:cNvSpPr>
          <a:spLocks noChangeArrowheads="1"/>
        </xdr:cNvSpPr>
      </xdr:nvSpPr>
      <xdr:spPr bwMode="auto">
        <a:xfrm>
          <a:off x="7686675" y="295275"/>
          <a:ext cx="1238250" cy="304800"/>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8</xdr:col>
      <xdr:colOff>190501</xdr:colOff>
      <xdr:row>0</xdr:row>
      <xdr:rowOff>28575</xdr:rowOff>
    </xdr:from>
    <xdr:to>
      <xdr:col>9</xdr:col>
      <xdr:colOff>133350</xdr:colOff>
      <xdr:row>0</xdr:row>
      <xdr:rowOff>266700</xdr:rowOff>
    </xdr:to>
    <xdr:sp macro="[0]!sb1SheetSaveCommonCheck" textlink="">
      <xdr:nvSpPr>
        <xdr:cNvPr id="6" name="AutoShape 1665">
          <a:extLst>
            <a:ext uri="{FF2B5EF4-FFF2-40B4-BE49-F238E27FC236}">
              <a16:creationId xmlns:a16="http://schemas.microsoft.com/office/drawing/2014/main" id="{00000000-0008-0000-0B00-000006000000}"/>
            </a:ext>
          </a:extLst>
        </xdr:cNvPr>
        <xdr:cNvSpPr>
          <a:spLocks noChangeArrowheads="1"/>
        </xdr:cNvSpPr>
      </xdr:nvSpPr>
      <xdr:spPr bwMode="auto">
        <a:xfrm>
          <a:off x="4429126" y="28575"/>
          <a:ext cx="657224" cy="2381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9</xdr:col>
      <xdr:colOff>200025</xdr:colOff>
      <xdr:row>0</xdr:row>
      <xdr:rowOff>38100</xdr:rowOff>
    </xdr:from>
    <xdr:to>
      <xdr:col>10</xdr:col>
      <xdr:colOff>70484</xdr:colOff>
      <xdr:row>0</xdr:row>
      <xdr:rowOff>276225</xdr:rowOff>
    </xdr:to>
    <xdr:sp macro="[0]!sbSheetDel1" textlink="">
      <xdr:nvSpPr>
        <xdr:cNvPr id="7" name="AutoShape 1666">
          <a:extLst>
            <a:ext uri="{FF2B5EF4-FFF2-40B4-BE49-F238E27FC236}">
              <a16:creationId xmlns:a16="http://schemas.microsoft.com/office/drawing/2014/main" id="{00000000-0008-0000-0B00-000007000000}"/>
            </a:ext>
          </a:extLst>
        </xdr:cNvPr>
        <xdr:cNvSpPr>
          <a:spLocks noChangeArrowheads="1"/>
        </xdr:cNvSpPr>
      </xdr:nvSpPr>
      <xdr:spPr bwMode="auto">
        <a:xfrm>
          <a:off x="5153025" y="38100"/>
          <a:ext cx="584834" cy="2381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10</xdr:col>
      <xdr:colOff>133349</xdr:colOff>
      <xdr:row>0</xdr:row>
      <xdr:rowOff>38100</xdr:rowOff>
    </xdr:from>
    <xdr:to>
      <xdr:col>11</xdr:col>
      <xdr:colOff>504825</xdr:colOff>
      <xdr:row>0</xdr:row>
      <xdr:rowOff>266700</xdr:rowOff>
    </xdr:to>
    <xdr:sp macro="[0]!sbNewInput" textlink="">
      <xdr:nvSpPr>
        <xdr:cNvPr id="8" name="AutoShape 1670">
          <a:extLst>
            <a:ext uri="{FF2B5EF4-FFF2-40B4-BE49-F238E27FC236}">
              <a16:creationId xmlns:a16="http://schemas.microsoft.com/office/drawing/2014/main" id="{00000000-0008-0000-0B00-000008000000}"/>
            </a:ext>
          </a:extLst>
        </xdr:cNvPr>
        <xdr:cNvSpPr>
          <a:spLocks noChangeArrowheads="1"/>
        </xdr:cNvSpPr>
      </xdr:nvSpPr>
      <xdr:spPr bwMode="auto">
        <a:xfrm>
          <a:off x="5800724" y="38100"/>
          <a:ext cx="581026" cy="228600"/>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mc:AlternateContent xmlns:mc="http://schemas.openxmlformats.org/markup-compatibility/2006">
    <mc:Choice xmlns:a14="http://schemas.microsoft.com/office/drawing/2010/main" Requires="a14">
      <xdr:twoCellAnchor editAs="absolute">
        <xdr:from>
          <xdr:col>8</xdr:col>
          <xdr:colOff>200025</xdr:colOff>
          <xdr:row>0</xdr:row>
          <xdr:rowOff>333375</xdr:rowOff>
        </xdr:from>
        <xdr:to>
          <xdr:col>11</xdr:col>
          <xdr:colOff>142875</xdr:colOff>
          <xdr:row>1</xdr:row>
          <xdr:rowOff>104775</xdr:rowOff>
        </xdr:to>
        <xdr:sp macro="" textlink="">
          <xdr:nvSpPr>
            <xdr:cNvPr id="277505" name="cmbSheetSel1" hidden="1">
              <a:extLst>
                <a:ext uri="{63B3BB69-23CF-44E3-9099-C40C66FF867C}">
                  <a14:compatExt spid="_x0000_s277505"/>
                </a:ext>
                <a:ext uri="{FF2B5EF4-FFF2-40B4-BE49-F238E27FC236}">
                  <a16:creationId xmlns:a16="http://schemas.microsoft.com/office/drawing/2014/main" id="{00000000-0008-0000-0B00-0000013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99</xdr:col>
      <xdr:colOff>85725</xdr:colOff>
      <xdr:row>78</xdr:row>
      <xdr:rowOff>0</xdr:rowOff>
    </xdr:from>
    <xdr:to>
      <xdr:col>108</xdr:col>
      <xdr:colOff>114300</xdr:colOff>
      <xdr:row>101</xdr:row>
      <xdr:rowOff>180975</xdr:rowOff>
    </xdr:to>
    <xdr:grpSp>
      <xdr:nvGrpSpPr>
        <xdr:cNvPr id="10" name="Group 3422">
          <a:extLst>
            <a:ext uri="{FF2B5EF4-FFF2-40B4-BE49-F238E27FC236}">
              <a16:creationId xmlns:a16="http://schemas.microsoft.com/office/drawing/2014/main" id="{00000000-0008-0000-0B00-00000A000000}"/>
            </a:ext>
          </a:extLst>
        </xdr:cNvPr>
        <xdr:cNvGrpSpPr>
          <a:grpSpLocks/>
        </xdr:cNvGrpSpPr>
      </xdr:nvGrpSpPr>
      <xdr:grpSpPr bwMode="auto">
        <a:xfrm>
          <a:off x="59026425" y="9725025"/>
          <a:ext cx="5514975" cy="4562475"/>
          <a:chOff x="959" y="104"/>
          <a:chExt cx="582" cy="484"/>
        </a:xfrm>
      </xdr:grpSpPr>
      <xdr:sp macro="" textlink="">
        <xdr:nvSpPr>
          <xdr:cNvPr id="11" name="Rectangle 1106">
            <a:extLst>
              <a:ext uri="{FF2B5EF4-FFF2-40B4-BE49-F238E27FC236}">
                <a16:creationId xmlns:a16="http://schemas.microsoft.com/office/drawing/2014/main" id="{00000000-0008-0000-0B00-00000B000000}"/>
              </a:ext>
            </a:extLst>
          </xdr:cNvPr>
          <xdr:cNvSpPr>
            <a:spLocks noChangeArrowheads="1"/>
          </xdr:cNvSpPr>
        </xdr:nvSpPr>
        <xdr:spPr bwMode="auto">
          <a:xfrm>
            <a:off x="959" y="104"/>
            <a:ext cx="578" cy="484"/>
          </a:xfrm>
          <a:prstGeom prst="rect">
            <a:avLst/>
          </a:prstGeom>
          <a:solidFill>
            <a:srgbClr val="FFFFFF"/>
          </a:solidFill>
          <a:ln w="9525">
            <a:solidFill>
              <a:srgbClr val="000000"/>
            </a:solidFill>
            <a:miter lim="800000"/>
            <a:headEnd/>
            <a:tailEnd/>
          </a:ln>
        </xdr:spPr>
      </xdr:sp>
      <xdr:sp macro="" textlink="">
        <xdr:nvSpPr>
          <xdr:cNvPr id="12" name="Text Box 1583">
            <a:extLst>
              <a:ext uri="{FF2B5EF4-FFF2-40B4-BE49-F238E27FC236}">
                <a16:creationId xmlns:a16="http://schemas.microsoft.com/office/drawing/2014/main" id="{00000000-0008-0000-0B00-00000C000000}"/>
              </a:ext>
            </a:extLst>
          </xdr:cNvPr>
          <xdr:cNvSpPr txBox="1">
            <a:spLocks noChangeArrowheads="1"/>
          </xdr:cNvSpPr>
        </xdr:nvSpPr>
        <xdr:spPr bwMode="auto">
          <a:xfrm>
            <a:off x="1307" y="120"/>
            <a:ext cx="224" cy="6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Ⅱ</a:t>
            </a:r>
            <a:r>
              <a:rPr lang="ja-JP" altLang="en-US" sz="1000" b="0" i="0" strike="noStrike">
                <a:solidFill>
                  <a:srgbClr val="000000"/>
                </a:solidFill>
                <a:latin typeface="ＭＳ 明朝"/>
                <a:ea typeface="ＭＳ 明朝"/>
              </a:rPr>
              <a:t>．座標変換</a:t>
            </a:r>
          </a:p>
          <a:p>
            <a:pPr algn="l" rtl="0">
              <a:lnSpc>
                <a:spcPts val="1200"/>
              </a:lnSpc>
              <a:defRPr sz="1000"/>
            </a:pPr>
            <a:r>
              <a:rPr lang="ja-JP" altLang="en-US" sz="1000" b="0" i="0" strike="noStrike">
                <a:solidFill>
                  <a:srgbClr val="000000"/>
                </a:solidFill>
                <a:latin typeface="ＭＳ 明朝"/>
                <a:ea typeface="ＭＳ 明朝"/>
              </a:rPr>
              <a:t>　　ﾛｰﾘﾝｸﾞ、ﾋﾟｯﾁﾝｸﾞ補正後の</a:t>
            </a:r>
          </a:p>
          <a:p>
            <a:pPr algn="l" rtl="0">
              <a:lnSpc>
                <a:spcPts val="1200"/>
              </a:lnSpc>
              <a:defRPr sz="1000"/>
            </a:pPr>
            <a:r>
              <a:rPr lang="ja-JP" altLang="en-US" sz="1000" b="0" i="0" strike="noStrike">
                <a:solidFill>
                  <a:srgbClr val="000000"/>
                </a:solidFill>
                <a:latin typeface="ＭＳ 明朝"/>
                <a:ea typeface="ＭＳ 明朝"/>
              </a:rPr>
              <a:t>　　の座標系（ｎ座標系）</a:t>
            </a:r>
          </a:p>
          <a:p>
            <a:pPr algn="l" rtl="0">
              <a:lnSpc>
                <a:spcPts val="1100"/>
              </a:lnSpc>
              <a:defRPr sz="1000"/>
            </a:pPr>
            <a:endParaRPr lang="ja-JP" altLang="en-US" sz="1000" b="0" i="0" strike="noStrike">
              <a:solidFill>
                <a:srgbClr val="000000"/>
              </a:solidFill>
              <a:latin typeface="ＭＳ 明朝"/>
              <a:ea typeface="ＭＳ 明朝"/>
            </a:endParaRPr>
          </a:p>
        </xdr:txBody>
      </xdr:sp>
      <xdr:grpSp>
        <xdr:nvGrpSpPr>
          <xdr:cNvPr id="13" name="Group 3418">
            <a:extLst>
              <a:ext uri="{FF2B5EF4-FFF2-40B4-BE49-F238E27FC236}">
                <a16:creationId xmlns:a16="http://schemas.microsoft.com/office/drawing/2014/main" id="{00000000-0008-0000-0B00-00000D000000}"/>
              </a:ext>
            </a:extLst>
          </xdr:cNvPr>
          <xdr:cNvGrpSpPr>
            <a:grpSpLocks/>
          </xdr:cNvGrpSpPr>
        </xdr:nvGrpSpPr>
        <xdr:grpSpPr bwMode="auto">
          <a:xfrm>
            <a:off x="968" y="392"/>
            <a:ext cx="208" cy="189"/>
            <a:chOff x="968" y="392"/>
            <a:chExt cx="208" cy="189"/>
          </a:xfrm>
        </xdr:grpSpPr>
        <xdr:grpSp>
          <xdr:nvGrpSpPr>
            <xdr:cNvPr id="56" name="Group 1657">
              <a:extLst>
                <a:ext uri="{FF2B5EF4-FFF2-40B4-BE49-F238E27FC236}">
                  <a16:creationId xmlns:a16="http://schemas.microsoft.com/office/drawing/2014/main" id="{00000000-0008-0000-0B00-000038000000}"/>
                </a:ext>
              </a:extLst>
            </xdr:cNvPr>
            <xdr:cNvGrpSpPr>
              <a:grpSpLocks/>
            </xdr:cNvGrpSpPr>
          </xdr:nvGrpSpPr>
          <xdr:grpSpPr bwMode="auto">
            <a:xfrm>
              <a:off x="968" y="392"/>
              <a:ext cx="208" cy="189"/>
              <a:chOff x="934" y="274"/>
              <a:chExt cx="207" cy="189"/>
            </a:xfrm>
          </xdr:grpSpPr>
          <xdr:sp macro="" textlink="">
            <xdr:nvSpPr>
              <xdr:cNvPr id="58" name="Text Box 1609">
                <a:extLst>
                  <a:ext uri="{FF2B5EF4-FFF2-40B4-BE49-F238E27FC236}">
                    <a16:creationId xmlns:a16="http://schemas.microsoft.com/office/drawing/2014/main" id="{00000000-0008-0000-0B00-00003A000000}"/>
                  </a:ext>
                </a:extLst>
              </xdr:cNvPr>
              <xdr:cNvSpPr txBox="1">
                <a:spLocks noChangeArrowheads="1"/>
              </xdr:cNvSpPr>
            </xdr:nvSpPr>
            <xdr:spPr bwMode="auto">
              <a:xfrm>
                <a:off x="997" y="383"/>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grpSp>
            <xdr:nvGrpSpPr>
              <xdr:cNvPr id="59" name="Group 1643">
                <a:extLst>
                  <a:ext uri="{FF2B5EF4-FFF2-40B4-BE49-F238E27FC236}">
                    <a16:creationId xmlns:a16="http://schemas.microsoft.com/office/drawing/2014/main" id="{00000000-0008-0000-0B00-00003B000000}"/>
                  </a:ext>
                </a:extLst>
              </xdr:cNvPr>
              <xdr:cNvGrpSpPr>
                <a:grpSpLocks/>
              </xdr:cNvGrpSpPr>
            </xdr:nvGrpSpPr>
            <xdr:grpSpPr bwMode="auto">
              <a:xfrm>
                <a:off x="934" y="274"/>
                <a:ext cx="207" cy="189"/>
                <a:chOff x="913" y="266"/>
                <a:chExt cx="207" cy="189"/>
              </a:xfrm>
            </xdr:grpSpPr>
            <xdr:sp macro="" textlink="">
              <xdr:nvSpPr>
                <xdr:cNvPr id="60" name="Oval 1383">
                  <a:extLst>
                    <a:ext uri="{FF2B5EF4-FFF2-40B4-BE49-F238E27FC236}">
                      <a16:creationId xmlns:a16="http://schemas.microsoft.com/office/drawing/2014/main" id="{00000000-0008-0000-0B00-00003C000000}"/>
                    </a:ext>
                  </a:extLst>
                </xdr:cNvPr>
                <xdr:cNvSpPr>
                  <a:spLocks noChangeArrowheads="1"/>
                </xdr:cNvSpPr>
              </xdr:nvSpPr>
              <xdr:spPr bwMode="auto">
                <a:xfrm rot="728907">
                  <a:off x="936" y="307"/>
                  <a:ext cx="133" cy="134"/>
                </a:xfrm>
                <a:prstGeom prst="ellipse">
                  <a:avLst/>
                </a:prstGeom>
                <a:noFill/>
                <a:ln w="9525">
                  <a:solidFill>
                    <a:srgbClr val="FF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61" name="Line 1384">
                  <a:extLst>
                    <a:ext uri="{FF2B5EF4-FFF2-40B4-BE49-F238E27FC236}">
                      <a16:creationId xmlns:a16="http://schemas.microsoft.com/office/drawing/2014/main" id="{00000000-0008-0000-0B00-00003D000000}"/>
                    </a:ext>
                  </a:extLst>
                </xdr:cNvPr>
                <xdr:cNvSpPr>
                  <a:spLocks noChangeShapeType="1"/>
                </xdr:cNvSpPr>
              </xdr:nvSpPr>
              <xdr:spPr bwMode="auto">
                <a:xfrm rot="728907">
                  <a:off x="913" y="374"/>
                  <a:ext cx="182"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2" name="Line 1385">
                  <a:extLst>
                    <a:ext uri="{FF2B5EF4-FFF2-40B4-BE49-F238E27FC236}">
                      <a16:creationId xmlns:a16="http://schemas.microsoft.com/office/drawing/2014/main" id="{00000000-0008-0000-0B00-00003E000000}"/>
                    </a:ext>
                  </a:extLst>
                </xdr:cNvPr>
                <xdr:cNvSpPr>
                  <a:spLocks noChangeShapeType="1"/>
                </xdr:cNvSpPr>
              </xdr:nvSpPr>
              <xdr:spPr bwMode="auto">
                <a:xfrm rot="728907" flipV="1">
                  <a:off x="1004" y="287"/>
                  <a:ext cx="0" cy="166"/>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3" name="Text Box 1386">
                  <a:extLst>
                    <a:ext uri="{FF2B5EF4-FFF2-40B4-BE49-F238E27FC236}">
                      <a16:creationId xmlns:a16="http://schemas.microsoft.com/office/drawing/2014/main" id="{00000000-0008-0000-0B00-00003F000000}"/>
                    </a:ext>
                  </a:extLst>
                </xdr:cNvPr>
                <xdr:cNvSpPr txBox="1">
                  <a:spLocks noChangeArrowheads="1"/>
                </xdr:cNvSpPr>
              </xdr:nvSpPr>
              <xdr:spPr bwMode="auto">
                <a:xfrm>
                  <a:off x="1088" y="389"/>
                  <a:ext cx="32" cy="17"/>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64" name="Text Box 1422">
                  <a:extLst>
                    <a:ext uri="{FF2B5EF4-FFF2-40B4-BE49-F238E27FC236}">
                      <a16:creationId xmlns:a16="http://schemas.microsoft.com/office/drawing/2014/main" id="{00000000-0008-0000-0B00-000040000000}"/>
                    </a:ext>
                  </a:extLst>
                </xdr:cNvPr>
                <xdr:cNvSpPr txBox="1">
                  <a:spLocks noChangeArrowheads="1"/>
                </xdr:cNvSpPr>
              </xdr:nvSpPr>
              <xdr:spPr bwMode="auto">
                <a:xfrm>
                  <a:off x="1012" y="278"/>
                  <a:ext cx="37"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65" name="Line 1473">
                  <a:extLst>
                    <a:ext uri="{FF2B5EF4-FFF2-40B4-BE49-F238E27FC236}">
                      <a16:creationId xmlns:a16="http://schemas.microsoft.com/office/drawing/2014/main" id="{00000000-0008-0000-0B00-000041000000}"/>
                    </a:ext>
                  </a:extLst>
                </xdr:cNvPr>
                <xdr:cNvSpPr>
                  <a:spLocks noChangeShapeType="1"/>
                </xdr:cNvSpPr>
              </xdr:nvSpPr>
              <xdr:spPr bwMode="auto">
                <a:xfrm flipV="1">
                  <a:off x="1003" y="282"/>
                  <a:ext cx="0" cy="173"/>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66" name="Line 1474">
                  <a:extLst>
                    <a:ext uri="{FF2B5EF4-FFF2-40B4-BE49-F238E27FC236}">
                      <a16:creationId xmlns:a16="http://schemas.microsoft.com/office/drawing/2014/main" id="{00000000-0008-0000-0B00-000042000000}"/>
                    </a:ext>
                  </a:extLst>
                </xdr:cNvPr>
                <xdr:cNvSpPr>
                  <a:spLocks noChangeShapeType="1"/>
                </xdr:cNvSpPr>
              </xdr:nvSpPr>
              <xdr:spPr bwMode="auto">
                <a:xfrm>
                  <a:off x="914" y="374"/>
                  <a:ext cx="180"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67" name="Text Box 1475">
                  <a:extLst>
                    <a:ext uri="{FF2B5EF4-FFF2-40B4-BE49-F238E27FC236}">
                      <a16:creationId xmlns:a16="http://schemas.microsoft.com/office/drawing/2014/main" id="{00000000-0008-0000-0B00-000043000000}"/>
                    </a:ext>
                  </a:extLst>
                </xdr:cNvPr>
                <xdr:cNvSpPr txBox="1">
                  <a:spLocks noChangeArrowheads="1"/>
                </xdr:cNvSpPr>
              </xdr:nvSpPr>
              <xdr:spPr bwMode="auto">
                <a:xfrm>
                  <a:off x="987" y="266"/>
                  <a:ext cx="38" cy="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68" name="Line 1586">
                  <a:extLst>
                    <a:ext uri="{FF2B5EF4-FFF2-40B4-BE49-F238E27FC236}">
                      <a16:creationId xmlns:a16="http://schemas.microsoft.com/office/drawing/2014/main" id="{00000000-0008-0000-0B00-000044000000}"/>
                    </a:ext>
                  </a:extLst>
                </xdr:cNvPr>
                <xdr:cNvSpPr>
                  <a:spLocks noChangeShapeType="1"/>
                </xdr:cNvSpPr>
              </xdr:nvSpPr>
              <xdr:spPr bwMode="auto">
                <a:xfrm flipV="1">
                  <a:off x="1003" y="323"/>
                  <a:ext cx="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69" name="Line 1587">
                  <a:extLst>
                    <a:ext uri="{FF2B5EF4-FFF2-40B4-BE49-F238E27FC236}">
                      <a16:creationId xmlns:a16="http://schemas.microsoft.com/office/drawing/2014/main" id="{00000000-0008-0000-0B00-000045000000}"/>
                    </a:ext>
                  </a:extLst>
                </xdr:cNvPr>
                <xdr:cNvSpPr>
                  <a:spLocks noChangeShapeType="1"/>
                </xdr:cNvSpPr>
              </xdr:nvSpPr>
              <xdr:spPr bwMode="auto">
                <a:xfrm>
                  <a:off x="1008" y="323"/>
                  <a:ext cx="4"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0" name="Line 1590">
                  <a:extLst>
                    <a:ext uri="{FF2B5EF4-FFF2-40B4-BE49-F238E27FC236}">
                      <a16:creationId xmlns:a16="http://schemas.microsoft.com/office/drawing/2014/main" id="{00000000-0008-0000-0B00-000046000000}"/>
                    </a:ext>
                  </a:extLst>
                </xdr:cNvPr>
                <xdr:cNvSpPr>
                  <a:spLocks noChangeShapeType="1"/>
                </xdr:cNvSpPr>
              </xdr:nvSpPr>
              <xdr:spPr bwMode="auto">
                <a:xfrm>
                  <a:off x="1012" y="324"/>
                  <a:ext cx="2"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1" name="Line 1591">
                  <a:extLst>
                    <a:ext uri="{FF2B5EF4-FFF2-40B4-BE49-F238E27FC236}">
                      <a16:creationId xmlns:a16="http://schemas.microsoft.com/office/drawing/2014/main" id="{00000000-0008-0000-0B00-000047000000}"/>
                    </a:ext>
                  </a:extLst>
                </xdr:cNvPr>
                <xdr:cNvSpPr>
                  <a:spLocks noChangeShapeType="1"/>
                </xdr:cNvSpPr>
              </xdr:nvSpPr>
              <xdr:spPr bwMode="auto">
                <a:xfrm flipH="1" flipV="1">
                  <a:off x="1011" y="322"/>
                  <a:ext cx="3"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2" name="Text Box 1480">
                  <a:extLst>
                    <a:ext uri="{FF2B5EF4-FFF2-40B4-BE49-F238E27FC236}">
                      <a16:creationId xmlns:a16="http://schemas.microsoft.com/office/drawing/2014/main" id="{00000000-0008-0000-0B00-000048000000}"/>
                    </a:ext>
                  </a:extLst>
                </xdr:cNvPr>
                <xdr:cNvSpPr txBox="1">
                  <a:spLocks noChangeArrowheads="1"/>
                </xdr:cNvSpPr>
              </xdr:nvSpPr>
              <xdr:spPr bwMode="auto">
                <a:xfrm>
                  <a:off x="1093" y="362"/>
                  <a:ext cx="22"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grpSp>
        </xdr:grpSp>
        <xdr:sp macro="" textlink="">
          <xdr:nvSpPr>
            <xdr:cNvPr id="57" name="Text Box 1855">
              <a:extLst>
                <a:ext uri="{FF2B5EF4-FFF2-40B4-BE49-F238E27FC236}">
                  <a16:creationId xmlns:a16="http://schemas.microsoft.com/office/drawing/2014/main" id="{00000000-0008-0000-0B00-000039000000}"/>
                </a:ext>
              </a:extLst>
            </xdr:cNvPr>
            <xdr:cNvSpPr txBox="1">
              <a:spLocks noChangeArrowheads="1"/>
            </xdr:cNvSpPr>
          </xdr:nvSpPr>
          <xdr:spPr bwMode="auto">
            <a:xfrm>
              <a:off x="1063" y="447"/>
              <a:ext cx="49" cy="15"/>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ﾛｰﾘﾝｸﾞ</a:t>
              </a:r>
            </a:p>
          </xdr:txBody>
        </xdr:sp>
      </xdr:grpSp>
      <xdr:grpSp>
        <xdr:nvGrpSpPr>
          <xdr:cNvPr id="14" name="Group 3421">
            <a:extLst>
              <a:ext uri="{FF2B5EF4-FFF2-40B4-BE49-F238E27FC236}">
                <a16:creationId xmlns:a16="http://schemas.microsoft.com/office/drawing/2014/main" id="{00000000-0008-0000-0B00-00000E000000}"/>
              </a:ext>
            </a:extLst>
          </xdr:cNvPr>
          <xdr:cNvGrpSpPr>
            <a:grpSpLocks/>
          </xdr:cNvGrpSpPr>
        </xdr:nvGrpSpPr>
        <xdr:grpSpPr bwMode="auto">
          <a:xfrm>
            <a:off x="1196" y="355"/>
            <a:ext cx="345" cy="217"/>
            <a:chOff x="1196" y="355"/>
            <a:chExt cx="345" cy="217"/>
          </a:xfrm>
        </xdr:grpSpPr>
        <xdr:sp macro="" textlink="">
          <xdr:nvSpPr>
            <xdr:cNvPr id="34" name="Rectangle 1815">
              <a:extLst>
                <a:ext uri="{FF2B5EF4-FFF2-40B4-BE49-F238E27FC236}">
                  <a16:creationId xmlns:a16="http://schemas.microsoft.com/office/drawing/2014/main" id="{00000000-0008-0000-0B00-000022000000}"/>
                </a:ext>
              </a:extLst>
            </xdr:cNvPr>
            <xdr:cNvSpPr>
              <a:spLocks noChangeArrowheads="1"/>
            </xdr:cNvSpPr>
          </xdr:nvSpPr>
          <xdr:spPr bwMode="auto">
            <a:xfrm rot="5107320">
              <a:off x="1191" y="455"/>
              <a:ext cx="122" cy="86"/>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5" name="Rectangle 1816">
              <a:extLst>
                <a:ext uri="{FF2B5EF4-FFF2-40B4-BE49-F238E27FC236}">
                  <a16:creationId xmlns:a16="http://schemas.microsoft.com/office/drawing/2014/main" id="{00000000-0008-0000-0B00-000023000000}"/>
                </a:ext>
              </a:extLst>
            </xdr:cNvPr>
            <xdr:cNvSpPr>
              <a:spLocks noChangeArrowheads="1"/>
            </xdr:cNvSpPr>
          </xdr:nvSpPr>
          <xdr:spPr bwMode="auto">
            <a:xfrm rot="4814779">
              <a:off x="1275" y="445"/>
              <a:ext cx="122" cy="84"/>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36" name="Group 3420">
              <a:extLst>
                <a:ext uri="{FF2B5EF4-FFF2-40B4-BE49-F238E27FC236}">
                  <a16:creationId xmlns:a16="http://schemas.microsoft.com/office/drawing/2014/main" id="{00000000-0008-0000-0B00-000024000000}"/>
                </a:ext>
              </a:extLst>
            </xdr:cNvPr>
            <xdr:cNvGrpSpPr>
              <a:grpSpLocks/>
            </xdr:cNvGrpSpPr>
          </xdr:nvGrpSpPr>
          <xdr:grpSpPr bwMode="auto">
            <a:xfrm>
              <a:off x="1196" y="355"/>
              <a:ext cx="345" cy="217"/>
              <a:chOff x="1196" y="355"/>
              <a:chExt cx="345" cy="217"/>
            </a:xfrm>
          </xdr:grpSpPr>
          <xdr:sp macro="" textlink="">
            <xdr:nvSpPr>
              <xdr:cNvPr id="37" name="Line 1825">
                <a:extLst>
                  <a:ext uri="{FF2B5EF4-FFF2-40B4-BE49-F238E27FC236}">
                    <a16:creationId xmlns:a16="http://schemas.microsoft.com/office/drawing/2014/main" id="{00000000-0008-0000-0B00-000025000000}"/>
                  </a:ext>
                </a:extLst>
              </xdr:cNvPr>
              <xdr:cNvSpPr>
                <a:spLocks noChangeShapeType="1"/>
              </xdr:cNvSpPr>
            </xdr:nvSpPr>
            <xdr:spPr bwMode="auto">
              <a:xfrm flipV="1">
                <a:off x="1400" y="495"/>
                <a:ext cx="0" cy="4"/>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nvGrpSpPr>
              <xdr:cNvPr id="38" name="Group 3419">
                <a:extLst>
                  <a:ext uri="{FF2B5EF4-FFF2-40B4-BE49-F238E27FC236}">
                    <a16:creationId xmlns:a16="http://schemas.microsoft.com/office/drawing/2014/main" id="{00000000-0008-0000-0B00-000026000000}"/>
                  </a:ext>
                </a:extLst>
              </xdr:cNvPr>
              <xdr:cNvGrpSpPr>
                <a:grpSpLocks/>
              </xdr:cNvGrpSpPr>
            </xdr:nvGrpSpPr>
            <xdr:grpSpPr bwMode="auto">
              <a:xfrm>
                <a:off x="1196" y="355"/>
                <a:ext cx="345" cy="217"/>
                <a:chOff x="1196" y="355"/>
                <a:chExt cx="345" cy="217"/>
              </a:xfrm>
            </xdr:grpSpPr>
            <xdr:sp macro="" textlink="">
              <xdr:nvSpPr>
                <xdr:cNvPr id="39" name="Text Box 1476">
                  <a:extLst>
                    <a:ext uri="{FF2B5EF4-FFF2-40B4-BE49-F238E27FC236}">
                      <a16:creationId xmlns:a16="http://schemas.microsoft.com/office/drawing/2014/main" id="{00000000-0008-0000-0B00-000027000000}"/>
                    </a:ext>
                  </a:extLst>
                </xdr:cNvPr>
                <xdr:cNvSpPr txBox="1">
                  <a:spLocks noChangeArrowheads="1"/>
                </xdr:cNvSpPr>
              </xdr:nvSpPr>
              <xdr:spPr bwMode="auto">
                <a:xfrm>
                  <a:off x="1514" y="488"/>
                  <a:ext cx="27"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40" name="Line 1804">
                  <a:extLst>
                    <a:ext uri="{FF2B5EF4-FFF2-40B4-BE49-F238E27FC236}">
                      <a16:creationId xmlns:a16="http://schemas.microsoft.com/office/drawing/2014/main" id="{00000000-0008-0000-0B00-000028000000}"/>
                    </a:ext>
                  </a:extLst>
                </xdr:cNvPr>
                <xdr:cNvSpPr>
                  <a:spLocks noChangeShapeType="1"/>
                </xdr:cNvSpPr>
              </xdr:nvSpPr>
              <xdr:spPr bwMode="auto">
                <a:xfrm rot="21295561" flipV="1">
                  <a:off x="1243" y="393"/>
                  <a:ext cx="0" cy="179"/>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1" name="Line 1478">
                  <a:extLst>
                    <a:ext uri="{FF2B5EF4-FFF2-40B4-BE49-F238E27FC236}">
                      <a16:creationId xmlns:a16="http://schemas.microsoft.com/office/drawing/2014/main" id="{00000000-0008-0000-0B00-000029000000}"/>
                    </a:ext>
                  </a:extLst>
                </xdr:cNvPr>
                <xdr:cNvSpPr>
                  <a:spLocks noChangeShapeType="1"/>
                </xdr:cNvSpPr>
              </xdr:nvSpPr>
              <xdr:spPr bwMode="auto">
                <a:xfrm flipV="1">
                  <a:off x="1244" y="365"/>
                  <a:ext cx="0" cy="20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2" name="Line 1826">
                  <a:extLst>
                    <a:ext uri="{FF2B5EF4-FFF2-40B4-BE49-F238E27FC236}">
                      <a16:creationId xmlns:a16="http://schemas.microsoft.com/office/drawing/2014/main" id="{00000000-0008-0000-0B00-00002A000000}"/>
                    </a:ext>
                  </a:extLst>
                </xdr:cNvPr>
                <xdr:cNvSpPr>
                  <a:spLocks noChangeShapeType="1"/>
                </xdr:cNvSpPr>
              </xdr:nvSpPr>
              <xdr:spPr bwMode="auto">
                <a:xfrm flipH="1" flipV="1">
                  <a:off x="1399" y="487"/>
                  <a:ext cx="1"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3" name="Line 1827">
                  <a:extLst>
                    <a:ext uri="{FF2B5EF4-FFF2-40B4-BE49-F238E27FC236}">
                      <a16:creationId xmlns:a16="http://schemas.microsoft.com/office/drawing/2014/main" id="{00000000-0008-0000-0B00-00002B000000}"/>
                    </a:ext>
                  </a:extLst>
                </xdr:cNvPr>
                <xdr:cNvSpPr>
                  <a:spLocks noChangeShapeType="1"/>
                </xdr:cNvSpPr>
              </xdr:nvSpPr>
              <xdr:spPr bwMode="auto">
                <a:xfrm>
                  <a:off x="1400" y="487"/>
                  <a:ext cx="2"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4" name="Text Box 1479">
                  <a:extLst>
                    <a:ext uri="{FF2B5EF4-FFF2-40B4-BE49-F238E27FC236}">
                      <a16:creationId xmlns:a16="http://schemas.microsoft.com/office/drawing/2014/main" id="{00000000-0008-0000-0B00-00002C000000}"/>
                    </a:ext>
                  </a:extLst>
                </xdr:cNvPr>
                <xdr:cNvSpPr txBox="1">
                  <a:spLocks noChangeArrowheads="1"/>
                </xdr:cNvSpPr>
              </xdr:nvSpPr>
              <xdr:spPr bwMode="auto">
                <a:xfrm>
                  <a:off x="1241" y="355"/>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45" name="Text Box 1611">
                  <a:extLst>
                    <a:ext uri="{FF2B5EF4-FFF2-40B4-BE49-F238E27FC236}">
                      <a16:creationId xmlns:a16="http://schemas.microsoft.com/office/drawing/2014/main" id="{00000000-0008-0000-0B00-00002D000000}"/>
                    </a:ext>
                  </a:extLst>
                </xdr:cNvPr>
                <xdr:cNvSpPr txBox="1">
                  <a:spLocks noChangeArrowheads="1"/>
                </xdr:cNvSpPr>
              </xdr:nvSpPr>
              <xdr:spPr bwMode="auto">
                <a:xfrm>
                  <a:off x="1246" y="479"/>
                  <a:ext cx="26" cy="16"/>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46" name="Line 1803">
                  <a:extLst>
                    <a:ext uri="{FF2B5EF4-FFF2-40B4-BE49-F238E27FC236}">
                      <a16:creationId xmlns:a16="http://schemas.microsoft.com/office/drawing/2014/main" id="{00000000-0008-0000-0B00-00002E000000}"/>
                    </a:ext>
                  </a:extLst>
                </xdr:cNvPr>
                <xdr:cNvSpPr>
                  <a:spLocks noChangeShapeType="1"/>
                </xdr:cNvSpPr>
              </xdr:nvSpPr>
              <xdr:spPr bwMode="auto">
                <a:xfrm rot="-280153">
                  <a:off x="1196" y="491"/>
                  <a:ext cx="29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7" name="Text Box 1805">
                  <a:extLst>
                    <a:ext uri="{FF2B5EF4-FFF2-40B4-BE49-F238E27FC236}">
                      <a16:creationId xmlns:a16="http://schemas.microsoft.com/office/drawing/2014/main" id="{00000000-0008-0000-0B00-00002F000000}"/>
                    </a:ext>
                  </a:extLst>
                </xdr:cNvPr>
                <xdr:cNvSpPr txBox="1">
                  <a:spLocks noChangeArrowheads="1"/>
                </xdr:cNvSpPr>
              </xdr:nvSpPr>
              <xdr:spPr bwMode="auto">
                <a:xfrm>
                  <a:off x="1486" y="467"/>
                  <a:ext cx="28"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sp macro="" textlink="">
              <xdr:nvSpPr>
                <xdr:cNvPr id="48" name="Line 1477">
                  <a:extLst>
                    <a:ext uri="{FF2B5EF4-FFF2-40B4-BE49-F238E27FC236}">
                      <a16:creationId xmlns:a16="http://schemas.microsoft.com/office/drawing/2014/main" id="{00000000-0008-0000-0B00-000030000000}"/>
                    </a:ext>
                  </a:extLst>
                </xdr:cNvPr>
                <xdr:cNvSpPr>
                  <a:spLocks noChangeShapeType="1"/>
                </xdr:cNvSpPr>
              </xdr:nvSpPr>
              <xdr:spPr bwMode="auto">
                <a:xfrm>
                  <a:off x="1196" y="500"/>
                  <a:ext cx="321"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9" name="Text Box 1824">
                  <a:extLst>
                    <a:ext uri="{FF2B5EF4-FFF2-40B4-BE49-F238E27FC236}">
                      <a16:creationId xmlns:a16="http://schemas.microsoft.com/office/drawing/2014/main" id="{00000000-0008-0000-0B00-000031000000}"/>
                    </a:ext>
                  </a:extLst>
                </xdr:cNvPr>
                <xdr:cNvSpPr txBox="1">
                  <a:spLocks noChangeArrowheads="1"/>
                </xdr:cNvSpPr>
              </xdr:nvSpPr>
              <xdr:spPr bwMode="auto">
                <a:xfrm>
                  <a:off x="1211" y="379"/>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50" name="Text Box 1856">
                  <a:extLst>
                    <a:ext uri="{FF2B5EF4-FFF2-40B4-BE49-F238E27FC236}">
                      <a16:creationId xmlns:a16="http://schemas.microsoft.com/office/drawing/2014/main" id="{00000000-0008-0000-0B00-000032000000}"/>
                    </a:ext>
                  </a:extLst>
                </xdr:cNvPr>
                <xdr:cNvSpPr txBox="1">
                  <a:spLocks noChangeArrowheads="1"/>
                </xdr:cNvSpPr>
              </xdr:nvSpPr>
              <xdr:spPr bwMode="auto">
                <a:xfrm>
                  <a:off x="1379" y="469"/>
                  <a:ext cx="46" cy="14"/>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ﾋﾟｯﾁﾝｸﾞ</a:t>
                  </a:r>
                </a:p>
              </xdr:txBody>
            </xdr:sp>
            <xdr:sp macro="" textlink="">
              <xdr:nvSpPr>
                <xdr:cNvPr id="51" name="Line 3394">
                  <a:extLst>
                    <a:ext uri="{FF2B5EF4-FFF2-40B4-BE49-F238E27FC236}">
                      <a16:creationId xmlns:a16="http://schemas.microsoft.com/office/drawing/2014/main" id="{00000000-0008-0000-0B00-000033000000}"/>
                    </a:ext>
                  </a:extLst>
                </xdr:cNvPr>
                <xdr:cNvSpPr>
                  <a:spLocks noChangeShapeType="1"/>
                </xdr:cNvSpPr>
              </xdr:nvSpPr>
              <xdr:spPr bwMode="auto">
                <a:xfrm flipV="1">
                  <a:off x="1369" y="419"/>
                  <a:ext cx="5"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2" name="Line 3395">
                  <a:extLst>
                    <a:ext uri="{FF2B5EF4-FFF2-40B4-BE49-F238E27FC236}">
                      <a16:creationId xmlns:a16="http://schemas.microsoft.com/office/drawing/2014/main" id="{00000000-0008-0000-0B00-000034000000}"/>
                    </a:ext>
                  </a:extLst>
                </xdr:cNvPr>
                <xdr:cNvSpPr>
                  <a:spLocks noChangeShapeType="1"/>
                </xdr:cNvSpPr>
              </xdr:nvSpPr>
              <xdr:spPr bwMode="auto">
                <a:xfrm>
                  <a:off x="1375" y="419"/>
                  <a:ext cx="21" cy="12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3" name="Line 3396">
                  <a:extLst>
                    <a:ext uri="{FF2B5EF4-FFF2-40B4-BE49-F238E27FC236}">
                      <a16:creationId xmlns:a16="http://schemas.microsoft.com/office/drawing/2014/main" id="{00000000-0008-0000-0B00-000035000000}"/>
                    </a:ext>
                  </a:extLst>
                </xdr:cNvPr>
                <xdr:cNvSpPr>
                  <a:spLocks noChangeShapeType="1"/>
                </xdr:cNvSpPr>
              </xdr:nvSpPr>
              <xdr:spPr bwMode="auto">
                <a:xfrm flipV="1">
                  <a:off x="1389" y="540"/>
                  <a:ext cx="7"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4" name="Line 3397">
                  <a:extLst>
                    <a:ext uri="{FF2B5EF4-FFF2-40B4-BE49-F238E27FC236}">
                      <a16:creationId xmlns:a16="http://schemas.microsoft.com/office/drawing/2014/main" id="{00000000-0008-0000-0B00-000036000000}"/>
                    </a:ext>
                  </a:extLst>
                </xdr:cNvPr>
                <xdr:cNvSpPr>
                  <a:spLocks noChangeShapeType="1"/>
                </xdr:cNvSpPr>
              </xdr:nvSpPr>
              <xdr:spPr bwMode="auto">
                <a:xfrm>
                  <a:off x="1383" y="468"/>
                  <a:ext cx="12" cy="1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5" name="Line 3398">
                  <a:extLst>
                    <a:ext uri="{FF2B5EF4-FFF2-40B4-BE49-F238E27FC236}">
                      <a16:creationId xmlns:a16="http://schemas.microsoft.com/office/drawing/2014/main" id="{00000000-0008-0000-0B00-000037000000}"/>
                    </a:ext>
                  </a:extLst>
                </xdr:cNvPr>
                <xdr:cNvSpPr>
                  <a:spLocks noChangeShapeType="1"/>
                </xdr:cNvSpPr>
              </xdr:nvSpPr>
              <xdr:spPr bwMode="auto">
                <a:xfrm flipH="1">
                  <a:off x="1389" y="480"/>
                  <a:ext cx="6"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grpSp>
        <xdr:nvGrpSpPr>
          <xdr:cNvPr id="15" name="Group 3417">
            <a:extLst>
              <a:ext uri="{FF2B5EF4-FFF2-40B4-BE49-F238E27FC236}">
                <a16:creationId xmlns:a16="http://schemas.microsoft.com/office/drawing/2014/main" id="{00000000-0008-0000-0B00-00000F000000}"/>
              </a:ext>
            </a:extLst>
          </xdr:cNvPr>
          <xdr:cNvGrpSpPr>
            <a:grpSpLocks/>
          </xdr:cNvGrpSpPr>
        </xdr:nvGrpSpPr>
        <xdr:grpSpPr bwMode="auto">
          <a:xfrm>
            <a:off x="961" y="104"/>
            <a:ext cx="224" cy="294"/>
            <a:chOff x="961" y="104"/>
            <a:chExt cx="224" cy="294"/>
          </a:xfrm>
        </xdr:grpSpPr>
        <xdr:sp macro="" textlink="">
          <xdr:nvSpPr>
            <xdr:cNvPr id="16" name="Rectangle 1773">
              <a:extLst>
                <a:ext uri="{FF2B5EF4-FFF2-40B4-BE49-F238E27FC236}">
                  <a16:creationId xmlns:a16="http://schemas.microsoft.com/office/drawing/2014/main" id="{00000000-0008-0000-0B00-000010000000}"/>
                </a:ext>
              </a:extLst>
            </xdr:cNvPr>
            <xdr:cNvSpPr>
              <a:spLocks noChangeArrowheads="1"/>
            </xdr:cNvSpPr>
          </xdr:nvSpPr>
          <xdr:spPr bwMode="auto">
            <a:xfrm>
              <a:off x="996" y="305"/>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17" name="Group 3416">
              <a:extLst>
                <a:ext uri="{FF2B5EF4-FFF2-40B4-BE49-F238E27FC236}">
                  <a16:creationId xmlns:a16="http://schemas.microsoft.com/office/drawing/2014/main" id="{00000000-0008-0000-0B00-000011000000}"/>
                </a:ext>
              </a:extLst>
            </xdr:cNvPr>
            <xdr:cNvGrpSpPr>
              <a:grpSpLocks/>
            </xdr:cNvGrpSpPr>
          </xdr:nvGrpSpPr>
          <xdr:grpSpPr bwMode="auto">
            <a:xfrm>
              <a:off x="961" y="127"/>
              <a:ext cx="175" cy="265"/>
              <a:chOff x="961" y="127"/>
              <a:chExt cx="175" cy="265"/>
            </a:xfrm>
          </xdr:grpSpPr>
          <xdr:sp macro="" textlink="">
            <xdr:nvSpPr>
              <xdr:cNvPr id="31" name="Line 1769">
                <a:extLst>
                  <a:ext uri="{FF2B5EF4-FFF2-40B4-BE49-F238E27FC236}">
                    <a16:creationId xmlns:a16="http://schemas.microsoft.com/office/drawing/2014/main" id="{00000000-0008-0000-0B00-00001F000000}"/>
                  </a:ext>
                </a:extLst>
              </xdr:cNvPr>
              <xdr:cNvSpPr>
                <a:spLocks noChangeShapeType="1"/>
              </xdr:cNvSpPr>
            </xdr:nvSpPr>
            <xdr:spPr bwMode="auto">
              <a:xfrm>
                <a:off x="961" y="355"/>
                <a:ext cx="17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2" name="Line 1770">
                <a:extLst>
                  <a:ext uri="{FF2B5EF4-FFF2-40B4-BE49-F238E27FC236}">
                    <a16:creationId xmlns:a16="http://schemas.microsoft.com/office/drawing/2014/main" id="{00000000-0008-0000-0B00-000020000000}"/>
                  </a:ext>
                </a:extLst>
              </xdr:cNvPr>
              <xdr:cNvSpPr>
                <a:spLocks noChangeShapeType="1"/>
              </xdr:cNvSpPr>
            </xdr:nvSpPr>
            <xdr:spPr bwMode="auto">
              <a:xfrm flipV="1">
                <a:off x="1059" y="130"/>
                <a:ext cx="0" cy="262"/>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3" name="Text Box 1783">
                <a:extLst>
                  <a:ext uri="{FF2B5EF4-FFF2-40B4-BE49-F238E27FC236}">
                    <a16:creationId xmlns:a16="http://schemas.microsoft.com/office/drawing/2014/main" id="{00000000-0008-0000-0B00-000021000000}"/>
                  </a:ext>
                </a:extLst>
              </xdr:cNvPr>
              <xdr:cNvSpPr txBox="1">
                <a:spLocks noChangeArrowheads="1"/>
              </xdr:cNvSpPr>
            </xdr:nvSpPr>
            <xdr:spPr bwMode="auto">
              <a:xfrm>
                <a:off x="1064" y="127"/>
                <a:ext cx="28"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grpSp>
        <xdr:grpSp>
          <xdr:nvGrpSpPr>
            <xdr:cNvPr id="18" name="Group 3414">
              <a:extLst>
                <a:ext uri="{FF2B5EF4-FFF2-40B4-BE49-F238E27FC236}">
                  <a16:creationId xmlns:a16="http://schemas.microsoft.com/office/drawing/2014/main" id="{00000000-0008-0000-0B00-000012000000}"/>
                </a:ext>
              </a:extLst>
            </xdr:cNvPr>
            <xdr:cNvGrpSpPr>
              <a:grpSpLocks/>
            </xdr:cNvGrpSpPr>
          </xdr:nvGrpSpPr>
          <xdr:grpSpPr bwMode="auto">
            <a:xfrm>
              <a:off x="965" y="104"/>
              <a:ext cx="220" cy="294"/>
              <a:chOff x="965" y="104"/>
              <a:chExt cx="220" cy="294"/>
            </a:xfrm>
          </xdr:grpSpPr>
          <xdr:sp macro="" textlink="">
            <xdr:nvSpPr>
              <xdr:cNvPr id="19" name="Text Box 1462">
                <a:extLst>
                  <a:ext uri="{FF2B5EF4-FFF2-40B4-BE49-F238E27FC236}">
                    <a16:creationId xmlns:a16="http://schemas.microsoft.com/office/drawing/2014/main" id="{00000000-0008-0000-0B00-000013000000}"/>
                  </a:ext>
                </a:extLst>
              </xdr:cNvPr>
              <xdr:cNvSpPr txBox="1">
                <a:spLocks noChangeArrowheads="1"/>
              </xdr:cNvSpPr>
            </xdr:nvSpPr>
            <xdr:spPr bwMode="auto">
              <a:xfrm>
                <a:off x="1157" y="358"/>
                <a:ext cx="27" cy="1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sp macro="" textlink="">
            <xdr:nvSpPr>
              <xdr:cNvPr id="20" name="Text Box 1463">
                <a:extLst>
                  <a:ext uri="{FF2B5EF4-FFF2-40B4-BE49-F238E27FC236}">
                    <a16:creationId xmlns:a16="http://schemas.microsoft.com/office/drawing/2014/main" id="{00000000-0008-0000-0B00-000014000000}"/>
                  </a:ext>
                </a:extLst>
              </xdr:cNvPr>
              <xdr:cNvSpPr txBox="1">
                <a:spLocks noChangeArrowheads="1"/>
              </xdr:cNvSpPr>
            </xdr:nvSpPr>
            <xdr:spPr bwMode="auto">
              <a:xfrm>
                <a:off x="1033" y="107"/>
                <a:ext cx="28" cy="2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21" name="Text Box 1610">
                <a:extLst>
                  <a:ext uri="{FF2B5EF4-FFF2-40B4-BE49-F238E27FC236}">
                    <a16:creationId xmlns:a16="http://schemas.microsoft.com/office/drawing/2014/main" id="{00000000-0008-0000-0B00-000015000000}"/>
                  </a:ext>
                </a:extLst>
              </xdr:cNvPr>
              <xdr:cNvSpPr txBox="1">
                <a:spLocks noChangeArrowheads="1"/>
              </xdr:cNvSpPr>
            </xdr:nvSpPr>
            <xdr:spPr bwMode="auto">
              <a:xfrm>
                <a:off x="1036" y="335"/>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22" name="Rectangle 1771">
                <a:extLst>
                  <a:ext uri="{FF2B5EF4-FFF2-40B4-BE49-F238E27FC236}">
                    <a16:creationId xmlns:a16="http://schemas.microsoft.com/office/drawing/2014/main" id="{00000000-0008-0000-0B00-000016000000}"/>
                  </a:ext>
                </a:extLst>
              </xdr:cNvPr>
              <xdr:cNvSpPr>
                <a:spLocks noChangeArrowheads="1"/>
              </xdr:cNvSpPr>
            </xdr:nvSpPr>
            <xdr:spPr bwMode="auto">
              <a:xfrm rot="-434893">
                <a:off x="991" y="230"/>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3" name="Text Box 1774">
                <a:extLst>
                  <a:ext uri="{FF2B5EF4-FFF2-40B4-BE49-F238E27FC236}">
                    <a16:creationId xmlns:a16="http://schemas.microsoft.com/office/drawing/2014/main" id="{00000000-0008-0000-0B00-000017000000}"/>
                  </a:ext>
                </a:extLst>
              </xdr:cNvPr>
              <xdr:cNvSpPr txBox="1">
                <a:spLocks noChangeArrowheads="1"/>
              </xdr:cNvSpPr>
            </xdr:nvSpPr>
            <xdr:spPr bwMode="auto">
              <a:xfrm>
                <a:off x="1122" y="328"/>
                <a:ext cx="31"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24" name="Line 1796">
                <a:extLst>
                  <a:ext uri="{FF2B5EF4-FFF2-40B4-BE49-F238E27FC236}">
                    <a16:creationId xmlns:a16="http://schemas.microsoft.com/office/drawing/2014/main" id="{00000000-0008-0000-0B00-000018000000}"/>
                  </a:ext>
                </a:extLst>
              </xdr:cNvPr>
              <xdr:cNvSpPr>
                <a:spLocks noChangeShapeType="1"/>
              </xdr:cNvSpPr>
            </xdr:nvSpPr>
            <xdr:spPr bwMode="auto">
              <a:xfrm>
                <a:off x="965" y="355"/>
                <a:ext cx="202"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5" name="Line 1797">
                <a:extLst>
                  <a:ext uri="{FF2B5EF4-FFF2-40B4-BE49-F238E27FC236}">
                    <a16:creationId xmlns:a16="http://schemas.microsoft.com/office/drawing/2014/main" id="{00000000-0008-0000-0B00-000019000000}"/>
                  </a:ext>
                </a:extLst>
              </xdr:cNvPr>
              <xdr:cNvSpPr>
                <a:spLocks noChangeShapeType="1"/>
              </xdr:cNvSpPr>
            </xdr:nvSpPr>
            <xdr:spPr bwMode="auto">
              <a:xfrm flipV="1">
                <a:off x="1059" y="104"/>
                <a:ext cx="0" cy="29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6" name="Line 3399">
                <a:extLst>
                  <a:ext uri="{FF2B5EF4-FFF2-40B4-BE49-F238E27FC236}">
                    <a16:creationId xmlns:a16="http://schemas.microsoft.com/office/drawing/2014/main" id="{00000000-0008-0000-0B00-00001A000000}"/>
                  </a:ext>
                </a:extLst>
              </xdr:cNvPr>
              <xdr:cNvSpPr>
                <a:spLocks noChangeShapeType="1"/>
              </xdr:cNvSpPr>
            </xdr:nvSpPr>
            <xdr:spPr bwMode="auto">
              <a:xfrm flipH="1" flipV="1">
                <a:off x="985" y="231"/>
                <a:ext cx="1" cy="6"/>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7" name="Line 3400">
                <a:extLst>
                  <a:ext uri="{FF2B5EF4-FFF2-40B4-BE49-F238E27FC236}">
                    <a16:creationId xmlns:a16="http://schemas.microsoft.com/office/drawing/2014/main" id="{00000000-0008-0000-0B00-00001B000000}"/>
                  </a:ext>
                </a:extLst>
              </xdr:cNvPr>
              <xdr:cNvSpPr>
                <a:spLocks noChangeShapeType="1"/>
              </xdr:cNvSpPr>
            </xdr:nvSpPr>
            <xdr:spPr bwMode="auto">
              <a:xfrm flipV="1">
                <a:off x="985" y="214"/>
                <a:ext cx="125"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8" name="Line 3401">
                <a:extLst>
                  <a:ext uri="{FF2B5EF4-FFF2-40B4-BE49-F238E27FC236}">
                    <a16:creationId xmlns:a16="http://schemas.microsoft.com/office/drawing/2014/main" id="{00000000-0008-0000-0B00-00001C000000}"/>
                  </a:ext>
                </a:extLst>
              </xdr:cNvPr>
              <xdr:cNvSpPr>
                <a:spLocks noChangeShapeType="1"/>
              </xdr:cNvSpPr>
            </xdr:nvSpPr>
            <xdr:spPr bwMode="auto">
              <a:xfrm>
                <a:off x="1110" y="214"/>
                <a:ext cx="2" cy="9"/>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9" name="Line 3402">
                <a:extLst>
                  <a:ext uri="{FF2B5EF4-FFF2-40B4-BE49-F238E27FC236}">
                    <a16:creationId xmlns:a16="http://schemas.microsoft.com/office/drawing/2014/main" id="{00000000-0008-0000-0B00-00001D000000}"/>
                  </a:ext>
                </a:extLst>
              </xdr:cNvPr>
              <xdr:cNvSpPr>
                <a:spLocks noChangeShapeType="1"/>
              </xdr:cNvSpPr>
            </xdr:nvSpPr>
            <xdr:spPr bwMode="auto">
              <a:xfrm flipV="1">
                <a:off x="1035" y="211"/>
                <a:ext cx="15" cy="1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0" name="Line 3403">
                <a:extLst>
                  <a:ext uri="{FF2B5EF4-FFF2-40B4-BE49-F238E27FC236}">
                    <a16:creationId xmlns:a16="http://schemas.microsoft.com/office/drawing/2014/main" id="{00000000-0008-0000-0B00-00001E000000}"/>
                  </a:ext>
                </a:extLst>
              </xdr:cNvPr>
              <xdr:cNvSpPr>
                <a:spLocks noChangeShapeType="1"/>
              </xdr:cNvSpPr>
            </xdr:nvSpPr>
            <xdr:spPr bwMode="auto">
              <a:xfrm>
                <a:off x="1050" y="211"/>
                <a:ext cx="17"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clientData/>
  </xdr:twoCellAnchor>
  <xdr:twoCellAnchor>
    <xdr:from>
      <xdr:col>91</xdr:col>
      <xdr:colOff>0</xdr:colOff>
      <xdr:row>78</xdr:row>
      <xdr:rowOff>9525</xdr:rowOff>
    </xdr:from>
    <xdr:to>
      <xdr:col>99</xdr:col>
      <xdr:colOff>28575</xdr:colOff>
      <xdr:row>102</xdr:row>
      <xdr:rowOff>0</xdr:rowOff>
    </xdr:to>
    <xdr:grpSp>
      <xdr:nvGrpSpPr>
        <xdr:cNvPr id="73" name="Group 3423">
          <a:extLst>
            <a:ext uri="{FF2B5EF4-FFF2-40B4-BE49-F238E27FC236}">
              <a16:creationId xmlns:a16="http://schemas.microsoft.com/office/drawing/2014/main" id="{00000000-0008-0000-0B00-000049000000}"/>
            </a:ext>
          </a:extLst>
        </xdr:cNvPr>
        <xdr:cNvGrpSpPr>
          <a:grpSpLocks/>
        </xdr:cNvGrpSpPr>
      </xdr:nvGrpSpPr>
      <xdr:grpSpPr bwMode="auto">
        <a:xfrm>
          <a:off x="54063900" y="9734550"/>
          <a:ext cx="4905375" cy="4562475"/>
          <a:chOff x="320" y="1228"/>
          <a:chExt cx="516" cy="484"/>
        </a:xfrm>
      </xdr:grpSpPr>
      <xdr:grpSp>
        <xdr:nvGrpSpPr>
          <xdr:cNvPr id="74" name="Group 3413">
            <a:extLst>
              <a:ext uri="{FF2B5EF4-FFF2-40B4-BE49-F238E27FC236}">
                <a16:creationId xmlns:a16="http://schemas.microsoft.com/office/drawing/2014/main" id="{00000000-0008-0000-0B00-00004A000000}"/>
              </a:ext>
            </a:extLst>
          </xdr:cNvPr>
          <xdr:cNvGrpSpPr>
            <a:grpSpLocks/>
          </xdr:cNvGrpSpPr>
        </xdr:nvGrpSpPr>
        <xdr:grpSpPr bwMode="auto">
          <a:xfrm>
            <a:off x="320" y="1228"/>
            <a:ext cx="516" cy="484"/>
            <a:chOff x="433" y="103"/>
            <a:chExt cx="516" cy="484"/>
          </a:xfrm>
        </xdr:grpSpPr>
        <xdr:sp macro="" textlink="">
          <xdr:nvSpPr>
            <xdr:cNvPr id="81" name="Rectangle 1382">
              <a:extLst>
                <a:ext uri="{FF2B5EF4-FFF2-40B4-BE49-F238E27FC236}">
                  <a16:creationId xmlns:a16="http://schemas.microsoft.com/office/drawing/2014/main" id="{00000000-0008-0000-0B00-000051000000}"/>
                </a:ext>
              </a:extLst>
            </xdr:cNvPr>
            <xdr:cNvSpPr>
              <a:spLocks noChangeArrowheads="1"/>
            </xdr:cNvSpPr>
          </xdr:nvSpPr>
          <xdr:spPr bwMode="auto">
            <a:xfrm>
              <a:off x="433" y="103"/>
              <a:ext cx="516" cy="484"/>
            </a:xfrm>
            <a:prstGeom prst="rect">
              <a:avLst/>
            </a:prstGeom>
            <a:solidFill>
              <a:srgbClr val="FFFFFF"/>
            </a:solidFill>
            <a:ln w="9525">
              <a:solidFill>
                <a:srgbClr val="000000"/>
              </a:solidFill>
              <a:miter lim="800000"/>
              <a:headEnd/>
              <a:tailEnd/>
            </a:ln>
          </xdr:spPr>
        </xdr:sp>
        <xdr:sp macro="" textlink="">
          <xdr:nvSpPr>
            <xdr:cNvPr id="82" name="Text Box 1481">
              <a:extLst>
                <a:ext uri="{FF2B5EF4-FFF2-40B4-BE49-F238E27FC236}">
                  <a16:creationId xmlns:a16="http://schemas.microsoft.com/office/drawing/2014/main" id="{00000000-0008-0000-0B00-000052000000}"/>
                </a:ext>
              </a:extLst>
            </xdr:cNvPr>
            <xdr:cNvSpPr txBox="1">
              <a:spLocks noChangeArrowheads="1"/>
            </xdr:cNvSpPr>
          </xdr:nvSpPr>
          <xdr:spPr bwMode="auto">
            <a:xfrm>
              <a:off x="709" y="116"/>
              <a:ext cx="229" cy="4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Ⅰ</a:t>
              </a:r>
              <a:r>
                <a:rPr lang="ja-JP" altLang="en-US" sz="1000" b="0" i="0" strike="noStrike">
                  <a:solidFill>
                    <a:srgbClr val="000000"/>
                  </a:solidFill>
                  <a:latin typeface="ＭＳ 明朝"/>
                  <a:ea typeface="ＭＳ 明朝"/>
                </a:rPr>
                <a:t>．計測点の設定</a:t>
              </a:r>
            </a:p>
            <a:p>
              <a:pPr algn="l" rtl="0">
                <a:lnSpc>
                  <a:spcPts val="1100"/>
                </a:lnSpc>
                <a:defRPr sz="1000"/>
              </a:pPr>
              <a:r>
                <a:rPr lang="ja-JP" altLang="en-US" sz="1000" b="0" i="0" strike="noStrike">
                  <a:solidFill>
                    <a:srgbClr val="000000"/>
                  </a:solidFill>
                  <a:latin typeface="ＭＳ 明朝"/>
                  <a:ea typeface="ＭＳ 明朝"/>
                </a:rPr>
                <a:t>　入力座標値はｍ座標系で入力</a:t>
              </a:r>
            </a:p>
          </xdr:txBody>
        </xdr:sp>
        <xdr:grpSp>
          <xdr:nvGrpSpPr>
            <xdr:cNvPr id="83" name="Group 1885">
              <a:extLst>
                <a:ext uri="{FF2B5EF4-FFF2-40B4-BE49-F238E27FC236}">
                  <a16:creationId xmlns:a16="http://schemas.microsoft.com/office/drawing/2014/main" id="{00000000-0008-0000-0B00-000053000000}"/>
                </a:ext>
              </a:extLst>
            </xdr:cNvPr>
            <xdr:cNvGrpSpPr>
              <a:grpSpLocks/>
            </xdr:cNvGrpSpPr>
          </xdr:nvGrpSpPr>
          <xdr:grpSpPr bwMode="auto">
            <a:xfrm>
              <a:off x="441" y="396"/>
              <a:ext cx="196" cy="181"/>
              <a:chOff x="413" y="512"/>
              <a:chExt cx="192" cy="181"/>
            </a:xfrm>
          </xdr:grpSpPr>
          <xdr:sp macro="" textlink="">
            <xdr:nvSpPr>
              <xdr:cNvPr id="156" name="Text Box 1835">
                <a:extLst>
                  <a:ext uri="{FF2B5EF4-FFF2-40B4-BE49-F238E27FC236}">
                    <a16:creationId xmlns:a16="http://schemas.microsoft.com/office/drawing/2014/main" id="{00000000-0008-0000-0B00-00009C000000}"/>
                  </a:ext>
                </a:extLst>
              </xdr:cNvPr>
              <xdr:cNvSpPr txBox="1">
                <a:spLocks noChangeArrowheads="1"/>
              </xdr:cNvSpPr>
            </xdr:nvSpPr>
            <xdr:spPr bwMode="auto">
              <a:xfrm>
                <a:off x="510" y="512"/>
                <a:ext cx="29"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grpSp>
            <xdr:nvGrpSpPr>
              <xdr:cNvPr id="157" name="Group 1873">
                <a:extLst>
                  <a:ext uri="{FF2B5EF4-FFF2-40B4-BE49-F238E27FC236}">
                    <a16:creationId xmlns:a16="http://schemas.microsoft.com/office/drawing/2014/main" id="{00000000-0008-0000-0B00-00009D000000}"/>
                  </a:ext>
                </a:extLst>
              </xdr:cNvPr>
              <xdr:cNvGrpSpPr>
                <a:grpSpLocks/>
              </xdr:cNvGrpSpPr>
            </xdr:nvGrpSpPr>
            <xdr:grpSpPr bwMode="auto">
              <a:xfrm>
                <a:off x="413" y="520"/>
                <a:ext cx="180" cy="173"/>
                <a:chOff x="427" y="500"/>
                <a:chExt cx="180" cy="173"/>
              </a:xfrm>
            </xdr:grpSpPr>
            <xdr:sp macro="" textlink="">
              <xdr:nvSpPr>
                <xdr:cNvPr id="159" name="Text Box 1829">
                  <a:extLst>
                    <a:ext uri="{FF2B5EF4-FFF2-40B4-BE49-F238E27FC236}">
                      <a16:creationId xmlns:a16="http://schemas.microsoft.com/office/drawing/2014/main" id="{00000000-0008-0000-0B00-00009F000000}"/>
                    </a:ext>
                  </a:extLst>
                </xdr:cNvPr>
                <xdr:cNvSpPr txBox="1">
                  <a:spLocks noChangeArrowheads="1"/>
                </xdr:cNvSpPr>
              </xdr:nvSpPr>
              <xdr:spPr bwMode="auto">
                <a:xfrm>
                  <a:off x="489" y="594"/>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60" name="Oval 1831">
                  <a:extLst>
                    <a:ext uri="{FF2B5EF4-FFF2-40B4-BE49-F238E27FC236}">
                      <a16:creationId xmlns:a16="http://schemas.microsoft.com/office/drawing/2014/main" id="{00000000-0008-0000-0B00-0000A0000000}"/>
                    </a:ext>
                  </a:extLst>
                </xdr:cNvPr>
                <xdr:cNvSpPr>
                  <a:spLocks noChangeArrowheads="1"/>
                </xdr:cNvSpPr>
              </xdr:nvSpPr>
              <xdr:spPr bwMode="auto">
                <a:xfrm rot="728907">
                  <a:off x="449" y="525"/>
                  <a:ext cx="133" cy="134"/>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61" name="Line 1836">
                  <a:extLst>
                    <a:ext uri="{FF2B5EF4-FFF2-40B4-BE49-F238E27FC236}">
                      <a16:creationId xmlns:a16="http://schemas.microsoft.com/office/drawing/2014/main" id="{00000000-0008-0000-0B00-0000A1000000}"/>
                    </a:ext>
                  </a:extLst>
                </xdr:cNvPr>
                <xdr:cNvSpPr>
                  <a:spLocks noChangeShapeType="1"/>
                </xdr:cNvSpPr>
              </xdr:nvSpPr>
              <xdr:spPr bwMode="auto">
                <a:xfrm flipV="1">
                  <a:off x="516" y="500"/>
                  <a:ext cx="0" cy="17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2" name="Line 1837">
                  <a:extLst>
                    <a:ext uri="{FF2B5EF4-FFF2-40B4-BE49-F238E27FC236}">
                      <a16:creationId xmlns:a16="http://schemas.microsoft.com/office/drawing/2014/main" id="{00000000-0008-0000-0B00-0000A2000000}"/>
                    </a:ext>
                  </a:extLst>
                </xdr:cNvPr>
                <xdr:cNvSpPr>
                  <a:spLocks noChangeShapeType="1"/>
                </xdr:cNvSpPr>
              </xdr:nvSpPr>
              <xdr:spPr bwMode="auto">
                <a:xfrm>
                  <a:off x="427" y="592"/>
                  <a:ext cx="18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3" name="Oval 1844">
                  <a:extLst>
                    <a:ext uri="{FF2B5EF4-FFF2-40B4-BE49-F238E27FC236}">
                      <a16:creationId xmlns:a16="http://schemas.microsoft.com/office/drawing/2014/main" id="{00000000-0008-0000-0B00-0000A3000000}"/>
                    </a:ext>
                  </a:extLst>
                </xdr:cNvPr>
                <xdr:cNvSpPr>
                  <a:spLocks noChangeArrowheads="1"/>
                </xdr:cNvSpPr>
              </xdr:nvSpPr>
              <xdr:spPr bwMode="auto">
                <a:xfrm>
                  <a:off x="549" y="557"/>
                  <a:ext cx="13" cy="13"/>
                </a:xfrm>
                <a:prstGeom prst="ellipse">
                  <a:avLst/>
                </a:prstGeom>
                <a:solidFill>
                  <a:srgbClr val="FFFFFF"/>
                </a:solidFill>
                <a:ln w="9525">
                  <a:solidFill>
                    <a:srgbClr val="000000"/>
                  </a:solidFill>
                  <a:round/>
                  <a:headEnd/>
                  <a:tailEnd/>
                </a:ln>
              </xdr:spPr>
            </xdr:sp>
            <xdr:sp macro="" textlink="">
              <xdr:nvSpPr>
                <xdr:cNvPr id="164" name="Oval 1845">
                  <a:extLst>
                    <a:ext uri="{FF2B5EF4-FFF2-40B4-BE49-F238E27FC236}">
                      <a16:creationId xmlns:a16="http://schemas.microsoft.com/office/drawing/2014/main" id="{00000000-0008-0000-0B00-0000A4000000}"/>
                    </a:ext>
                  </a:extLst>
                </xdr:cNvPr>
                <xdr:cNvSpPr>
                  <a:spLocks noChangeArrowheads="1"/>
                </xdr:cNvSpPr>
              </xdr:nvSpPr>
              <xdr:spPr bwMode="auto">
                <a:xfrm>
                  <a:off x="552" y="560"/>
                  <a:ext cx="7" cy="7"/>
                </a:xfrm>
                <a:prstGeom prst="ellipse">
                  <a:avLst/>
                </a:prstGeom>
                <a:solidFill>
                  <a:srgbClr val="FF0000"/>
                </a:solidFill>
                <a:ln w="9525">
                  <a:solidFill>
                    <a:srgbClr val="000000"/>
                  </a:solidFill>
                  <a:round/>
                  <a:headEnd/>
                  <a:tailEnd/>
                </a:ln>
              </xdr:spPr>
            </xdr:sp>
            <xdr:sp macro="" textlink="">
              <xdr:nvSpPr>
                <xdr:cNvPr id="165" name="Oval 1846">
                  <a:extLst>
                    <a:ext uri="{FF2B5EF4-FFF2-40B4-BE49-F238E27FC236}">
                      <a16:creationId xmlns:a16="http://schemas.microsoft.com/office/drawing/2014/main" id="{00000000-0008-0000-0B00-0000A5000000}"/>
                    </a:ext>
                  </a:extLst>
                </xdr:cNvPr>
                <xdr:cNvSpPr>
                  <a:spLocks noChangeArrowheads="1"/>
                </xdr:cNvSpPr>
              </xdr:nvSpPr>
              <xdr:spPr bwMode="auto">
                <a:xfrm>
                  <a:off x="467" y="557"/>
                  <a:ext cx="13" cy="13"/>
                </a:xfrm>
                <a:prstGeom prst="ellipse">
                  <a:avLst/>
                </a:prstGeom>
                <a:solidFill>
                  <a:srgbClr val="FFFFFF"/>
                </a:solidFill>
                <a:ln w="9525">
                  <a:solidFill>
                    <a:srgbClr val="000000"/>
                  </a:solidFill>
                  <a:round/>
                  <a:headEnd/>
                  <a:tailEnd/>
                </a:ln>
              </xdr:spPr>
            </xdr:sp>
            <xdr:sp macro="" textlink="">
              <xdr:nvSpPr>
                <xdr:cNvPr id="166" name="Oval 1847">
                  <a:extLst>
                    <a:ext uri="{FF2B5EF4-FFF2-40B4-BE49-F238E27FC236}">
                      <a16:creationId xmlns:a16="http://schemas.microsoft.com/office/drawing/2014/main" id="{00000000-0008-0000-0B00-0000A6000000}"/>
                    </a:ext>
                  </a:extLst>
                </xdr:cNvPr>
                <xdr:cNvSpPr>
                  <a:spLocks noChangeArrowheads="1"/>
                </xdr:cNvSpPr>
              </xdr:nvSpPr>
              <xdr:spPr bwMode="auto">
                <a:xfrm>
                  <a:off x="470" y="560"/>
                  <a:ext cx="7" cy="7"/>
                </a:xfrm>
                <a:prstGeom prst="ellipse">
                  <a:avLst/>
                </a:prstGeom>
                <a:solidFill>
                  <a:srgbClr val="FF0000"/>
                </a:solidFill>
                <a:ln w="9525">
                  <a:solidFill>
                    <a:srgbClr val="000000"/>
                  </a:solidFill>
                  <a:round/>
                  <a:headEnd/>
                  <a:tailEnd/>
                </a:ln>
              </xdr:spPr>
            </xdr:sp>
            <xdr:sp macro="" textlink="">
              <xdr:nvSpPr>
                <xdr:cNvPr id="167" name="Oval 1851">
                  <a:extLst>
                    <a:ext uri="{FF2B5EF4-FFF2-40B4-BE49-F238E27FC236}">
                      <a16:creationId xmlns:a16="http://schemas.microsoft.com/office/drawing/2014/main" id="{00000000-0008-0000-0B00-0000A7000000}"/>
                    </a:ext>
                  </a:extLst>
                </xdr:cNvPr>
                <xdr:cNvSpPr>
                  <a:spLocks noChangeArrowheads="1"/>
                </xdr:cNvSpPr>
              </xdr:nvSpPr>
              <xdr:spPr bwMode="auto">
                <a:xfrm>
                  <a:off x="510" y="584"/>
                  <a:ext cx="13" cy="14"/>
                </a:xfrm>
                <a:prstGeom prst="ellipse">
                  <a:avLst/>
                </a:prstGeom>
                <a:solidFill>
                  <a:srgbClr val="FFFFFF"/>
                </a:solidFill>
                <a:ln w="9525">
                  <a:solidFill>
                    <a:srgbClr val="000000"/>
                  </a:solidFill>
                  <a:round/>
                  <a:headEnd/>
                  <a:tailEnd/>
                </a:ln>
              </xdr:spPr>
            </xdr:sp>
            <xdr:sp macro="" textlink="">
              <xdr:nvSpPr>
                <xdr:cNvPr id="168" name="Oval 1852">
                  <a:extLst>
                    <a:ext uri="{FF2B5EF4-FFF2-40B4-BE49-F238E27FC236}">
                      <a16:creationId xmlns:a16="http://schemas.microsoft.com/office/drawing/2014/main" id="{00000000-0008-0000-0B00-0000A8000000}"/>
                    </a:ext>
                  </a:extLst>
                </xdr:cNvPr>
                <xdr:cNvSpPr>
                  <a:spLocks noChangeArrowheads="1"/>
                </xdr:cNvSpPr>
              </xdr:nvSpPr>
              <xdr:spPr bwMode="auto">
                <a:xfrm>
                  <a:off x="513" y="587"/>
                  <a:ext cx="7" cy="8"/>
                </a:xfrm>
                <a:prstGeom prst="ellipse">
                  <a:avLst/>
                </a:prstGeom>
                <a:solidFill>
                  <a:srgbClr val="008000"/>
                </a:solidFill>
                <a:ln w="9525">
                  <a:solidFill>
                    <a:srgbClr val="000000"/>
                  </a:solidFill>
                  <a:round/>
                  <a:headEnd/>
                  <a:tailEnd/>
                </a:ln>
              </xdr:spPr>
            </xdr:sp>
            <xdr:sp macro="" textlink="">
              <xdr:nvSpPr>
                <xdr:cNvPr id="169" name="Text Box 1853">
                  <a:extLst>
                    <a:ext uri="{FF2B5EF4-FFF2-40B4-BE49-F238E27FC236}">
                      <a16:creationId xmlns:a16="http://schemas.microsoft.com/office/drawing/2014/main" id="{00000000-0008-0000-0B00-0000A9000000}"/>
                    </a:ext>
                  </a:extLst>
                </xdr:cNvPr>
                <xdr:cNvSpPr txBox="1">
                  <a:spLocks noChangeArrowheads="1"/>
                </xdr:cNvSpPr>
              </xdr:nvSpPr>
              <xdr:spPr bwMode="auto">
                <a:xfrm>
                  <a:off x="536" y="5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70" name="Text Box 1854">
                  <a:extLst>
                    <a:ext uri="{FF2B5EF4-FFF2-40B4-BE49-F238E27FC236}">
                      <a16:creationId xmlns:a16="http://schemas.microsoft.com/office/drawing/2014/main" id="{00000000-0008-0000-0B00-0000AA000000}"/>
                    </a:ext>
                  </a:extLst>
                </xdr:cNvPr>
                <xdr:cNvSpPr txBox="1">
                  <a:spLocks noChangeArrowheads="1"/>
                </xdr:cNvSpPr>
              </xdr:nvSpPr>
              <xdr:spPr bwMode="auto">
                <a:xfrm>
                  <a:off x="473" y="542"/>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grpSp>
          <xdr:sp macro="" textlink="">
            <xdr:nvSpPr>
              <xdr:cNvPr id="158" name="Text Box 1884">
                <a:extLst>
                  <a:ext uri="{FF2B5EF4-FFF2-40B4-BE49-F238E27FC236}">
                    <a16:creationId xmlns:a16="http://schemas.microsoft.com/office/drawing/2014/main" id="{00000000-0008-0000-0B00-00009E000000}"/>
                  </a:ext>
                </a:extLst>
              </xdr:cNvPr>
              <xdr:cNvSpPr txBox="1">
                <a:spLocks noChangeArrowheads="1"/>
              </xdr:cNvSpPr>
            </xdr:nvSpPr>
            <xdr:spPr bwMode="auto">
              <a:xfrm>
                <a:off x="573" y="588"/>
                <a:ext cx="32" cy="18"/>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grpSp>
        <xdr:grpSp>
          <xdr:nvGrpSpPr>
            <xdr:cNvPr id="84" name="Group 3406">
              <a:extLst>
                <a:ext uri="{FF2B5EF4-FFF2-40B4-BE49-F238E27FC236}">
                  <a16:creationId xmlns:a16="http://schemas.microsoft.com/office/drawing/2014/main" id="{00000000-0008-0000-0B00-000054000000}"/>
                </a:ext>
              </a:extLst>
            </xdr:cNvPr>
            <xdr:cNvGrpSpPr>
              <a:grpSpLocks/>
            </xdr:cNvGrpSpPr>
          </xdr:nvGrpSpPr>
          <xdr:grpSpPr bwMode="auto">
            <a:xfrm>
              <a:off x="436" y="144"/>
              <a:ext cx="216" cy="255"/>
              <a:chOff x="436" y="144"/>
              <a:chExt cx="216" cy="255"/>
            </a:xfrm>
          </xdr:grpSpPr>
          <xdr:sp macro="" textlink="">
            <xdr:nvSpPr>
              <xdr:cNvPr id="117" name="Oval 1054">
                <a:extLst>
                  <a:ext uri="{FF2B5EF4-FFF2-40B4-BE49-F238E27FC236}">
                    <a16:creationId xmlns:a16="http://schemas.microsoft.com/office/drawing/2014/main" id="{00000000-0008-0000-0B00-000075000000}"/>
                  </a:ext>
                </a:extLst>
              </xdr:cNvPr>
              <xdr:cNvSpPr>
                <a:spLocks noChangeArrowheads="1"/>
              </xdr:cNvSpPr>
            </xdr:nvSpPr>
            <xdr:spPr bwMode="auto">
              <a:xfrm>
                <a:off x="525" y="305"/>
                <a:ext cx="13" cy="13"/>
              </a:xfrm>
              <a:prstGeom prst="ellipse">
                <a:avLst/>
              </a:prstGeom>
              <a:solidFill>
                <a:srgbClr val="FFFFFF"/>
              </a:solidFill>
              <a:ln w="9525">
                <a:solidFill>
                  <a:srgbClr val="000000"/>
                </a:solidFill>
                <a:round/>
                <a:headEnd/>
                <a:tailEnd/>
              </a:ln>
            </xdr:spPr>
          </xdr:sp>
          <xdr:grpSp>
            <xdr:nvGrpSpPr>
              <xdr:cNvPr id="118" name="Group 3405">
                <a:extLst>
                  <a:ext uri="{FF2B5EF4-FFF2-40B4-BE49-F238E27FC236}">
                    <a16:creationId xmlns:a16="http://schemas.microsoft.com/office/drawing/2014/main" id="{00000000-0008-0000-0B00-000076000000}"/>
                  </a:ext>
                </a:extLst>
              </xdr:cNvPr>
              <xdr:cNvGrpSpPr>
                <a:grpSpLocks/>
              </xdr:cNvGrpSpPr>
            </xdr:nvGrpSpPr>
            <xdr:grpSpPr bwMode="auto">
              <a:xfrm>
                <a:off x="436" y="144"/>
                <a:ext cx="216" cy="255"/>
                <a:chOff x="436" y="144"/>
                <a:chExt cx="216" cy="255"/>
              </a:xfrm>
            </xdr:grpSpPr>
            <xdr:grpSp>
              <xdr:nvGrpSpPr>
                <xdr:cNvPr id="119" name="Group 3404">
                  <a:extLst>
                    <a:ext uri="{FF2B5EF4-FFF2-40B4-BE49-F238E27FC236}">
                      <a16:creationId xmlns:a16="http://schemas.microsoft.com/office/drawing/2014/main" id="{00000000-0008-0000-0B00-000077000000}"/>
                    </a:ext>
                  </a:extLst>
                </xdr:cNvPr>
                <xdr:cNvGrpSpPr>
                  <a:grpSpLocks/>
                </xdr:cNvGrpSpPr>
              </xdr:nvGrpSpPr>
              <xdr:grpSpPr bwMode="auto">
                <a:xfrm>
                  <a:off x="436" y="144"/>
                  <a:ext cx="216" cy="255"/>
                  <a:chOff x="436" y="144"/>
                  <a:chExt cx="216" cy="255"/>
                </a:xfrm>
              </xdr:grpSpPr>
              <xdr:sp macro="" textlink="">
                <xdr:nvSpPr>
                  <xdr:cNvPr id="126" name="Rectangle 1049">
                    <a:extLst>
                      <a:ext uri="{FF2B5EF4-FFF2-40B4-BE49-F238E27FC236}">
                        <a16:creationId xmlns:a16="http://schemas.microsoft.com/office/drawing/2014/main" id="{00000000-0008-0000-0B00-00007E000000}"/>
                      </a:ext>
                    </a:extLst>
                  </xdr:cNvPr>
                  <xdr:cNvSpPr>
                    <a:spLocks noChangeArrowheads="1"/>
                  </xdr:cNvSpPr>
                </xdr:nvSpPr>
                <xdr:spPr bwMode="auto">
                  <a:xfrm>
                    <a:off x="468" y="311"/>
                    <a:ext cx="127" cy="7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27" name="Line 1051">
                    <a:extLst>
                      <a:ext uri="{FF2B5EF4-FFF2-40B4-BE49-F238E27FC236}">
                        <a16:creationId xmlns:a16="http://schemas.microsoft.com/office/drawing/2014/main" id="{00000000-0008-0000-0B00-00007F000000}"/>
                      </a:ext>
                    </a:extLst>
                  </xdr:cNvPr>
                  <xdr:cNvSpPr>
                    <a:spLocks noChangeShapeType="1"/>
                  </xdr:cNvSpPr>
                </xdr:nvSpPr>
                <xdr:spPr bwMode="auto">
                  <a:xfrm flipV="1">
                    <a:off x="532" y="144"/>
                    <a:ext cx="0" cy="2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28" name="Oval 1057">
                    <a:extLst>
                      <a:ext uri="{FF2B5EF4-FFF2-40B4-BE49-F238E27FC236}">
                        <a16:creationId xmlns:a16="http://schemas.microsoft.com/office/drawing/2014/main" id="{00000000-0008-0000-0B00-000080000000}"/>
                      </a:ext>
                    </a:extLst>
                  </xdr:cNvPr>
                  <xdr:cNvSpPr>
                    <a:spLocks noChangeArrowheads="1"/>
                  </xdr:cNvSpPr>
                </xdr:nvSpPr>
                <xdr:spPr bwMode="auto">
                  <a:xfrm>
                    <a:off x="525" y="349"/>
                    <a:ext cx="14" cy="14"/>
                  </a:xfrm>
                  <a:prstGeom prst="ellipse">
                    <a:avLst/>
                  </a:prstGeom>
                  <a:solidFill>
                    <a:srgbClr val="FFFFFF"/>
                  </a:solidFill>
                  <a:ln w="9525">
                    <a:solidFill>
                      <a:srgbClr val="000000"/>
                    </a:solidFill>
                    <a:round/>
                    <a:headEnd/>
                    <a:tailEnd/>
                  </a:ln>
                </xdr:spPr>
              </xdr:sp>
              <xdr:sp macro="" textlink="">
                <xdr:nvSpPr>
                  <xdr:cNvPr id="129" name="Text Box 1860">
                    <a:extLst>
                      <a:ext uri="{FF2B5EF4-FFF2-40B4-BE49-F238E27FC236}">
                        <a16:creationId xmlns:a16="http://schemas.microsoft.com/office/drawing/2014/main" id="{00000000-0008-0000-0B00-000081000000}"/>
                      </a:ext>
                    </a:extLst>
                  </xdr:cNvPr>
                  <xdr:cNvSpPr txBox="1">
                    <a:spLocks noChangeArrowheads="1"/>
                  </xdr:cNvSpPr>
                </xdr:nvSpPr>
                <xdr:spPr bwMode="auto">
                  <a:xfrm>
                    <a:off x="505" y="357"/>
                    <a:ext cx="2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30" name="Text Box 1283">
                    <a:extLst>
                      <a:ext uri="{FF2B5EF4-FFF2-40B4-BE49-F238E27FC236}">
                        <a16:creationId xmlns:a16="http://schemas.microsoft.com/office/drawing/2014/main" id="{00000000-0008-0000-0B00-000082000000}"/>
                      </a:ext>
                    </a:extLst>
                  </xdr:cNvPr>
                  <xdr:cNvSpPr txBox="1">
                    <a:spLocks noChangeArrowheads="1"/>
                  </xdr:cNvSpPr>
                </xdr:nvSpPr>
                <xdr:spPr bwMode="auto">
                  <a:xfrm>
                    <a:off x="532" y="152"/>
                    <a:ext cx="26" cy="24"/>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sp macro="" textlink="">
                <xdr:nvSpPr>
                  <xdr:cNvPr id="131" name="Text Box 1071">
                    <a:extLst>
                      <a:ext uri="{FF2B5EF4-FFF2-40B4-BE49-F238E27FC236}">
                        <a16:creationId xmlns:a16="http://schemas.microsoft.com/office/drawing/2014/main" id="{00000000-0008-0000-0B00-000083000000}"/>
                      </a:ext>
                    </a:extLst>
                  </xdr:cNvPr>
                  <xdr:cNvSpPr txBox="1">
                    <a:spLocks noChangeArrowheads="1"/>
                  </xdr:cNvSpPr>
                </xdr:nvSpPr>
                <xdr:spPr bwMode="auto">
                  <a:xfrm>
                    <a:off x="570"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32" name="Text Box 1068">
                    <a:extLst>
                      <a:ext uri="{FF2B5EF4-FFF2-40B4-BE49-F238E27FC236}">
                        <a16:creationId xmlns:a16="http://schemas.microsoft.com/office/drawing/2014/main" id="{00000000-0008-0000-0B00-000084000000}"/>
                      </a:ext>
                    </a:extLst>
                  </xdr:cNvPr>
                  <xdr:cNvSpPr txBox="1">
                    <a:spLocks noChangeArrowheads="1"/>
                  </xdr:cNvSpPr>
                </xdr:nvSpPr>
                <xdr:spPr bwMode="auto">
                  <a:xfrm>
                    <a:off x="530" y="227"/>
                    <a:ext cx="24" cy="20"/>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133" name="Line 1050">
                    <a:extLst>
                      <a:ext uri="{FF2B5EF4-FFF2-40B4-BE49-F238E27FC236}">
                        <a16:creationId xmlns:a16="http://schemas.microsoft.com/office/drawing/2014/main" id="{00000000-0008-0000-0B00-000085000000}"/>
                      </a:ext>
                    </a:extLst>
                  </xdr:cNvPr>
                  <xdr:cNvSpPr>
                    <a:spLocks noChangeShapeType="1"/>
                  </xdr:cNvSpPr>
                </xdr:nvSpPr>
                <xdr:spPr bwMode="auto">
                  <a:xfrm>
                    <a:off x="436" y="355"/>
                    <a:ext cx="196"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4" name="Rectangle 1073">
                    <a:extLst>
                      <a:ext uri="{FF2B5EF4-FFF2-40B4-BE49-F238E27FC236}">
                        <a16:creationId xmlns:a16="http://schemas.microsoft.com/office/drawing/2014/main" id="{00000000-0008-0000-0B00-000086000000}"/>
                      </a:ext>
                    </a:extLst>
                  </xdr:cNvPr>
                  <xdr:cNvSpPr>
                    <a:spLocks noChangeArrowheads="1"/>
                  </xdr:cNvSpPr>
                </xdr:nvSpPr>
                <xdr:spPr bwMode="auto">
                  <a:xfrm rot="-434893">
                    <a:off x="464" y="234"/>
                    <a:ext cx="127" cy="7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5" name="Text Box 1052">
                    <a:extLst>
                      <a:ext uri="{FF2B5EF4-FFF2-40B4-BE49-F238E27FC236}">
                        <a16:creationId xmlns:a16="http://schemas.microsoft.com/office/drawing/2014/main" id="{00000000-0008-0000-0B00-000087000000}"/>
                      </a:ext>
                    </a:extLst>
                  </xdr:cNvPr>
                  <xdr:cNvSpPr txBox="1">
                    <a:spLocks noChangeArrowheads="1"/>
                  </xdr:cNvSpPr>
                </xdr:nvSpPr>
                <xdr:spPr bwMode="auto">
                  <a:xfrm>
                    <a:off x="625" y="337"/>
                    <a:ext cx="26"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sp macro="" textlink="">
                <xdr:nvSpPr>
                  <xdr:cNvPr id="136" name="Oval 1058">
                    <a:extLst>
                      <a:ext uri="{FF2B5EF4-FFF2-40B4-BE49-F238E27FC236}">
                        <a16:creationId xmlns:a16="http://schemas.microsoft.com/office/drawing/2014/main" id="{00000000-0008-0000-0B00-000088000000}"/>
                      </a:ext>
                    </a:extLst>
                  </xdr:cNvPr>
                  <xdr:cNvSpPr>
                    <a:spLocks noChangeArrowheads="1"/>
                  </xdr:cNvSpPr>
                </xdr:nvSpPr>
                <xdr:spPr bwMode="auto">
                  <a:xfrm>
                    <a:off x="528" y="352"/>
                    <a:ext cx="8" cy="8"/>
                  </a:xfrm>
                  <a:prstGeom prst="ellipse">
                    <a:avLst/>
                  </a:prstGeom>
                  <a:solidFill>
                    <a:srgbClr val="008000"/>
                  </a:solidFill>
                  <a:ln w="9525">
                    <a:solidFill>
                      <a:srgbClr val="000000"/>
                    </a:solidFill>
                    <a:round/>
                    <a:headEnd/>
                    <a:tailEnd/>
                  </a:ln>
                </xdr:spPr>
              </xdr:sp>
              <xdr:sp macro="" textlink="">
                <xdr:nvSpPr>
                  <xdr:cNvPr id="137" name="Oval 1063">
                    <a:extLst>
                      <a:ext uri="{FF2B5EF4-FFF2-40B4-BE49-F238E27FC236}">
                        <a16:creationId xmlns:a16="http://schemas.microsoft.com/office/drawing/2014/main" id="{00000000-0008-0000-0B00-000089000000}"/>
                      </a:ext>
                    </a:extLst>
                  </xdr:cNvPr>
                  <xdr:cNvSpPr>
                    <a:spLocks noChangeArrowheads="1"/>
                  </xdr:cNvSpPr>
                </xdr:nvSpPr>
                <xdr:spPr bwMode="auto">
                  <a:xfrm>
                    <a:off x="484" y="354"/>
                    <a:ext cx="13" cy="13"/>
                  </a:xfrm>
                  <a:prstGeom prst="ellipse">
                    <a:avLst/>
                  </a:prstGeom>
                  <a:solidFill>
                    <a:srgbClr val="FFFFFF"/>
                  </a:solidFill>
                  <a:ln w="9525">
                    <a:solidFill>
                      <a:srgbClr val="000000"/>
                    </a:solidFill>
                    <a:round/>
                    <a:headEnd/>
                    <a:tailEnd/>
                  </a:ln>
                </xdr:spPr>
              </xdr:sp>
              <xdr:sp macro="" textlink="">
                <xdr:nvSpPr>
                  <xdr:cNvPr id="138" name="Oval 1064">
                    <a:extLst>
                      <a:ext uri="{FF2B5EF4-FFF2-40B4-BE49-F238E27FC236}">
                        <a16:creationId xmlns:a16="http://schemas.microsoft.com/office/drawing/2014/main" id="{00000000-0008-0000-0B00-00008A000000}"/>
                      </a:ext>
                    </a:extLst>
                  </xdr:cNvPr>
                  <xdr:cNvSpPr>
                    <a:spLocks noChangeArrowheads="1"/>
                  </xdr:cNvSpPr>
                </xdr:nvSpPr>
                <xdr:spPr bwMode="auto">
                  <a:xfrm>
                    <a:off x="487" y="357"/>
                    <a:ext cx="7" cy="7"/>
                  </a:xfrm>
                  <a:prstGeom prst="ellipse">
                    <a:avLst/>
                  </a:prstGeom>
                  <a:solidFill>
                    <a:srgbClr val="FF0000"/>
                  </a:solidFill>
                  <a:ln w="9525">
                    <a:solidFill>
                      <a:srgbClr val="000000"/>
                    </a:solidFill>
                    <a:round/>
                    <a:headEnd/>
                    <a:tailEnd/>
                  </a:ln>
                </xdr:spPr>
              </xdr:sp>
              <xdr:sp macro="" textlink="">
                <xdr:nvSpPr>
                  <xdr:cNvPr id="139" name="Text Box 1069">
                    <a:extLst>
                      <a:ext uri="{FF2B5EF4-FFF2-40B4-BE49-F238E27FC236}">
                        <a16:creationId xmlns:a16="http://schemas.microsoft.com/office/drawing/2014/main" id="{00000000-0008-0000-0B00-00008B000000}"/>
                      </a:ext>
                    </a:extLst>
                  </xdr:cNvPr>
                  <xdr:cNvSpPr txBox="1">
                    <a:spLocks noChangeArrowheads="1"/>
                  </xdr:cNvSpPr>
                </xdr:nvSpPr>
                <xdr:spPr bwMode="auto">
                  <a:xfrm>
                    <a:off x="535" y="30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140" name="Text Box 1070">
                    <a:extLst>
                      <a:ext uri="{FF2B5EF4-FFF2-40B4-BE49-F238E27FC236}">
                        <a16:creationId xmlns:a16="http://schemas.microsoft.com/office/drawing/2014/main" id="{00000000-0008-0000-0B00-00008C000000}"/>
                      </a:ext>
                    </a:extLst>
                  </xdr:cNvPr>
                  <xdr:cNvSpPr txBox="1">
                    <a:spLocks noChangeArrowheads="1"/>
                  </xdr:cNvSpPr>
                </xdr:nvSpPr>
                <xdr:spPr bwMode="auto">
                  <a:xfrm>
                    <a:off x="535" y="333"/>
                    <a:ext cx="24" cy="22"/>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41" name="Text Box 1072">
                    <a:extLst>
                      <a:ext uri="{FF2B5EF4-FFF2-40B4-BE49-F238E27FC236}">
                        <a16:creationId xmlns:a16="http://schemas.microsoft.com/office/drawing/2014/main" id="{00000000-0008-0000-0B00-00008D000000}"/>
                      </a:ext>
                    </a:extLst>
                  </xdr:cNvPr>
                  <xdr:cNvSpPr txBox="1">
                    <a:spLocks noChangeArrowheads="1"/>
                  </xdr:cNvSpPr>
                </xdr:nvSpPr>
                <xdr:spPr bwMode="auto">
                  <a:xfrm>
                    <a:off x="485"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sp macro="" textlink="">
                <xdr:nvSpPr>
                  <xdr:cNvPr id="142" name="Text Box 1272">
                    <a:extLst>
                      <a:ext uri="{FF2B5EF4-FFF2-40B4-BE49-F238E27FC236}">
                        <a16:creationId xmlns:a16="http://schemas.microsoft.com/office/drawing/2014/main" id="{00000000-0008-0000-0B00-00008E000000}"/>
                      </a:ext>
                    </a:extLst>
                  </xdr:cNvPr>
                  <xdr:cNvSpPr txBox="1">
                    <a:spLocks noChangeArrowheads="1"/>
                  </xdr:cNvSpPr>
                </xdr:nvSpPr>
                <xdr:spPr bwMode="auto">
                  <a:xfrm>
                    <a:off x="599" y="294"/>
                    <a:ext cx="53" cy="19"/>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左右中折</a:t>
                    </a:r>
                  </a:p>
                </xdr:txBody>
              </xdr:sp>
              <xdr:sp macro="" textlink="">
                <xdr:nvSpPr>
                  <xdr:cNvPr id="143" name="Oval 1066">
                    <a:extLst>
                      <a:ext uri="{FF2B5EF4-FFF2-40B4-BE49-F238E27FC236}">
                        <a16:creationId xmlns:a16="http://schemas.microsoft.com/office/drawing/2014/main" id="{00000000-0008-0000-0B00-00008F000000}"/>
                      </a:ext>
                    </a:extLst>
                  </xdr:cNvPr>
                  <xdr:cNvSpPr>
                    <a:spLocks noChangeArrowheads="1"/>
                  </xdr:cNvSpPr>
                </xdr:nvSpPr>
                <xdr:spPr bwMode="auto">
                  <a:xfrm>
                    <a:off x="568" y="351"/>
                    <a:ext cx="13" cy="13"/>
                  </a:xfrm>
                  <a:prstGeom prst="ellipse">
                    <a:avLst/>
                  </a:prstGeom>
                  <a:solidFill>
                    <a:srgbClr val="FFFFFF"/>
                  </a:solidFill>
                  <a:ln w="9525">
                    <a:solidFill>
                      <a:srgbClr val="000000"/>
                    </a:solidFill>
                    <a:round/>
                    <a:headEnd/>
                    <a:tailEnd/>
                  </a:ln>
                </xdr:spPr>
              </xdr:sp>
              <xdr:sp macro="" textlink="">
                <xdr:nvSpPr>
                  <xdr:cNvPr id="144" name="Oval 1067">
                    <a:extLst>
                      <a:ext uri="{FF2B5EF4-FFF2-40B4-BE49-F238E27FC236}">
                        <a16:creationId xmlns:a16="http://schemas.microsoft.com/office/drawing/2014/main" id="{00000000-0008-0000-0B00-000090000000}"/>
                      </a:ext>
                    </a:extLst>
                  </xdr:cNvPr>
                  <xdr:cNvSpPr>
                    <a:spLocks noChangeArrowheads="1"/>
                  </xdr:cNvSpPr>
                </xdr:nvSpPr>
                <xdr:spPr bwMode="auto">
                  <a:xfrm>
                    <a:off x="571" y="354"/>
                    <a:ext cx="7" cy="7"/>
                  </a:xfrm>
                  <a:prstGeom prst="ellipse">
                    <a:avLst/>
                  </a:prstGeom>
                  <a:solidFill>
                    <a:srgbClr val="FF0000"/>
                  </a:solidFill>
                  <a:ln w="9525">
                    <a:solidFill>
                      <a:srgbClr val="000000"/>
                    </a:solidFill>
                    <a:round/>
                    <a:headEnd/>
                    <a:tailEnd/>
                  </a:ln>
                </xdr:spPr>
              </xdr:sp>
              <xdr:sp macro="" textlink="">
                <xdr:nvSpPr>
                  <xdr:cNvPr id="145" name="Text Box 1689">
                    <a:extLst>
                      <a:ext uri="{FF2B5EF4-FFF2-40B4-BE49-F238E27FC236}">
                        <a16:creationId xmlns:a16="http://schemas.microsoft.com/office/drawing/2014/main" id="{00000000-0008-0000-0B00-000091000000}"/>
                      </a:ext>
                    </a:extLst>
                  </xdr:cNvPr>
                  <xdr:cNvSpPr txBox="1">
                    <a:spLocks noChangeArrowheads="1"/>
                  </xdr:cNvSpPr>
                </xdr:nvSpPr>
                <xdr:spPr bwMode="auto">
                  <a:xfrm>
                    <a:off x="538" y="36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46" name="Oval 1045">
                    <a:extLst>
                      <a:ext uri="{FF2B5EF4-FFF2-40B4-BE49-F238E27FC236}">
                        <a16:creationId xmlns:a16="http://schemas.microsoft.com/office/drawing/2014/main" id="{00000000-0008-0000-0B00-000092000000}"/>
                      </a:ext>
                    </a:extLst>
                  </xdr:cNvPr>
                  <xdr:cNvSpPr>
                    <a:spLocks noChangeArrowheads="1"/>
                  </xdr:cNvSpPr>
                </xdr:nvSpPr>
                <xdr:spPr bwMode="auto">
                  <a:xfrm rot="-434893">
                    <a:off x="516" y="224"/>
                    <a:ext cx="13" cy="13"/>
                  </a:xfrm>
                  <a:prstGeom prst="ellipse">
                    <a:avLst/>
                  </a:prstGeom>
                  <a:solidFill>
                    <a:srgbClr val="FFFFFF"/>
                  </a:solidFill>
                  <a:ln w="9525">
                    <a:solidFill>
                      <a:srgbClr val="000000"/>
                    </a:solidFill>
                    <a:round/>
                    <a:headEnd/>
                    <a:tailEnd/>
                  </a:ln>
                </xdr:spPr>
              </xdr:sp>
              <xdr:sp macro="" textlink="">
                <xdr:nvSpPr>
                  <xdr:cNvPr id="147" name="Text Box 1857">
                    <a:extLst>
                      <a:ext uri="{FF2B5EF4-FFF2-40B4-BE49-F238E27FC236}">
                        <a16:creationId xmlns:a16="http://schemas.microsoft.com/office/drawing/2014/main" id="{00000000-0008-0000-0B00-000093000000}"/>
                      </a:ext>
                    </a:extLst>
                  </xdr:cNvPr>
                  <xdr:cNvSpPr txBox="1">
                    <a:spLocks noChangeArrowheads="1"/>
                  </xdr:cNvSpPr>
                </xdr:nvSpPr>
                <xdr:spPr bwMode="auto">
                  <a:xfrm>
                    <a:off x="495" y="185"/>
                    <a:ext cx="27" cy="18"/>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ja-JP" altLang="en-US" sz="800" b="0" i="0" strike="noStrike" baseline="-25000">
                        <a:solidFill>
                          <a:srgbClr val="000000"/>
                        </a:solidFill>
                        <a:latin typeface="ＭＳ ゴシック"/>
                        <a:ea typeface="ＭＳ ゴシック"/>
                      </a:rPr>
                      <a:t>１</a:t>
                    </a:r>
                  </a:p>
                </xdr:txBody>
              </xdr:sp>
              <xdr:sp macro="" textlink="">
                <xdr:nvSpPr>
                  <xdr:cNvPr id="148" name="Text Box 1858">
                    <a:extLst>
                      <a:ext uri="{FF2B5EF4-FFF2-40B4-BE49-F238E27FC236}">
                        <a16:creationId xmlns:a16="http://schemas.microsoft.com/office/drawing/2014/main" id="{00000000-0008-0000-0B00-000094000000}"/>
                      </a:ext>
                    </a:extLst>
                  </xdr:cNvPr>
                  <xdr:cNvSpPr txBox="1">
                    <a:spLocks noChangeArrowheads="1"/>
                  </xdr:cNvSpPr>
                </xdr:nvSpPr>
                <xdr:spPr bwMode="auto">
                  <a:xfrm>
                    <a:off x="506" y="258"/>
                    <a:ext cx="27"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49" name="Text Box 1859">
                    <a:extLst>
                      <a:ext uri="{FF2B5EF4-FFF2-40B4-BE49-F238E27FC236}">
                        <a16:creationId xmlns:a16="http://schemas.microsoft.com/office/drawing/2014/main" id="{00000000-0008-0000-0B00-000095000000}"/>
                      </a:ext>
                    </a:extLst>
                  </xdr:cNvPr>
                  <xdr:cNvSpPr txBox="1">
                    <a:spLocks noChangeArrowheads="1"/>
                  </xdr:cNvSpPr>
                </xdr:nvSpPr>
                <xdr:spPr bwMode="auto">
                  <a:xfrm>
                    <a:off x="511" y="324"/>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50" name="Oval 1060">
                    <a:extLst>
                      <a:ext uri="{FF2B5EF4-FFF2-40B4-BE49-F238E27FC236}">
                        <a16:creationId xmlns:a16="http://schemas.microsoft.com/office/drawing/2014/main" id="{00000000-0008-0000-0B00-000096000000}"/>
                      </a:ext>
                    </a:extLst>
                  </xdr:cNvPr>
                  <xdr:cNvSpPr>
                    <a:spLocks noChangeArrowheads="1"/>
                  </xdr:cNvSpPr>
                </xdr:nvSpPr>
                <xdr:spPr bwMode="auto">
                  <a:xfrm>
                    <a:off x="526" y="377"/>
                    <a:ext cx="13" cy="13"/>
                  </a:xfrm>
                  <a:prstGeom prst="ellipse">
                    <a:avLst/>
                  </a:prstGeom>
                  <a:solidFill>
                    <a:srgbClr val="FFFFFF"/>
                  </a:solidFill>
                  <a:ln w="9525">
                    <a:solidFill>
                      <a:srgbClr val="000000"/>
                    </a:solidFill>
                    <a:round/>
                    <a:headEnd/>
                    <a:tailEnd/>
                  </a:ln>
                </xdr:spPr>
              </xdr:sp>
              <xdr:sp macro="" textlink="">
                <xdr:nvSpPr>
                  <xdr:cNvPr id="151" name="Text Box 1917">
                    <a:extLst>
                      <a:ext uri="{FF2B5EF4-FFF2-40B4-BE49-F238E27FC236}">
                        <a16:creationId xmlns:a16="http://schemas.microsoft.com/office/drawing/2014/main" id="{00000000-0008-0000-0B00-000097000000}"/>
                      </a:ext>
                    </a:extLst>
                  </xdr:cNvPr>
                  <xdr:cNvSpPr txBox="1">
                    <a:spLocks noChangeArrowheads="1"/>
                  </xdr:cNvSpPr>
                </xdr:nvSpPr>
                <xdr:spPr bwMode="auto">
                  <a:xfrm>
                    <a:off x="553" y="231"/>
                    <a:ext cx="37"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52" name="Line 3383">
                    <a:extLst>
                      <a:ext uri="{FF2B5EF4-FFF2-40B4-BE49-F238E27FC236}">
                        <a16:creationId xmlns:a16="http://schemas.microsoft.com/office/drawing/2014/main" id="{00000000-0008-0000-0B00-000098000000}"/>
                      </a:ext>
                    </a:extLst>
                  </xdr:cNvPr>
                  <xdr:cNvSpPr>
                    <a:spLocks noChangeShapeType="1"/>
                  </xdr:cNvSpPr>
                </xdr:nvSpPr>
                <xdr:spPr bwMode="auto">
                  <a:xfrm flipH="1" flipV="1">
                    <a:off x="458" y="235"/>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3" name="Line 3385">
                    <a:extLst>
                      <a:ext uri="{FF2B5EF4-FFF2-40B4-BE49-F238E27FC236}">
                        <a16:creationId xmlns:a16="http://schemas.microsoft.com/office/drawing/2014/main" id="{00000000-0008-0000-0B00-000099000000}"/>
                      </a:ext>
                    </a:extLst>
                  </xdr:cNvPr>
                  <xdr:cNvSpPr>
                    <a:spLocks noChangeShapeType="1"/>
                  </xdr:cNvSpPr>
                </xdr:nvSpPr>
                <xdr:spPr bwMode="auto">
                  <a:xfrm>
                    <a:off x="585" y="21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4" name="Line 3386">
                    <a:extLst>
                      <a:ext uri="{FF2B5EF4-FFF2-40B4-BE49-F238E27FC236}">
                        <a16:creationId xmlns:a16="http://schemas.microsoft.com/office/drawing/2014/main" id="{00000000-0008-0000-0B00-00009A000000}"/>
                      </a:ext>
                    </a:extLst>
                  </xdr:cNvPr>
                  <xdr:cNvSpPr>
                    <a:spLocks noChangeShapeType="1"/>
                  </xdr:cNvSpPr>
                </xdr:nvSpPr>
                <xdr:spPr bwMode="auto">
                  <a:xfrm flipV="1">
                    <a:off x="508" y="217"/>
                    <a:ext cx="13" cy="1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5" name="Line 3387">
                    <a:extLst>
                      <a:ext uri="{FF2B5EF4-FFF2-40B4-BE49-F238E27FC236}">
                        <a16:creationId xmlns:a16="http://schemas.microsoft.com/office/drawing/2014/main" id="{00000000-0008-0000-0B00-00009B000000}"/>
                      </a:ext>
                    </a:extLst>
                  </xdr:cNvPr>
                  <xdr:cNvSpPr>
                    <a:spLocks noChangeShapeType="1"/>
                  </xdr:cNvSpPr>
                </xdr:nvSpPr>
                <xdr:spPr bwMode="auto">
                  <a:xfrm>
                    <a:off x="521" y="217"/>
                    <a:ext cx="15"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20" name="Line 1269">
                  <a:extLst>
                    <a:ext uri="{FF2B5EF4-FFF2-40B4-BE49-F238E27FC236}">
                      <a16:creationId xmlns:a16="http://schemas.microsoft.com/office/drawing/2014/main" id="{00000000-0008-0000-0B00-000078000000}"/>
                    </a:ext>
                  </a:extLst>
                </xdr:cNvPr>
                <xdr:cNvSpPr>
                  <a:spLocks noChangeShapeType="1"/>
                </xdr:cNvSpPr>
              </xdr:nvSpPr>
              <xdr:spPr bwMode="auto">
                <a:xfrm flipH="1" flipV="1">
                  <a:off x="522" y="231"/>
                  <a:ext cx="10" cy="7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1" name="Oval 1046">
                  <a:extLst>
                    <a:ext uri="{FF2B5EF4-FFF2-40B4-BE49-F238E27FC236}">
                      <a16:creationId xmlns:a16="http://schemas.microsoft.com/office/drawing/2014/main" id="{00000000-0008-0000-0B00-000079000000}"/>
                    </a:ext>
                  </a:extLst>
                </xdr:cNvPr>
                <xdr:cNvSpPr>
                  <a:spLocks noChangeArrowheads="1"/>
                </xdr:cNvSpPr>
              </xdr:nvSpPr>
              <xdr:spPr bwMode="auto">
                <a:xfrm rot="-434893">
                  <a:off x="519" y="227"/>
                  <a:ext cx="7" cy="7"/>
                </a:xfrm>
                <a:prstGeom prst="ellipse">
                  <a:avLst/>
                </a:prstGeom>
                <a:solidFill>
                  <a:srgbClr val="0000FF"/>
                </a:solidFill>
                <a:ln w="9525">
                  <a:solidFill>
                    <a:srgbClr val="000000"/>
                  </a:solidFill>
                  <a:round/>
                  <a:headEnd/>
                  <a:tailEnd/>
                </a:ln>
              </xdr:spPr>
            </xdr:sp>
            <xdr:sp macro="" textlink="">
              <xdr:nvSpPr>
                <xdr:cNvPr id="122" name="Oval 1055">
                  <a:extLst>
                    <a:ext uri="{FF2B5EF4-FFF2-40B4-BE49-F238E27FC236}">
                      <a16:creationId xmlns:a16="http://schemas.microsoft.com/office/drawing/2014/main" id="{00000000-0008-0000-0B00-00007A000000}"/>
                    </a:ext>
                  </a:extLst>
                </xdr:cNvPr>
                <xdr:cNvSpPr>
                  <a:spLocks noChangeArrowheads="1"/>
                </xdr:cNvSpPr>
              </xdr:nvSpPr>
              <xdr:spPr bwMode="auto">
                <a:xfrm>
                  <a:off x="528" y="308"/>
                  <a:ext cx="7" cy="7"/>
                </a:xfrm>
                <a:prstGeom prst="ellipse">
                  <a:avLst/>
                </a:prstGeom>
                <a:solidFill>
                  <a:srgbClr val="0000FF"/>
                </a:solidFill>
                <a:ln w="9525">
                  <a:solidFill>
                    <a:srgbClr val="000000"/>
                  </a:solidFill>
                  <a:round/>
                  <a:headEnd/>
                  <a:tailEnd/>
                </a:ln>
              </xdr:spPr>
            </xdr:sp>
            <xdr:sp macro="" textlink="">
              <xdr:nvSpPr>
                <xdr:cNvPr id="123" name="Oval 1061">
                  <a:extLst>
                    <a:ext uri="{FF2B5EF4-FFF2-40B4-BE49-F238E27FC236}">
                      <a16:creationId xmlns:a16="http://schemas.microsoft.com/office/drawing/2014/main" id="{00000000-0008-0000-0B00-00007B000000}"/>
                    </a:ext>
                  </a:extLst>
                </xdr:cNvPr>
                <xdr:cNvSpPr>
                  <a:spLocks noChangeArrowheads="1"/>
                </xdr:cNvSpPr>
              </xdr:nvSpPr>
              <xdr:spPr bwMode="auto">
                <a:xfrm>
                  <a:off x="529" y="380"/>
                  <a:ext cx="7" cy="7"/>
                </a:xfrm>
                <a:prstGeom prst="ellipse">
                  <a:avLst/>
                </a:prstGeom>
                <a:solidFill>
                  <a:srgbClr val="0000FF"/>
                </a:solidFill>
                <a:ln w="9525">
                  <a:solidFill>
                    <a:srgbClr val="000000"/>
                  </a:solidFill>
                  <a:round/>
                  <a:headEnd/>
                  <a:tailEnd/>
                </a:ln>
              </xdr:spPr>
            </xdr:sp>
            <xdr:sp macro="" textlink="">
              <xdr:nvSpPr>
                <xdr:cNvPr id="124" name="Text Box 1919">
                  <a:extLst>
                    <a:ext uri="{FF2B5EF4-FFF2-40B4-BE49-F238E27FC236}">
                      <a16:creationId xmlns:a16="http://schemas.microsoft.com/office/drawing/2014/main" id="{00000000-0008-0000-0B00-00007C000000}"/>
                    </a:ext>
                  </a:extLst>
                </xdr:cNvPr>
                <xdr:cNvSpPr txBox="1">
                  <a:spLocks noChangeArrowheads="1"/>
                </xdr:cNvSpPr>
              </xdr:nvSpPr>
              <xdr:spPr bwMode="auto">
                <a:xfrm>
                  <a:off x="559" y="31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25" name="Line 3384">
                  <a:extLst>
                    <a:ext uri="{FF2B5EF4-FFF2-40B4-BE49-F238E27FC236}">
                      <a16:creationId xmlns:a16="http://schemas.microsoft.com/office/drawing/2014/main" id="{00000000-0008-0000-0B00-00007D000000}"/>
                    </a:ext>
                  </a:extLst>
                </xdr:cNvPr>
                <xdr:cNvSpPr>
                  <a:spLocks noChangeShapeType="1"/>
                </xdr:cNvSpPr>
              </xdr:nvSpPr>
              <xdr:spPr bwMode="auto">
                <a:xfrm flipV="1">
                  <a:off x="458" y="218"/>
                  <a:ext cx="126" cy="1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85" name="Group 3412">
              <a:extLst>
                <a:ext uri="{FF2B5EF4-FFF2-40B4-BE49-F238E27FC236}">
                  <a16:creationId xmlns:a16="http://schemas.microsoft.com/office/drawing/2014/main" id="{00000000-0008-0000-0B00-000055000000}"/>
                </a:ext>
              </a:extLst>
            </xdr:cNvPr>
            <xdr:cNvGrpSpPr>
              <a:grpSpLocks/>
            </xdr:cNvGrpSpPr>
          </xdr:nvGrpSpPr>
          <xdr:grpSpPr bwMode="auto">
            <a:xfrm>
              <a:off x="636" y="383"/>
              <a:ext cx="302" cy="196"/>
              <a:chOff x="636" y="383"/>
              <a:chExt cx="302" cy="196"/>
            </a:xfrm>
          </xdr:grpSpPr>
          <xdr:sp macro="" textlink="">
            <xdr:nvSpPr>
              <xdr:cNvPr id="86" name="Text Box 1082">
                <a:extLst>
                  <a:ext uri="{FF2B5EF4-FFF2-40B4-BE49-F238E27FC236}">
                    <a16:creationId xmlns:a16="http://schemas.microsoft.com/office/drawing/2014/main" id="{00000000-0008-0000-0B00-000056000000}"/>
                  </a:ext>
                </a:extLst>
              </xdr:cNvPr>
              <xdr:cNvSpPr txBox="1">
                <a:spLocks noChangeArrowheads="1"/>
              </xdr:cNvSpPr>
            </xdr:nvSpPr>
            <xdr:spPr bwMode="auto">
              <a:xfrm>
                <a:off x="909" y="469"/>
                <a:ext cx="29"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grpSp>
            <xdr:nvGrpSpPr>
              <xdr:cNvPr id="87" name="Group 3411">
                <a:extLst>
                  <a:ext uri="{FF2B5EF4-FFF2-40B4-BE49-F238E27FC236}">
                    <a16:creationId xmlns:a16="http://schemas.microsoft.com/office/drawing/2014/main" id="{00000000-0008-0000-0B00-000057000000}"/>
                  </a:ext>
                </a:extLst>
              </xdr:cNvPr>
              <xdr:cNvGrpSpPr>
                <a:grpSpLocks/>
              </xdr:cNvGrpSpPr>
            </xdr:nvGrpSpPr>
            <xdr:grpSpPr bwMode="auto">
              <a:xfrm>
                <a:off x="636" y="383"/>
                <a:ext cx="299" cy="196"/>
                <a:chOff x="636" y="383"/>
                <a:chExt cx="299" cy="196"/>
              </a:xfrm>
            </xdr:grpSpPr>
            <xdr:sp macro="" textlink="">
              <xdr:nvSpPr>
                <xdr:cNvPr id="88" name="Rectangle 1623">
                  <a:extLst>
                    <a:ext uri="{FF2B5EF4-FFF2-40B4-BE49-F238E27FC236}">
                      <a16:creationId xmlns:a16="http://schemas.microsoft.com/office/drawing/2014/main" id="{00000000-0008-0000-0B00-000058000000}"/>
                    </a:ext>
                  </a:extLst>
                </xdr:cNvPr>
                <xdr:cNvSpPr>
                  <a:spLocks noChangeArrowheads="1"/>
                </xdr:cNvSpPr>
              </xdr:nvSpPr>
              <xdr:spPr bwMode="auto">
                <a:xfrm rot="5400000">
                  <a:off x="634" y="452"/>
                  <a:ext cx="127" cy="8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9" name="Rectangle 1624">
                  <a:extLst>
                    <a:ext uri="{FF2B5EF4-FFF2-40B4-BE49-F238E27FC236}">
                      <a16:creationId xmlns:a16="http://schemas.microsoft.com/office/drawing/2014/main" id="{00000000-0008-0000-0B00-000059000000}"/>
                    </a:ext>
                  </a:extLst>
                </xdr:cNvPr>
                <xdr:cNvSpPr>
                  <a:spLocks noChangeArrowheads="1"/>
                </xdr:cNvSpPr>
              </xdr:nvSpPr>
              <xdr:spPr bwMode="auto">
                <a:xfrm rot="5110207">
                  <a:off x="720" y="449"/>
                  <a:ext cx="128" cy="8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90" name="Group 3410">
                  <a:extLst>
                    <a:ext uri="{FF2B5EF4-FFF2-40B4-BE49-F238E27FC236}">
                      <a16:creationId xmlns:a16="http://schemas.microsoft.com/office/drawing/2014/main" id="{00000000-0008-0000-0B00-00005A000000}"/>
                    </a:ext>
                  </a:extLst>
                </xdr:cNvPr>
                <xdr:cNvGrpSpPr>
                  <a:grpSpLocks/>
                </xdr:cNvGrpSpPr>
              </xdr:nvGrpSpPr>
              <xdr:grpSpPr bwMode="auto">
                <a:xfrm>
                  <a:off x="636" y="383"/>
                  <a:ext cx="299" cy="196"/>
                  <a:chOff x="633" y="248"/>
                  <a:chExt cx="299" cy="196"/>
                </a:xfrm>
              </xdr:grpSpPr>
              <xdr:sp macro="" textlink="">
                <xdr:nvSpPr>
                  <xdr:cNvPr id="91" name="Oval 1087">
                    <a:extLst>
                      <a:ext uri="{FF2B5EF4-FFF2-40B4-BE49-F238E27FC236}">
                        <a16:creationId xmlns:a16="http://schemas.microsoft.com/office/drawing/2014/main" id="{00000000-0008-0000-0B00-00005B000000}"/>
                      </a:ext>
                    </a:extLst>
                  </xdr:cNvPr>
                  <xdr:cNvSpPr>
                    <a:spLocks noChangeArrowheads="1"/>
                  </xdr:cNvSpPr>
                </xdr:nvSpPr>
                <xdr:spPr bwMode="auto">
                  <a:xfrm>
                    <a:off x="671" y="328"/>
                    <a:ext cx="13" cy="14"/>
                  </a:xfrm>
                  <a:prstGeom prst="ellipse">
                    <a:avLst/>
                  </a:prstGeom>
                  <a:solidFill>
                    <a:srgbClr val="FFFFFF"/>
                  </a:solidFill>
                  <a:ln w="9525">
                    <a:solidFill>
                      <a:srgbClr val="000000"/>
                    </a:solidFill>
                    <a:round/>
                    <a:headEnd/>
                    <a:tailEnd/>
                  </a:ln>
                </xdr:spPr>
              </xdr:sp>
              <xdr:sp macro="" textlink="">
                <xdr:nvSpPr>
                  <xdr:cNvPr id="92" name="Oval 1088">
                    <a:extLst>
                      <a:ext uri="{FF2B5EF4-FFF2-40B4-BE49-F238E27FC236}">
                        <a16:creationId xmlns:a16="http://schemas.microsoft.com/office/drawing/2014/main" id="{00000000-0008-0000-0B00-00005C000000}"/>
                      </a:ext>
                    </a:extLst>
                  </xdr:cNvPr>
                  <xdr:cNvSpPr>
                    <a:spLocks noChangeArrowheads="1"/>
                  </xdr:cNvSpPr>
                </xdr:nvSpPr>
                <xdr:spPr bwMode="auto">
                  <a:xfrm>
                    <a:off x="674" y="331"/>
                    <a:ext cx="7" cy="8"/>
                  </a:xfrm>
                  <a:prstGeom prst="ellipse">
                    <a:avLst/>
                  </a:prstGeom>
                  <a:solidFill>
                    <a:srgbClr val="FF0000"/>
                  </a:solidFill>
                  <a:ln w="9525">
                    <a:solidFill>
                      <a:srgbClr val="000000"/>
                    </a:solidFill>
                    <a:round/>
                    <a:headEnd/>
                    <a:tailEnd/>
                  </a:ln>
                </xdr:spPr>
              </xdr:sp>
              <xdr:sp macro="" textlink="">
                <xdr:nvSpPr>
                  <xdr:cNvPr id="93" name="Text Box 1100">
                    <a:extLst>
                      <a:ext uri="{FF2B5EF4-FFF2-40B4-BE49-F238E27FC236}">
                        <a16:creationId xmlns:a16="http://schemas.microsoft.com/office/drawing/2014/main" id="{00000000-0008-0000-0B00-00005D000000}"/>
                      </a:ext>
                    </a:extLst>
                  </xdr:cNvPr>
                  <xdr:cNvSpPr txBox="1">
                    <a:spLocks noChangeArrowheads="1"/>
                  </xdr:cNvSpPr>
                </xdr:nvSpPr>
                <xdr:spPr bwMode="auto">
                  <a:xfrm>
                    <a:off x="679" y="3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94" name="Text Box 1018">
                    <a:extLst>
                      <a:ext uri="{FF2B5EF4-FFF2-40B4-BE49-F238E27FC236}">
                        <a16:creationId xmlns:a16="http://schemas.microsoft.com/office/drawing/2014/main" id="{00000000-0008-0000-0B00-00005E000000}"/>
                      </a:ext>
                    </a:extLst>
                  </xdr:cNvPr>
                  <xdr:cNvSpPr txBox="1">
                    <a:spLocks noChangeArrowheads="1"/>
                  </xdr:cNvSpPr>
                </xdr:nvSpPr>
                <xdr:spPr bwMode="auto">
                  <a:xfrm>
                    <a:off x="735"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95" name="Text Box 1081">
                    <a:extLst>
                      <a:ext uri="{FF2B5EF4-FFF2-40B4-BE49-F238E27FC236}">
                        <a16:creationId xmlns:a16="http://schemas.microsoft.com/office/drawing/2014/main" id="{00000000-0008-0000-0B00-00005F000000}"/>
                      </a:ext>
                    </a:extLst>
                  </xdr:cNvPr>
                  <xdr:cNvSpPr txBox="1">
                    <a:spLocks noChangeArrowheads="1"/>
                  </xdr:cNvSpPr>
                </xdr:nvSpPr>
                <xdr:spPr bwMode="auto">
                  <a:xfrm>
                    <a:off x="668" y="248"/>
                    <a:ext cx="26"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sp macro="" textlink="">
                <xdr:nvSpPr>
                  <xdr:cNvPr id="96" name="Line 1079">
                    <a:extLst>
                      <a:ext uri="{FF2B5EF4-FFF2-40B4-BE49-F238E27FC236}">
                        <a16:creationId xmlns:a16="http://schemas.microsoft.com/office/drawing/2014/main" id="{00000000-0008-0000-0B00-000060000000}"/>
                      </a:ext>
                    </a:extLst>
                  </xdr:cNvPr>
                  <xdr:cNvSpPr>
                    <a:spLocks noChangeShapeType="1"/>
                  </xdr:cNvSpPr>
                </xdr:nvSpPr>
                <xdr:spPr bwMode="auto">
                  <a:xfrm>
                    <a:off x="633" y="361"/>
                    <a:ext cx="299"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97" name="Line 1080">
                    <a:extLst>
                      <a:ext uri="{FF2B5EF4-FFF2-40B4-BE49-F238E27FC236}">
                        <a16:creationId xmlns:a16="http://schemas.microsoft.com/office/drawing/2014/main" id="{00000000-0008-0000-0B00-000061000000}"/>
                      </a:ext>
                    </a:extLst>
                  </xdr:cNvPr>
                  <xdr:cNvSpPr>
                    <a:spLocks noChangeShapeType="1"/>
                  </xdr:cNvSpPr>
                </xdr:nvSpPr>
                <xdr:spPr bwMode="auto">
                  <a:xfrm flipV="1">
                    <a:off x="681" y="265"/>
                    <a:ext cx="0" cy="17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98" name="Text Box 1099">
                    <a:extLst>
                      <a:ext uri="{FF2B5EF4-FFF2-40B4-BE49-F238E27FC236}">
                        <a16:creationId xmlns:a16="http://schemas.microsoft.com/office/drawing/2014/main" id="{00000000-0008-0000-0B00-000062000000}"/>
                      </a:ext>
                    </a:extLst>
                  </xdr:cNvPr>
                  <xdr:cNvSpPr txBox="1">
                    <a:spLocks noChangeArrowheads="1"/>
                  </xdr:cNvSpPr>
                </xdr:nvSpPr>
                <xdr:spPr bwMode="auto">
                  <a:xfrm>
                    <a:off x="805" y="328"/>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99" name="Text Box 1733">
                    <a:extLst>
                      <a:ext uri="{FF2B5EF4-FFF2-40B4-BE49-F238E27FC236}">
                        <a16:creationId xmlns:a16="http://schemas.microsoft.com/office/drawing/2014/main" id="{00000000-0008-0000-0B00-000063000000}"/>
                      </a:ext>
                    </a:extLst>
                  </xdr:cNvPr>
                  <xdr:cNvSpPr txBox="1">
                    <a:spLocks noChangeArrowheads="1"/>
                  </xdr:cNvSpPr>
                </xdr:nvSpPr>
                <xdr:spPr bwMode="auto">
                  <a:xfrm>
                    <a:off x="648" y="338"/>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00" name="Text Box 1734">
                    <a:extLst>
                      <a:ext uri="{FF2B5EF4-FFF2-40B4-BE49-F238E27FC236}">
                        <a16:creationId xmlns:a16="http://schemas.microsoft.com/office/drawing/2014/main" id="{00000000-0008-0000-0B00-000064000000}"/>
                      </a:ext>
                    </a:extLst>
                  </xdr:cNvPr>
                  <xdr:cNvSpPr txBox="1">
                    <a:spLocks noChangeArrowheads="1"/>
                  </xdr:cNvSpPr>
                </xdr:nvSpPr>
                <xdr:spPr bwMode="auto">
                  <a:xfrm>
                    <a:off x="681" y="315"/>
                    <a:ext cx="3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01" name="Text Box 1735">
                    <a:extLst>
                      <a:ext uri="{FF2B5EF4-FFF2-40B4-BE49-F238E27FC236}">
                        <a16:creationId xmlns:a16="http://schemas.microsoft.com/office/drawing/2014/main" id="{00000000-0008-0000-0B00-000065000000}"/>
                      </a:ext>
                    </a:extLst>
                  </xdr:cNvPr>
                  <xdr:cNvSpPr txBox="1">
                    <a:spLocks noChangeArrowheads="1"/>
                  </xdr:cNvSpPr>
                </xdr:nvSpPr>
                <xdr:spPr bwMode="auto">
                  <a:xfrm>
                    <a:off x="708" y="272"/>
                    <a:ext cx="53" cy="14"/>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上下中折</a:t>
                    </a:r>
                  </a:p>
                </xdr:txBody>
              </xdr:sp>
              <xdr:sp macro="" textlink="">
                <xdr:nvSpPr>
                  <xdr:cNvPr id="102" name="Oval 1093">
                    <a:extLst>
                      <a:ext uri="{FF2B5EF4-FFF2-40B4-BE49-F238E27FC236}">
                        <a16:creationId xmlns:a16="http://schemas.microsoft.com/office/drawing/2014/main" id="{00000000-0008-0000-0B00-000066000000}"/>
                      </a:ext>
                    </a:extLst>
                  </xdr:cNvPr>
                  <xdr:cNvSpPr>
                    <a:spLocks noChangeArrowheads="1"/>
                  </xdr:cNvSpPr>
                </xdr:nvSpPr>
                <xdr:spPr bwMode="auto">
                  <a:xfrm>
                    <a:off x="732" y="354"/>
                    <a:ext cx="13" cy="14"/>
                  </a:xfrm>
                  <a:prstGeom prst="ellipse">
                    <a:avLst/>
                  </a:prstGeom>
                  <a:solidFill>
                    <a:srgbClr val="FFFFFF"/>
                  </a:solidFill>
                  <a:ln w="9525">
                    <a:solidFill>
                      <a:srgbClr val="000000"/>
                    </a:solidFill>
                    <a:round/>
                    <a:headEnd/>
                    <a:tailEnd/>
                  </a:ln>
                </xdr:spPr>
              </xdr:sp>
              <xdr:sp macro="" textlink="">
                <xdr:nvSpPr>
                  <xdr:cNvPr id="103" name="Oval 1094">
                    <a:extLst>
                      <a:ext uri="{FF2B5EF4-FFF2-40B4-BE49-F238E27FC236}">
                        <a16:creationId xmlns:a16="http://schemas.microsoft.com/office/drawing/2014/main" id="{00000000-0008-0000-0B00-000067000000}"/>
                      </a:ext>
                    </a:extLst>
                  </xdr:cNvPr>
                  <xdr:cNvSpPr>
                    <a:spLocks noChangeArrowheads="1"/>
                  </xdr:cNvSpPr>
                </xdr:nvSpPr>
                <xdr:spPr bwMode="auto">
                  <a:xfrm>
                    <a:off x="735" y="357"/>
                    <a:ext cx="7" cy="8"/>
                  </a:xfrm>
                  <a:prstGeom prst="ellipse">
                    <a:avLst/>
                  </a:prstGeom>
                  <a:solidFill>
                    <a:srgbClr val="0000FF"/>
                  </a:solidFill>
                  <a:ln w="9525">
                    <a:solidFill>
                      <a:srgbClr val="000000"/>
                    </a:solidFill>
                    <a:round/>
                    <a:headEnd/>
                    <a:tailEnd/>
                  </a:ln>
                </xdr:spPr>
              </xdr:sp>
              <xdr:sp macro="" textlink="">
                <xdr:nvSpPr>
                  <xdr:cNvPr id="104" name="Oval 1096">
                    <a:extLst>
                      <a:ext uri="{FF2B5EF4-FFF2-40B4-BE49-F238E27FC236}">
                        <a16:creationId xmlns:a16="http://schemas.microsoft.com/office/drawing/2014/main" id="{00000000-0008-0000-0B00-000068000000}"/>
                      </a:ext>
                    </a:extLst>
                  </xdr:cNvPr>
                  <xdr:cNvSpPr>
                    <a:spLocks noChangeArrowheads="1"/>
                  </xdr:cNvSpPr>
                </xdr:nvSpPr>
                <xdr:spPr bwMode="auto">
                  <a:xfrm rot="-278721">
                    <a:off x="818" y="347"/>
                    <a:ext cx="13" cy="14"/>
                  </a:xfrm>
                  <a:prstGeom prst="ellipse">
                    <a:avLst/>
                  </a:prstGeom>
                  <a:solidFill>
                    <a:srgbClr val="FFFFFF"/>
                  </a:solidFill>
                  <a:ln w="9525">
                    <a:solidFill>
                      <a:srgbClr val="000000"/>
                    </a:solidFill>
                    <a:round/>
                    <a:headEnd/>
                    <a:tailEnd/>
                  </a:ln>
                </xdr:spPr>
              </xdr:sp>
              <xdr:sp macro="" textlink="">
                <xdr:nvSpPr>
                  <xdr:cNvPr id="105" name="Oval 1097">
                    <a:extLst>
                      <a:ext uri="{FF2B5EF4-FFF2-40B4-BE49-F238E27FC236}">
                        <a16:creationId xmlns:a16="http://schemas.microsoft.com/office/drawing/2014/main" id="{00000000-0008-0000-0B00-000069000000}"/>
                      </a:ext>
                    </a:extLst>
                  </xdr:cNvPr>
                  <xdr:cNvSpPr>
                    <a:spLocks noChangeArrowheads="1"/>
                  </xdr:cNvSpPr>
                </xdr:nvSpPr>
                <xdr:spPr bwMode="auto">
                  <a:xfrm rot="-278721">
                    <a:off x="821" y="350"/>
                    <a:ext cx="7" cy="8"/>
                  </a:xfrm>
                  <a:prstGeom prst="ellipse">
                    <a:avLst/>
                  </a:prstGeom>
                  <a:solidFill>
                    <a:srgbClr val="0000FF"/>
                  </a:solidFill>
                  <a:ln w="9525">
                    <a:solidFill>
                      <a:srgbClr val="000000"/>
                    </a:solidFill>
                    <a:round/>
                    <a:headEnd/>
                    <a:tailEnd/>
                  </a:ln>
                </xdr:spPr>
              </xdr:sp>
              <xdr:sp macro="" textlink="">
                <xdr:nvSpPr>
                  <xdr:cNvPr id="106" name="Text Box 1862">
                    <a:extLst>
                      <a:ext uri="{FF2B5EF4-FFF2-40B4-BE49-F238E27FC236}">
                        <a16:creationId xmlns:a16="http://schemas.microsoft.com/office/drawing/2014/main" id="{00000000-0008-0000-0B00-00006A000000}"/>
                      </a:ext>
                    </a:extLst>
                  </xdr:cNvPr>
                  <xdr:cNvSpPr txBox="1">
                    <a:spLocks noChangeArrowheads="1"/>
                  </xdr:cNvSpPr>
                </xdr:nvSpPr>
                <xdr:spPr bwMode="auto">
                  <a:xfrm>
                    <a:off x="772"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07" name="Text Box 1863">
                    <a:extLst>
                      <a:ext uri="{FF2B5EF4-FFF2-40B4-BE49-F238E27FC236}">
                        <a16:creationId xmlns:a16="http://schemas.microsoft.com/office/drawing/2014/main" id="{00000000-0008-0000-0B00-00006B000000}"/>
                      </a:ext>
                    </a:extLst>
                  </xdr:cNvPr>
                  <xdr:cNvSpPr txBox="1">
                    <a:spLocks noChangeArrowheads="1"/>
                  </xdr:cNvSpPr>
                </xdr:nvSpPr>
                <xdr:spPr bwMode="auto">
                  <a:xfrm>
                    <a:off x="700" y="360"/>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08" name="Text Box 1864">
                    <a:extLst>
                      <a:ext uri="{FF2B5EF4-FFF2-40B4-BE49-F238E27FC236}">
                        <a16:creationId xmlns:a16="http://schemas.microsoft.com/office/drawing/2014/main" id="{00000000-0008-0000-0B00-00006C000000}"/>
                      </a:ext>
                    </a:extLst>
                  </xdr:cNvPr>
                  <xdr:cNvSpPr txBox="1">
                    <a:spLocks noChangeArrowheads="1"/>
                  </xdr:cNvSpPr>
                </xdr:nvSpPr>
                <xdr:spPr bwMode="auto">
                  <a:xfrm>
                    <a:off x="658" y="362"/>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09" name="Text Box 1920">
                    <a:extLst>
                      <a:ext uri="{FF2B5EF4-FFF2-40B4-BE49-F238E27FC236}">
                        <a16:creationId xmlns:a16="http://schemas.microsoft.com/office/drawing/2014/main" id="{00000000-0008-0000-0B00-00006D000000}"/>
                      </a:ext>
                    </a:extLst>
                  </xdr:cNvPr>
                  <xdr:cNvSpPr txBox="1">
                    <a:spLocks noChangeArrowheads="1"/>
                  </xdr:cNvSpPr>
                </xdr:nvSpPr>
                <xdr:spPr bwMode="auto">
                  <a:xfrm>
                    <a:off x="761" y="30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10" name="Text Box 1922">
                    <a:extLst>
                      <a:ext uri="{FF2B5EF4-FFF2-40B4-BE49-F238E27FC236}">
                        <a16:creationId xmlns:a16="http://schemas.microsoft.com/office/drawing/2014/main" id="{00000000-0008-0000-0B00-00006E000000}"/>
                      </a:ext>
                    </a:extLst>
                  </xdr:cNvPr>
                  <xdr:cNvSpPr txBox="1">
                    <a:spLocks noChangeArrowheads="1"/>
                  </xdr:cNvSpPr>
                </xdr:nvSpPr>
                <xdr:spPr bwMode="auto">
                  <a:xfrm>
                    <a:off x="690" y="299"/>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11" name="Line 3388">
                    <a:extLst>
                      <a:ext uri="{FF2B5EF4-FFF2-40B4-BE49-F238E27FC236}">
                        <a16:creationId xmlns:a16="http://schemas.microsoft.com/office/drawing/2014/main" id="{00000000-0008-0000-0B00-00006F000000}"/>
                      </a:ext>
                    </a:extLst>
                  </xdr:cNvPr>
                  <xdr:cNvSpPr>
                    <a:spLocks noChangeShapeType="1"/>
                  </xdr:cNvSpPr>
                </xdr:nvSpPr>
                <xdr:spPr bwMode="auto">
                  <a:xfrm flipV="1">
                    <a:off x="739" y="354"/>
                    <a:ext cx="87"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2" name="Line 3389">
                    <a:extLst>
                      <a:ext uri="{FF2B5EF4-FFF2-40B4-BE49-F238E27FC236}">
                        <a16:creationId xmlns:a16="http://schemas.microsoft.com/office/drawing/2014/main" id="{00000000-0008-0000-0B00-000070000000}"/>
                      </a:ext>
                    </a:extLst>
                  </xdr:cNvPr>
                  <xdr:cNvSpPr>
                    <a:spLocks noChangeShapeType="1"/>
                  </xdr:cNvSpPr>
                </xdr:nvSpPr>
                <xdr:spPr bwMode="auto">
                  <a:xfrm>
                    <a:off x="820" y="289"/>
                    <a:ext cx="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3" name="Line 3390">
                    <a:extLst>
                      <a:ext uri="{FF2B5EF4-FFF2-40B4-BE49-F238E27FC236}">
                        <a16:creationId xmlns:a16="http://schemas.microsoft.com/office/drawing/2014/main" id="{00000000-0008-0000-0B00-000071000000}"/>
                      </a:ext>
                    </a:extLst>
                  </xdr:cNvPr>
                  <xdr:cNvSpPr>
                    <a:spLocks noChangeShapeType="1"/>
                  </xdr:cNvSpPr>
                </xdr:nvSpPr>
                <xdr:spPr bwMode="auto">
                  <a:xfrm>
                    <a:off x="826" y="289"/>
                    <a:ext cx="10" cy="12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4" name="Line 3391">
                    <a:extLst>
                      <a:ext uri="{FF2B5EF4-FFF2-40B4-BE49-F238E27FC236}">
                        <a16:creationId xmlns:a16="http://schemas.microsoft.com/office/drawing/2014/main" id="{00000000-0008-0000-0B00-000072000000}"/>
                      </a:ext>
                    </a:extLst>
                  </xdr:cNvPr>
                  <xdr:cNvSpPr>
                    <a:spLocks noChangeShapeType="1"/>
                  </xdr:cNvSpPr>
                </xdr:nvSpPr>
                <xdr:spPr bwMode="auto">
                  <a:xfrm flipV="1">
                    <a:off x="830" y="416"/>
                    <a:ext cx="6"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5" name="Line 3392">
                    <a:extLst>
                      <a:ext uri="{FF2B5EF4-FFF2-40B4-BE49-F238E27FC236}">
                        <a16:creationId xmlns:a16="http://schemas.microsoft.com/office/drawing/2014/main" id="{00000000-0008-0000-0B00-000073000000}"/>
                      </a:ext>
                    </a:extLst>
                  </xdr:cNvPr>
                  <xdr:cNvSpPr>
                    <a:spLocks noChangeShapeType="1"/>
                  </xdr:cNvSpPr>
                </xdr:nvSpPr>
                <xdr:spPr bwMode="auto">
                  <a:xfrm>
                    <a:off x="831" y="338"/>
                    <a:ext cx="9" cy="1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6" name="Line 3393">
                    <a:extLst>
                      <a:ext uri="{FF2B5EF4-FFF2-40B4-BE49-F238E27FC236}">
                        <a16:creationId xmlns:a16="http://schemas.microsoft.com/office/drawing/2014/main" id="{00000000-0008-0000-0B00-000074000000}"/>
                      </a:ext>
                    </a:extLst>
                  </xdr:cNvPr>
                  <xdr:cNvSpPr>
                    <a:spLocks noChangeShapeType="1"/>
                  </xdr:cNvSpPr>
                </xdr:nvSpPr>
                <xdr:spPr bwMode="auto">
                  <a:xfrm flipH="1">
                    <a:off x="833" y="352"/>
                    <a:ext cx="7" cy="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grpSp>
      <xdr:grpSp>
        <xdr:nvGrpSpPr>
          <xdr:cNvPr id="75" name="Group 1874">
            <a:extLst>
              <a:ext uri="{FF2B5EF4-FFF2-40B4-BE49-F238E27FC236}">
                <a16:creationId xmlns:a16="http://schemas.microsoft.com/office/drawing/2014/main" id="{00000000-0008-0000-0B00-00004B000000}"/>
              </a:ext>
            </a:extLst>
          </xdr:cNvPr>
          <xdr:cNvGrpSpPr>
            <a:grpSpLocks/>
          </xdr:cNvGrpSpPr>
        </xdr:nvGrpSpPr>
        <xdr:grpSpPr bwMode="auto">
          <a:xfrm>
            <a:off x="565" y="1614"/>
            <a:ext cx="13" cy="14"/>
            <a:chOff x="670" y="583"/>
            <a:chExt cx="13" cy="14"/>
          </a:xfrm>
        </xdr:grpSpPr>
        <xdr:sp macro="" textlink="">
          <xdr:nvSpPr>
            <xdr:cNvPr id="79" name="Oval 1084">
              <a:extLst>
                <a:ext uri="{FF2B5EF4-FFF2-40B4-BE49-F238E27FC236}">
                  <a16:creationId xmlns:a16="http://schemas.microsoft.com/office/drawing/2014/main" id="{00000000-0008-0000-0B00-00004F000000}"/>
                </a:ext>
              </a:extLst>
            </xdr:cNvPr>
            <xdr:cNvSpPr>
              <a:spLocks noChangeArrowheads="1"/>
            </xdr:cNvSpPr>
          </xdr:nvSpPr>
          <xdr:spPr bwMode="auto">
            <a:xfrm>
              <a:off x="670" y="583"/>
              <a:ext cx="13" cy="14"/>
            </a:xfrm>
            <a:prstGeom prst="ellipse">
              <a:avLst/>
            </a:prstGeom>
            <a:solidFill>
              <a:srgbClr val="FFFFFF"/>
            </a:solidFill>
            <a:ln w="9525">
              <a:solidFill>
                <a:srgbClr val="000000"/>
              </a:solidFill>
              <a:round/>
              <a:headEnd/>
              <a:tailEnd/>
            </a:ln>
          </xdr:spPr>
        </xdr:sp>
        <xdr:sp macro="" textlink="">
          <xdr:nvSpPr>
            <xdr:cNvPr id="80" name="Oval 1085">
              <a:extLst>
                <a:ext uri="{FF2B5EF4-FFF2-40B4-BE49-F238E27FC236}">
                  <a16:creationId xmlns:a16="http://schemas.microsoft.com/office/drawing/2014/main" id="{00000000-0008-0000-0B00-000050000000}"/>
                </a:ext>
              </a:extLst>
            </xdr:cNvPr>
            <xdr:cNvSpPr>
              <a:spLocks noChangeArrowheads="1"/>
            </xdr:cNvSpPr>
          </xdr:nvSpPr>
          <xdr:spPr bwMode="auto">
            <a:xfrm>
              <a:off x="673" y="586"/>
              <a:ext cx="7" cy="8"/>
            </a:xfrm>
            <a:prstGeom prst="ellipse">
              <a:avLst/>
            </a:prstGeom>
            <a:solidFill>
              <a:srgbClr val="008000"/>
            </a:solidFill>
            <a:ln w="9525">
              <a:solidFill>
                <a:srgbClr val="000000"/>
              </a:solidFill>
              <a:round/>
              <a:headEnd/>
              <a:tailEnd/>
            </a:ln>
          </xdr:spPr>
        </xdr:sp>
      </xdr:grpSp>
      <xdr:grpSp>
        <xdr:nvGrpSpPr>
          <xdr:cNvPr id="76" name="Group 1876">
            <a:extLst>
              <a:ext uri="{FF2B5EF4-FFF2-40B4-BE49-F238E27FC236}">
                <a16:creationId xmlns:a16="http://schemas.microsoft.com/office/drawing/2014/main" id="{00000000-0008-0000-0B00-00004C000000}"/>
              </a:ext>
            </a:extLst>
          </xdr:cNvPr>
          <xdr:cNvGrpSpPr>
            <a:grpSpLocks/>
          </xdr:cNvGrpSpPr>
        </xdr:nvGrpSpPr>
        <xdr:grpSpPr bwMode="auto">
          <a:xfrm>
            <a:off x="536" y="1615"/>
            <a:ext cx="13" cy="14"/>
            <a:chOff x="648" y="583"/>
            <a:chExt cx="13" cy="14"/>
          </a:xfrm>
        </xdr:grpSpPr>
        <xdr:sp macro="" textlink="">
          <xdr:nvSpPr>
            <xdr:cNvPr id="77" name="Oval 1090">
              <a:extLst>
                <a:ext uri="{FF2B5EF4-FFF2-40B4-BE49-F238E27FC236}">
                  <a16:creationId xmlns:a16="http://schemas.microsoft.com/office/drawing/2014/main" id="{00000000-0008-0000-0B00-00004D000000}"/>
                </a:ext>
              </a:extLst>
            </xdr:cNvPr>
            <xdr:cNvSpPr>
              <a:spLocks noChangeArrowheads="1"/>
            </xdr:cNvSpPr>
          </xdr:nvSpPr>
          <xdr:spPr bwMode="auto">
            <a:xfrm>
              <a:off x="648" y="583"/>
              <a:ext cx="13" cy="14"/>
            </a:xfrm>
            <a:prstGeom prst="ellipse">
              <a:avLst/>
            </a:prstGeom>
            <a:solidFill>
              <a:srgbClr val="FFFFFF"/>
            </a:solidFill>
            <a:ln w="9525">
              <a:solidFill>
                <a:srgbClr val="000000"/>
              </a:solidFill>
              <a:round/>
              <a:headEnd/>
              <a:tailEnd/>
            </a:ln>
          </xdr:spPr>
        </xdr:sp>
        <xdr:sp macro="" textlink="">
          <xdr:nvSpPr>
            <xdr:cNvPr id="78" name="Oval 1091">
              <a:extLst>
                <a:ext uri="{FF2B5EF4-FFF2-40B4-BE49-F238E27FC236}">
                  <a16:creationId xmlns:a16="http://schemas.microsoft.com/office/drawing/2014/main" id="{00000000-0008-0000-0B00-00004E000000}"/>
                </a:ext>
              </a:extLst>
            </xdr:cNvPr>
            <xdr:cNvSpPr>
              <a:spLocks noChangeArrowheads="1"/>
            </xdr:cNvSpPr>
          </xdr:nvSpPr>
          <xdr:spPr bwMode="auto">
            <a:xfrm>
              <a:off x="651" y="586"/>
              <a:ext cx="7" cy="8"/>
            </a:xfrm>
            <a:prstGeom prst="ellipse">
              <a:avLst/>
            </a:prstGeom>
            <a:solidFill>
              <a:srgbClr val="0000FF"/>
            </a:solidFill>
            <a:ln w="9525">
              <a:solidFill>
                <a:srgbClr val="000000"/>
              </a:solidFill>
              <a:round/>
              <a:headEnd/>
              <a:tailEnd/>
            </a:ln>
          </xdr:spPr>
        </xdr:sp>
      </xdr:grpSp>
    </xdr:grpSp>
    <xdr:clientData/>
  </xdr:twoCellAnchor>
  <xdr:twoCellAnchor>
    <xdr:from>
      <xdr:col>5</xdr:col>
      <xdr:colOff>542925</xdr:colOff>
      <xdr:row>0</xdr:row>
      <xdr:rowOff>390525</xdr:rowOff>
    </xdr:from>
    <xdr:to>
      <xdr:col>6</xdr:col>
      <xdr:colOff>828675</xdr:colOff>
      <xdr:row>1</xdr:row>
      <xdr:rowOff>180975</xdr:rowOff>
    </xdr:to>
    <xdr:sp macro="[0]!MachineInfoReadStd" textlink="">
      <xdr:nvSpPr>
        <xdr:cNvPr id="171" name="AutoShape 1665">
          <a:extLst>
            <a:ext uri="{FF2B5EF4-FFF2-40B4-BE49-F238E27FC236}">
              <a16:creationId xmlns:a16="http://schemas.microsoft.com/office/drawing/2014/main" id="{00000000-0008-0000-0B00-0000AB000000}"/>
            </a:ext>
          </a:extLst>
        </xdr:cNvPr>
        <xdr:cNvSpPr>
          <a:spLocks noChangeArrowheads="1"/>
        </xdr:cNvSpPr>
      </xdr:nvSpPr>
      <xdr:spPr bwMode="auto">
        <a:xfrm>
          <a:off x="3028950" y="390525"/>
          <a:ext cx="1133475" cy="219075"/>
        </a:xfrm>
        <a:prstGeom prst="roundRect">
          <a:avLst>
            <a:gd name="adj" fmla="val 16667"/>
          </a:avLst>
        </a:prstGeom>
        <a:gradFill rotWithShape="0">
          <a:gsLst>
            <a:gs pos="52100">
              <a:schemeClr val="bg1">
                <a:lumMod val="95000"/>
              </a:schemeClr>
            </a:gs>
            <a:gs pos="0">
              <a:schemeClr val="accent3">
                <a:lumMod val="75000"/>
              </a:schemeClr>
            </a:gs>
            <a:gs pos="74565">
              <a:schemeClr val="bg1">
                <a:lumMod val="95000"/>
              </a:schemeClr>
            </a:gs>
            <a:gs pos="30000">
              <a:schemeClr val="bg1">
                <a:lumMod val="95000"/>
              </a:schemeClr>
            </a:gs>
            <a:gs pos="100000">
              <a:schemeClr val="accent3">
                <a:lumMod val="75000"/>
              </a:schemeClr>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マシン情報読込</a:t>
          </a:r>
        </a:p>
      </xdr:txBody>
    </xdr:sp>
    <xdr:clientData fPrintsWithSheet="0"/>
  </xdr:twoCellAnchor>
  <xdr:twoCellAnchor editAs="oneCell">
    <xdr:from>
      <xdr:col>9</xdr:col>
      <xdr:colOff>83343</xdr:colOff>
      <xdr:row>2</xdr:row>
      <xdr:rowOff>73819</xdr:rowOff>
    </xdr:from>
    <xdr:to>
      <xdr:col>27</xdr:col>
      <xdr:colOff>282777</xdr:colOff>
      <xdr:row>36</xdr:row>
      <xdr:rowOff>135732</xdr:rowOff>
    </xdr:to>
    <xdr:pic>
      <xdr:nvPicPr>
        <xdr:cNvPr id="172" name="図 171">
          <a:extLst>
            <a:ext uri="{FF2B5EF4-FFF2-40B4-BE49-F238E27FC236}">
              <a16:creationId xmlns:a16="http://schemas.microsoft.com/office/drawing/2014/main" id="{00000000-0008-0000-0B00-0000A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343" y="721519"/>
          <a:ext cx="11172234" cy="6138863"/>
        </a:xfrm>
        <a:prstGeom prst="rect">
          <a:avLst/>
        </a:prstGeom>
        <a:ln>
          <a:solidFill>
            <a:schemeClr val="bg1">
              <a:lumMod val="50000"/>
            </a:schemeClr>
          </a:solidFill>
        </a:ln>
      </xdr:spPr>
    </xdr:pic>
    <xdr:clientData/>
  </xdr:twoCellAnchor>
  <xdr:twoCellAnchor>
    <xdr:from>
      <xdr:col>5</xdr:col>
      <xdr:colOff>542925</xdr:colOff>
      <xdr:row>2</xdr:row>
      <xdr:rowOff>57151</xdr:rowOff>
    </xdr:from>
    <xdr:to>
      <xdr:col>6</xdr:col>
      <xdr:colOff>838200</xdr:colOff>
      <xdr:row>3</xdr:row>
      <xdr:rowOff>85725</xdr:rowOff>
    </xdr:to>
    <xdr:sp macro="[0]!sbShtTgtActive" textlink="">
      <xdr:nvSpPr>
        <xdr:cNvPr id="173" name="AutoShape 2">
          <a:extLst>
            <a:ext uri="{FF2B5EF4-FFF2-40B4-BE49-F238E27FC236}">
              <a16:creationId xmlns:a16="http://schemas.microsoft.com/office/drawing/2014/main" id="{00000000-0008-0000-0B00-0000AD000000}"/>
            </a:ext>
          </a:extLst>
        </xdr:cNvPr>
        <xdr:cNvSpPr>
          <a:spLocks noChangeArrowheads="1"/>
        </xdr:cNvSpPr>
      </xdr:nvSpPr>
      <xdr:spPr bwMode="auto">
        <a:xfrm>
          <a:off x="3028950" y="704851"/>
          <a:ext cx="1143000" cy="247649"/>
        </a:xfrm>
        <a:prstGeom prst="roundRect">
          <a:avLst>
            <a:gd name="adj" fmla="val 16667"/>
          </a:avLst>
        </a:prstGeom>
        <a:gradFill>
          <a:gsLst>
            <a:gs pos="0">
              <a:schemeClr val="accent3">
                <a:lumMod val="50000"/>
              </a:schemeClr>
            </a:gs>
            <a:gs pos="50000">
              <a:schemeClr val="bg1"/>
            </a:gs>
            <a:gs pos="100000">
              <a:schemeClr val="accent3">
                <a:lumMod val="50000"/>
              </a:schemeClr>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baseline="0">
              <a:solidFill>
                <a:schemeClr val="accent3">
                  <a:lumMod val="50000"/>
                </a:schemeClr>
              </a:solidFill>
              <a:latin typeface="ＭＳ Ｐゴシック"/>
              <a:ea typeface="ＭＳ Ｐゴシック"/>
            </a:rPr>
            <a:t>ターゲット管理</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5</xdr:col>
      <xdr:colOff>200025</xdr:colOff>
      <xdr:row>0</xdr:row>
      <xdr:rowOff>352425</xdr:rowOff>
    </xdr:from>
    <xdr:to>
      <xdr:col>6</xdr:col>
      <xdr:colOff>1032472</xdr:colOff>
      <xdr:row>0</xdr:row>
      <xdr:rowOff>666750</xdr:rowOff>
    </xdr:to>
    <xdr:sp macro="[0]!sbRetuenマシン" textlink="">
      <xdr:nvSpPr>
        <xdr:cNvPr id="2" name="AutoShape 2">
          <a:extLst>
            <a:ext uri="{FF2B5EF4-FFF2-40B4-BE49-F238E27FC236}">
              <a16:creationId xmlns:a16="http://schemas.microsoft.com/office/drawing/2014/main" id="{00000000-0008-0000-0C00-000002000000}"/>
            </a:ext>
          </a:extLst>
        </xdr:cNvPr>
        <xdr:cNvSpPr>
          <a:spLocks noChangeArrowheads="1"/>
        </xdr:cNvSpPr>
      </xdr:nvSpPr>
      <xdr:spPr bwMode="auto">
        <a:xfrm>
          <a:off x="3829050" y="352425"/>
          <a:ext cx="1899247" cy="314325"/>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ｼｰﾙﾄﾞ機測量計算に戻る</a:t>
          </a:r>
        </a:p>
      </xdr:txBody>
    </xdr:sp>
    <xdr:clientData fPrintsWithSheet="0"/>
  </xdr:twoCellAnchor>
  <xdr:twoCellAnchor>
    <xdr:from>
      <xdr:col>2</xdr:col>
      <xdr:colOff>447675</xdr:colOff>
      <xdr:row>0</xdr:row>
      <xdr:rowOff>342900</xdr:rowOff>
    </xdr:from>
    <xdr:to>
      <xdr:col>3</xdr:col>
      <xdr:colOff>666750</xdr:colOff>
      <xdr:row>0</xdr:row>
      <xdr:rowOff>657225</xdr:rowOff>
    </xdr:to>
    <xdr:sp macro="[0]!sbfrmDaboSortLoad" textlink="">
      <xdr:nvSpPr>
        <xdr:cNvPr id="3" name="AutoShape 1">
          <a:extLst>
            <a:ext uri="{FF2B5EF4-FFF2-40B4-BE49-F238E27FC236}">
              <a16:creationId xmlns:a16="http://schemas.microsoft.com/office/drawing/2014/main" id="{00000000-0008-0000-0C00-000003000000}"/>
            </a:ext>
          </a:extLst>
        </xdr:cNvPr>
        <xdr:cNvSpPr>
          <a:spLocks noChangeArrowheads="1"/>
        </xdr:cNvSpPr>
      </xdr:nvSpPr>
      <xdr:spPr bwMode="auto">
        <a:xfrm>
          <a:off x="1276350" y="342900"/>
          <a:ext cx="1047750" cy="3143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並べ替え</a:t>
          </a:r>
        </a:p>
      </xdr:txBody>
    </xdr:sp>
    <xdr:clientData fPrintsWithSheet="0"/>
  </xdr:twoCellAnchor>
  <xdr:twoCellAnchor>
    <xdr:from>
      <xdr:col>0</xdr:col>
      <xdr:colOff>200025</xdr:colOff>
      <xdr:row>0</xdr:row>
      <xdr:rowOff>342900</xdr:rowOff>
    </xdr:from>
    <xdr:to>
      <xdr:col>2</xdr:col>
      <xdr:colOff>333375</xdr:colOff>
      <xdr:row>0</xdr:row>
      <xdr:rowOff>657225</xdr:rowOff>
    </xdr:to>
    <xdr:sp macro="[0]!sbfrmTgt1EditLoad" textlink="">
      <xdr:nvSpPr>
        <xdr:cNvPr id="4" name="AutoShape 1">
          <a:extLst>
            <a:ext uri="{FF2B5EF4-FFF2-40B4-BE49-F238E27FC236}">
              <a16:creationId xmlns:a16="http://schemas.microsoft.com/office/drawing/2014/main" id="{00000000-0008-0000-0C00-000004000000}"/>
            </a:ext>
          </a:extLst>
        </xdr:cNvPr>
        <xdr:cNvSpPr>
          <a:spLocks noChangeArrowheads="1"/>
        </xdr:cNvSpPr>
      </xdr:nvSpPr>
      <xdr:spPr bwMode="auto">
        <a:xfrm>
          <a:off x="200025" y="342900"/>
          <a:ext cx="962025" cy="3143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編集</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5</xdr:col>
      <xdr:colOff>109538</xdr:colOff>
      <xdr:row>2</xdr:row>
      <xdr:rowOff>19050</xdr:rowOff>
    </xdr:from>
    <xdr:to>
      <xdr:col>8</xdr:col>
      <xdr:colOff>52388</xdr:colOff>
      <xdr:row>3</xdr:row>
      <xdr:rowOff>142875</xdr:rowOff>
    </xdr:to>
    <xdr:sp macro="[0]!Cul_DualMachineJunbi2" textlink="">
      <xdr:nvSpPr>
        <xdr:cNvPr id="3" name="AutoShape 1220">
          <a:extLst>
            <a:ext uri="{FF2B5EF4-FFF2-40B4-BE49-F238E27FC236}">
              <a16:creationId xmlns:a16="http://schemas.microsoft.com/office/drawing/2014/main" id="{00000000-0008-0000-0D00-000003000000}"/>
            </a:ext>
          </a:extLst>
        </xdr:cNvPr>
        <xdr:cNvSpPr>
          <a:spLocks noChangeArrowheads="1"/>
        </xdr:cNvSpPr>
      </xdr:nvSpPr>
      <xdr:spPr bwMode="auto">
        <a:xfrm>
          <a:off x="2443163" y="619125"/>
          <a:ext cx="885825" cy="295275"/>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baseline="0">
              <a:solidFill>
                <a:srgbClr val="000080"/>
              </a:solidFill>
              <a:latin typeface="ＭＳ Ｐゴシック"/>
              <a:ea typeface="ＭＳ Ｐゴシック"/>
            </a:rPr>
            <a:t>中折計算</a:t>
          </a:r>
          <a:endParaRPr lang="ja-JP" altLang="en-US" sz="1200" b="0" i="1" strike="noStrike">
            <a:solidFill>
              <a:srgbClr val="000080"/>
            </a:solidFill>
            <a:latin typeface="ＭＳ Ｐゴシック"/>
            <a:ea typeface="ＭＳ Ｐゴシック"/>
          </a:endParaRPr>
        </a:p>
      </xdr:txBody>
    </xdr:sp>
    <xdr:clientData fPrintsWithSheet="0"/>
  </xdr:twoCellAnchor>
  <xdr:twoCellAnchor>
    <xdr:from>
      <xdr:col>11</xdr:col>
      <xdr:colOff>166689</xdr:colOff>
      <xdr:row>2</xdr:row>
      <xdr:rowOff>9525</xdr:rowOff>
    </xdr:from>
    <xdr:to>
      <xdr:col>13</xdr:col>
      <xdr:colOff>642939</xdr:colOff>
      <xdr:row>3</xdr:row>
      <xdr:rowOff>133350</xdr:rowOff>
    </xdr:to>
    <xdr:sp macro="[0]!AppCloseDMsokuSave" textlink="">
      <xdr:nvSpPr>
        <xdr:cNvPr id="8" name="AutoShape 21">
          <a:extLst>
            <a:ext uri="{FF2B5EF4-FFF2-40B4-BE49-F238E27FC236}">
              <a16:creationId xmlns:a16="http://schemas.microsoft.com/office/drawing/2014/main" id="{00000000-0008-0000-0D00-000008000000}"/>
            </a:ext>
          </a:extLst>
        </xdr:cNvPr>
        <xdr:cNvSpPr>
          <a:spLocks noChangeArrowheads="1"/>
        </xdr:cNvSpPr>
      </xdr:nvSpPr>
      <xdr:spPr bwMode="auto">
        <a:xfrm>
          <a:off x="4386264" y="609600"/>
          <a:ext cx="1104900" cy="295275"/>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14</xdr:col>
      <xdr:colOff>85725</xdr:colOff>
      <xdr:row>0</xdr:row>
      <xdr:rowOff>57150</xdr:rowOff>
    </xdr:from>
    <xdr:to>
      <xdr:col>14</xdr:col>
      <xdr:colOff>644279</xdr:colOff>
      <xdr:row>0</xdr:row>
      <xdr:rowOff>276225</xdr:rowOff>
    </xdr:to>
    <xdr:sp macro="[0]!sbDualSheetSaveCommonCheck" textlink="">
      <xdr:nvSpPr>
        <xdr:cNvPr id="9" name="AutoShape 1665">
          <a:extLst>
            <a:ext uri="{FF2B5EF4-FFF2-40B4-BE49-F238E27FC236}">
              <a16:creationId xmlns:a16="http://schemas.microsoft.com/office/drawing/2014/main" id="{00000000-0008-0000-0D00-000009000000}"/>
            </a:ext>
          </a:extLst>
        </xdr:cNvPr>
        <xdr:cNvSpPr>
          <a:spLocks noChangeArrowheads="1"/>
        </xdr:cNvSpPr>
      </xdr:nvSpPr>
      <xdr:spPr bwMode="auto">
        <a:xfrm>
          <a:off x="5648325" y="57150"/>
          <a:ext cx="558554"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14</xdr:col>
      <xdr:colOff>710738</xdr:colOff>
      <xdr:row>0</xdr:row>
      <xdr:rowOff>57150</xdr:rowOff>
    </xdr:from>
    <xdr:to>
      <xdr:col>16</xdr:col>
      <xdr:colOff>177338</xdr:colOff>
      <xdr:row>0</xdr:row>
      <xdr:rowOff>276225</xdr:rowOff>
    </xdr:to>
    <xdr:sp macro="[0]!sbSheetDel2" textlink="">
      <xdr:nvSpPr>
        <xdr:cNvPr id="10" name="AutoShape 1666">
          <a:extLst>
            <a:ext uri="{FF2B5EF4-FFF2-40B4-BE49-F238E27FC236}">
              <a16:creationId xmlns:a16="http://schemas.microsoft.com/office/drawing/2014/main" id="{00000000-0008-0000-0D00-00000A000000}"/>
            </a:ext>
          </a:extLst>
        </xdr:cNvPr>
        <xdr:cNvSpPr>
          <a:spLocks noChangeArrowheads="1"/>
        </xdr:cNvSpPr>
      </xdr:nvSpPr>
      <xdr:spPr bwMode="auto">
        <a:xfrm>
          <a:off x="6273338" y="57150"/>
          <a:ext cx="561975"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16</xdr:col>
      <xdr:colOff>240203</xdr:colOff>
      <xdr:row>0</xdr:row>
      <xdr:rowOff>57150</xdr:rowOff>
    </xdr:from>
    <xdr:to>
      <xdr:col>17</xdr:col>
      <xdr:colOff>487853</xdr:colOff>
      <xdr:row>0</xdr:row>
      <xdr:rowOff>276225</xdr:rowOff>
    </xdr:to>
    <xdr:sp macro="[0]!sbNewInput" textlink="">
      <xdr:nvSpPr>
        <xdr:cNvPr id="11" name="AutoShape 1670">
          <a:extLst>
            <a:ext uri="{FF2B5EF4-FFF2-40B4-BE49-F238E27FC236}">
              <a16:creationId xmlns:a16="http://schemas.microsoft.com/office/drawing/2014/main" id="{00000000-0008-0000-0D00-00000B000000}"/>
            </a:ext>
          </a:extLst>
        </xdr:cNvPr>
        <xdr:cNvSpPr>
          <a:spLocks noChangeArrowheads="1"/>
        </xdr:cNvSpPr>
      </xdr:nvSpPr>
      <xdr:spPr bwMode="auto">
        <a:xfrm>
          <a:off x="6898178" y="57150"/>
          <a:ext cx="628650"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mc:AlternateContent xmlns:mc="http://schemas.openxmlformats.org/markup-compatibility/2006">
    <mc:Choice xmlns:a14="http://schemas.microsoft.com/office/drawing/2010/main" Requires="a14">
      <xdr:twoCellAnchor editAs="absolute">
        <xdr:from>
          <xdr:col>14</xdr:col>
          <xdr:colOff>161925</xdr:colOff>
          <xdr:row>0</xdr:row>
          <xdr:rowOff>333375</xdr:rowOff>
        </xdr:from>
        <xdr:to>
          <xdr:col>17</xdr:col>
          <xdr:colOff>447675</xdr:colOff>
          <xdr:row>1</xdr:row>
          <xdr:rowOff>142875</xdr:rowOff>
        </xdr:to>
        <xdr:sp macro="" textlink="">
          <xdr:nvSpPr>
            <xdr:cNvPr id="258049" name="CmbSheetSel2" hidden="1">
              <a:extLst>
                <a:ext uri="{63B3BB69-23CF-44E3-9099-C40C66FF867C}">
                  <a14:compatExt spid="_x0000_s258049"/>
                </a:ext>
                <a:ext uri="{FF2B5EF4-FFF2-40B4-BE49-F238E27FC236}">
                  <a16:creationId xmlns:a16="http://schemas.microsoft.com/office/drawing/2014/main" id="{00000000-0008-0000-0D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26</xdr:col>
      <xdr:colOff>183587</xdr:colOff>
      <xdr:row>14</xdr:row>
      <xdr:rowOff>69267</xdr:rowOff>
    </xdr:from>
    <xdr:to>
      <xdr:col>27</xdr:col>
      <xdr:colOff>212623</xdr:colOff>
      <xdr:row>16</xdr:row>
      <xdr:rowOff>53274</xdr:rowOff>
    </xdr:to>
    <xdr:sp macro="" textlink="">
      <xdr:nvSpPr>
        <xdr:cNvPr id="21" name="テキスト ボックス 20">
          <a:extLst>
            <a:ext uri="{FF2B5EF4-FFF2-40B4-BE49-F238E27FC236}">
              <a16:creationId xmlns:a16="http://schemas.microsoft.com/office/drawing/2014/main" id="{00000000-0008-0000-0D00-000015000000}"/>
            </a:ext>
          </a:extLst>
        </xdr:cNvPr>
        <xdr:cNvSpPr txBox="1"/>
      </xdr:nvSpPr>
      <xdr:spPr>
        <a:xfrm>
          <a:off x="12985187" y="2488617"/>
          <a:ext cx="543386" cy="288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000">
              <a:latin typeface="+mn-lt"/>
            </a:rPr>
            <a:t>№</a:t>
          </a:r>
          <a:r>
            <a:rPr kumimoji="1" lang="en-US" altLang="ja-JP" sz="1000">
              <a:latin typeface="+mn-lt"/>
            </a:rPr>
            <a:t>1</a:t>
          </a:r>
          <a:endParaRPr kumimoji="1" lang="ja-JP" altLang="en-US" sz="1000">
            <a:latin typeface="+mn-lt"/>
          </a:endParaRPr>
        </a:p>
      </xdr:txBody>
    </xdr:sp>
    <xdr:clientData/>
  </xdr:twoCellAnchor>
  <xdr:twoCellAnchor>
    <xdr:from>
      <xdr:col>24</xdr:col>
      <xdr:colOff>276456</xdr:colOff>
      <xdr:row>14</xdr:row>
      <xdr:rowOff>109102</xdr:rowOff>
    </xdr:from>
    <xdr:to>
      <xdr:col>25</xdr:col>
      <xdr:colOff>235052</xdr:colOff>
      <xdr:row>16</xdr:row>
      <xdr:rowOff>93109</xdr:rowOff>
    </xdr:to>
    <xdr:sp macro="" textlink="">
      <xdr:nvSpPr>
        <xdr:cNvPr id="22" name="テキスト ボックス 21">
          <a:extLst>
            <a:ext uri="{FF2B5EF4-FFF2-40B4-BE49-F238E27FC236}">
              <a16:creationId xmlns:a16="http://schemas.microsoft.com/office/drawing/2014/main" id="{00000000-0008-0000-0D00-000016000000}"/>
            </a:ext>
          </a:extLst>
        </xdr:cNvPr>
        <xdr:cNvSpPr txBox="1"/>
      </xdr:nvSpPr>
      <xdr:spPr>
        <a:xfrm>
          <a:off x="12049356" y="2528452"/>
          <a:ext cx="472946" cy="288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000">
              <a:latin typeface="+mn-lt"/>
            </a:rPr>
            <a:t>№</a:t>
          </a:r>
          <a:r>
            <a:rPr kumimoji="1" lang="en-US" altLang="ja-JP" sz="1000">
              <a:latin typeface="+mn-lt"/>
            </a:rPr>
            <a:t>2</a:t>
          </a:r>
          <a:endParaRPr kumimoji="1" lang="ja-JP" altLang="en-US" sz="1000">
            <a:latin typeface="+mn-lt"/>
          </a:endParaRPr>
        </a:p>
      </xdr:txBody>
    </xdr:sp>
    <xdr:clientData/>
  </xdr:twoCellAnchor>
  <xdr:twoCellAnchor>
    <xdr:from>
      <xdr:col>24</xdr:col>
      <xdr:colOff>286518</xdr:colOff>
      <xdr:row>20</xdr:row>
      <xdr:rowOff>51315</xdr:rowOff>
    </xdr:from>
    <xdr:to>
      <xdr:col>25</xdr:col>
      <xdr:colOff>255178</xdr:colOff>
      <xdr:row>22</xdr:row>
      <xdr:rowOff>35322</xdr:rowOff>
    </xdr:to>
    <xdr:sp macro="" textlink="">
      <xdr:nvSpPr>
        <xdr:cNvPr id="23" name="テキスト ボックス 22">
          <a:extLst>
            <a:ext uri="{FF2B5EF4-FFF2-40B4-BE49-F238E27FC236}">
              <a16:creationId xmlns:a16="http://schemas.microsoft.com/office/drawing/2014/main" id="{00000000-0008-0000-0D00-000017000000}"/>
            </a:ext>
          </a:extLst>
        </xdr:cNvPr>
        <xdr:cNvSpPr txBox="1"/>
      </xdr:nvSpPr>
      <xdr:spPr>
        <a:xfrm>
          <a:off x="12059418" y="3385065"/>
          <a:ext cx="483010" cy="288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000">
              <a:latin typeface="+mn-lt"/>
            </a:rPr>
            <a:t>№</a:t>
          </a:r>
          <a:r>
            <a:rPr kumimoji="1" lang="en-US" altLang="ja-JP" sz="1000">
              <a:latin typeface="+mn-lt"/>
            </a:rPr>
            <a:t>3</a:t>
          </a:r>
          <a:endParaRPr kumimoji="1" lang="ja-JP" altLang="en-US" sz="1000">
            <a:latin typeface="+mn-lt"/>
          </a:endParaRPr>
        </a:p>
      </xdr:txBody>
    </xdr:sp>
    <xdr:clientData/>
  </xdr:twoCellAnchor>
  <xdr:twoCellAnchor>
    <xdr:from>
      <xdr:col>26</xdr:col>
      <xdr:colOff>223837</xdr:colOff>
      <xdr:row>20</xdr:row>
      <xdr:rowOff>51266</xdr:rowOff>
    </xdr:from>
    <xdr:to>
      <xdr:col>27</xdr:col>
      <xdr:colOff>202559</xdr:colOff>
      <xdr:row>22</xdr:row>
      <xdr:rowOff>35273</xdr:rowOff>
    </xdr:to>
    <xdr:sp macro="" textlink="">
      <xdr:nvSpPr>
        <xdr:cNvPr id="24" name="テキスト ボックス 23">
          <a:extLst>
            <a:ext uri="{FF2B5EF4-FFF2-40B4-BE49-F238E27FC236}">
              <a16:creationId xmlns:a16="http://schemas.microsoft.com/office/drawing/2014/main" id="{00000000-0008-0000-0D00-000018000000}"/>
            </a:ext>
          </a:extLst>
        </xdr:cNvPr>
        <xdr:cNvSpPr txBox="1"/>
      </xdr:nvSpPr>
      <xdr:spPr>
        <a:xfrm>
          <a:off x="13025437" y="3385016"/>
          <a:ext cx="493072" cy="288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000">
              <a:latin typeface="+mn-lt"/>
            </a:rPr>
            <a:t>№</a:t>
          </a:r>
          <a:r>
            <a:rPr kumimoji="1" lang="en-US" altLang="ja-JP" sz="1000">
              <a:latin typeface="+mn-lt"/>
            </a:rPr>
            <a:t>4</a:t>
          </a:r>
          <a:endParaRPr kumimoji="1" lang="ja-JP" altLang="en-US" sz="1000">
            <a:latin typeface="+mn-lt"/>
          </a:endParaRPr>
        </a:p>
      </xdr:txBody>
    </xdr:sp>
    <xdr:clientData/>
  </xdr:twoCellAnchor>
  <xdr:twoCellAnchor>
    <xdr:from>
      <xdr:col>0</xdr:col>
      <xdr:colOff>104774</xdr:colOff>
      <xdr:row>3</xdr:row>
      <xdr:rowOff>47626</xdr:rowOff>
    </xdr:from>
    <xdr:to>
      <xdr:col>2</xdr:col>
      <xdr:colOff>219075</xdr:colOff>
      <xdr:row>3</xdr:row>
      <xdr:rowOff>280989</xdr:rowOff>
    </xdr:to>
    <xdr:sp macro="[0]!MachineInfoReadStd" textlink="">
      <xdr:nvSpPr>
        <xdr:cNvPr id="36" name="AutoShape 1665">
          <a:extLst>
            <a:ext uri="{FF2B5EF4-FFF2-40B4-BE49-F238E27FC236}">
              <a16:creationId xmlns:a16="http://schemas.microsoft.com/office/drawing/2014/main" id="{00000000-0008-0000-0D00-000024000000}"/>
            </a:ext>
          </a:extLst>
        </xdr:cNvPr>
        <xdr:cNvSpPr>
          <a:spLocks noChangeArrowheads="1"/>
        </xdr:cNvSpPr>
      </xdr:nvSpPr>
      <xdr:spPr bwMode="auto">
        <a:xfrm>
          <a:off x="104774" y="819151"/>
          <a:ext cx="885826" cy="233363"/>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マシン情報読込</a:t>
          </a:r>
        </a:p>
      </xdr:txBody>
    </xdr:sp>
    <xdr:clientData fPrintsWithSheet="0"/>
  </xdr:twoCellAnchor>
  <xdr:twoCellAnchor>
    <xdr:from>
      <xdr:col>8</xdr:col>
      <xdr:colOff>113771</xdr:colOff>
      <xdr:row>2</xdr:row>
      <xdr:rowOff>13760</xdr:rowOff>
    </xdr:from>
    <xdr:to>
      <xdr:col>11</xdr:col>
      <xdr:colOff>85196</xdr:colOff>
      <xdr:row>3</xdr:row>
      <xdr:rowOff>138114</xdr:rowOff>
    </xdr:to>
    <xdr:sp macro="[0]!Cul_DualMachine2" textlink="">
      <xdr:nvSpPr>
        <xdr:cNvPr id="37" name="AutoShape 1220">
          <a:extLst>
            <a:ext uri="{FF2B5EF4-FFF2-40B4-BE49-F238E27FC236}">
              <a16:creationId xmlns:a16="http://schemas.microsoft.com/office/drawing/2014/main" id="{00000000-0008-0000-0D00-000025000000}"/>
            </a:ext>
          </a:extLst>
        </xdr:cNvPr>
        <xdr:cNvSpPr>
          <a:spLocks noChangeArrowheads="1"/>
        </xdr:cNvSpPr>
      </xdr:nvSpPr>
      <xdr:spPr bwMode="auto">
        <a:xfrm>
          <a:off x="3390371" y="613835"/>
          <a:ext cx="914400" cy="295804"/>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座標計算</a:t>
          </a:r>
        </a:p>
      </xdr:txBody>
    </xdr:sp>
    <xdr:clientData fPrintsWithSheet="0"/>
  </xdr:twoCellAnchor>
  <xdr:twoCellAnchor editAs="oneCell">
    <xdr:from>
      <xdr:col>13</xdr:col>
      <xdr:colOff>104774</xdr:colOff>
      <xdr:row>3</xdr:row>
      <xdr:rowOff>428626</xdr:rowOff>
    </xdr:from>
    <xdr:to>
      <xdr:col>32</xdr:col>
      <xdr:colOff>92052</xdr:colOff>
      <xdr:row>61</xdr:row>
      <xdr:rowOff>57150</xdr:rowOff>
    </xdr:to>
    <xdr:pic>
      <xdr:nvPicPr>
        <xdr:cNvPr id="25" name="図 24">
          <a:extLst>
            <a:ext uri="{FF2B5EF4-FFF2-40B4-BE49-F238E27FC236}">
              <a16:creationId xmlns:a16="http://schemas.microsoft.com/office/drawing/2014/main" id="{00000000-0008-0000-0D00-00001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52999" y="1200151"/>
          <a:ext cx="11960203" cy="8448674"/>
        </a:xfrm>
        <a:prstGeom prst="rect">
          <a:avLst/>
        </a:prstGeom>
        <a:ln>
          <a:solidFill>
            <a:schemeClr val="bg1">
              <a:lumMod val="50000"/>
            </a:schemeClr>
          </a:solidFill>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57150</xdr:colOff>
      <xdr:row>1</xdr:row>
      <xdr:rowOff>47625</xdr:rowOff>
    </xdr:from>
    <xdr:to>
      <xdr:col>11</xdr:col>
      <xdr:colOff>28575</xdr:colOff>
      <xdr:row>2</xdr:row>
      <xdr:rowOff>171449</xdr:rowOff>
    </xdr:to>
    <xdr:sp macro="[0]!Cul_VMachine" textlink="">
      <xdr:nvSpPr>
        <xdr:cNvPr id="2" name="AutoShape 1220">
          <a:extLst>
            <a:ext uri="{FF2B5EF4-FFF2-40B4-BE49-F238E27FC236}">
              <a16:creationId xmlns:a16="http://schemas.microsoft.com/office/drawing/2014/main" id="{00000000-0008-0000-0E00-000002000000}"/>
            </a:ext>
          </a:extLst>
        </xdr:cNvPr>
        <xdr:cNvSpPr>
          <a:spLocks noChangeArrowheads="1"/>
        </xdr:cNvSpPr>
      </xdr:nvSpPr>
      <xdr:spPr bwMode="auto">
        <a:xfrm>
          <a:off x="3333750" y="476250"/>
          <a:ext cx="914400" cy="257174"/>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座標計算</a:t>
          </a:r>
        </a:p>
      </xdr:txBody>
    </xdr:sp>
    <xdr:clientData fPrintsWithSheet="0"/>
  </xdr:twoCellAnchor>
  <xdr:twoCellAnchor>
    <xdr:from>
      <xdr:col>5</xdr:col>
      <xdr:colOff>9525</xdr:colOff>
      <xdr:row>1</xdr:row>
      <xdr:rowOff>47625</xdr:rowOff>
    </xdr:from>
    <xdr:to>
      <xdr:col>7</xdr:col>
      <xdr:colOff>266700</xdr:colOff>
      <xdr:row>2</xdr:row>
      <xdr:rowOff>161925</xdr:rowOff>
    </xdr:to>
    <xdr:sp macro="[0]!Cul_VMachineJunbi" textlink="">
      <xdr:nvSpPr>
        <xdr:cNvPr id="3" name="AutoShape 1220">
          <a:extLst>
            <a:ext uri="{FF2B5EF4-FFF2-40B4-BE49-F238E27FC236}">
              <a16:creationId xmlns:a16="http://schemas.microsoft.com/office/drawing/2014/main" id="{00000000-0008-0000-0E00-000003000000}"/>
            </a:ext>
          </a:extLst>
        </xdr:cNvPr>
        <xdr:cNvSpPr>
          <a:spLocks noChangeArrowheads="1"/>
        </xdr:cNvSpPr>
      </xdr:nvSpPr>
      <xdr:spPr bwMode="auto">
        <a:xfrm>
          <a:off x="2343150" y="476250"/>
          <a:ext cx="885825" cy="257175"/>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baseline="0">
              <a:solidFill>
                <a:srgbClr val="000080"/>
              </a:solidFill>
              <a:latin typeface="ＭＳ Ｐゴシック"/>
              <a:ea typeface="ＭＳ Ｐゴシック"/>
            </a:rPr>
            <a:t>中折計算</a:t>
          </a:r>
          <a:endParaRPr lang="ja-JP" altLang="en-US" sz="1200" b="0" i="1" strike="noStrike">
            <a:solidFill>
              <a:srgbClr val="000080"/>
            </a:solidFill>
            <a:latin typeface="ＭＳ Ｐゴシック"/>
            <a:ea typeface="ＭＳ Ｐゴシック"/>
          </a:endParaRPr>
        </a:p>
      </xdr:txBody>
    </xdr:sp>
    <xdr:clientData fPrintsWithSheet="0"/>
  </xdr:twoCellAnchor>
  <xdr:twoCellAnchor>
    <xdr:from>
      <xdr:col>19</xdr:col>
      <xdr:colOff>69748</xdr:colOff>
      <xdr:row>21</xdr:row>
      <xdr:rowOff>35728</xdr:rowOff>
    </xdr:from>
    <xdr:to>
      <xdr:col>19</xdr:col>
      <xdr:colOff>593009</xdr:colOff>
      <xdr:row>24</xdr:row>
      <xdr:rowOff>133466</xdr:rowOff>
    </xdr:to>
    <xdr:sp macro="" textlink="">
      <xdr:nvSpPr>
        <xdr:cNvPr id="4" name="テキスト ボックス 3">
          <a:extLst>
            <a:ext uri="{FF2B5EF4-FFF2-40B4-BE49-F238E27FC236}">
              <a16:creationId xmlns:a16="http://schemas.microsoft.com/office/drawing/2014/main" id="{00000000-0008-0000-0E00-000004000000}"/>
            </a:ext>
          </a:extLst>
        </xdr:cNvPr>
        <xdr:cNvSpPr txBox="1"/>
      </xdr:nvSpPr>
      <xdr:spPr>
        <a:xfrm>
          <a:off x="8537473" y="3521878"/>
          <a:ext cx="523261" cy="554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800"/>
            <a:t>Rol31</a:t>
          </a:r>
        </a:p>
        <a:p>
          <a:pPr algn="ctr"/>
          <a:r>
            <a:rPr kumimoji="1" lang="en-US" altLang="ja-JP" sz="800"/>
            <a:t>Hoi31</a:t>
          </a:r>
        </a:p>
        <a:p>
          <a:pPr algn="ctr"/>
          <a:r>
            <a:rPr kumimoji="1" lang="en-US" altLang="ja-JP" sz="800"/>
            <a:t>Pic31</a:t>
          </a:r>
        </a:p>
      </xdr:txBody>
    </xdr:sp>
    <xdr:clientData/>
  </xdr:twoCellAnchor>
  <xdr:twoCellAnchor>
    <xdr:from>
      <xdr:col>21</xdr:col>
      <xdr:colOff>159236</xdr:colOff>
      <xdr:row>21</xdr:row>
      <xdr:rowOff>35727</xdr:rowOff>
    </xdr:from>
    <xdr:to>
      <xdr:col>21</xdr:col>
      <xdr:colOff>682497</xdr:colOff>
      <xdr:row>24</xdr:row>
      <xdr:rowOff>143374</xdr:rowOff>
    </xdr:to>
    <xdr:sp macro="" textlink="">
      <xdr:nvSpPr>
        <xdr:cNvPr id="5" name="テキスト ボックス 4">
          <a:extLst>
            <a:ext uri="{FF2B5EF4-FFF2-40B4-BE49-F238E27FC236}">
              <a16:creationId xmlns:a16="http://schemas.microsoft.com/office/drawing/2014/main" id="{00000000-0008-0000-0E00-000005000000}"/>
            </a:ext>
          </a:extLst>
        </xdr:cNvPr>
        <xdr:cNvSpPr txBox="1"/>
      </xdr:nvSpPr>
      <xdr:spPr>
        <a:xfrm>
          <a:off x="9855686" y="3521877"/>
          <a:ext cx="523261" cy="5648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800"/>
            <a:t>Rol41</a:t>
          </a:r>
        </a:p>
        <a:p>
          <a:pPr algn="ctr"/>
          <a:r>
            <a:rPr kumimoji="1" lang="en-US" altLang="ja-JP" sz="800"/>
            <a:t>Hoi41</a:t>
          </a:r>
        </a:p>
        <a:p>
          <a:pPr algn="ctr"/>
          <a:r>
            <a:rPr kumimoji="1" lang="en-US" altLang="ja-JP" sz="800"/>
            <a:t>Pic41</a:t>
          </a:r>
          <a:endParaRPr kumimoji="1" lang="ja-JP" altLang="en-US" sz="800"/>
        </a:p>
      </xdr:txBody>
    </xdr:sp>
    <xdr:clientData/>
  </xdr:twoCellAnchor>
  <xdr:twoCellAnchor>
    <xdr:from>
      <xdr:col>27</xdr:col>
      <xdr:colOff>199422</xdr:colOff>
      <xdr:row>49</xdr:row>
      <xdr:rowOff>26094</xdr:rowOff>
    </xdr:from>
    <xdr:to>
      <xdr:col>27</xdr:col>
      <xdr:colOff>330747</xdr:colOff>
      <xdr:row>51</xdr:row>
      <xdr:rowOff>7582</xdr:rowOff>
    </xdr:to>
    <xdr:sp macro="" textlink="">
      <xdr:nvSpPr>
        <xdr:cNvPr id="6" name="テキスト ボックス 5">
          <a:extLst>
            <a:ext uri="{FF2B5EF4-FFF2-40B4-BE49-F238E27FC236}">
              <a16:creationId xmlns:a16="http://schemas.microsoft.com/office/drawing/2014/main" id="{00000000-0008-0000-0E00-000006000000}"/>
            </a:ext>
          </a:extLst>
        </xdr:cNvPr>
        <xdr:cNvSpPr txBox="1"/>
      </xdr:nvSpPr>
      <xdr:spPr>
        <a:xfrm rot="6665516">
          <a:off x="13437891" y="7723575"/>
          <a:ext cx="286288" cy="1313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kumimoji="1" lang="en-US" altLang="ja-JP" sz="800"/>
            <a:t>Pic41</a:t>
          </a:r>
          <a:endParaRPr kumimoji="1" lang="ja-JP" altLang="en-US" sz="900"/>
        </a:p>
      </xdr:txBody>
    </xdr:sp>
    <xdr:clientData/>
  </xdr:twoCellAnchor>
  <xdr:twoCellAnchor>
    <xdr:from>
      <xdr:col>22</xdr:col>
      <xdr:colOff>379169</xdr:colOff>
      <xdr:row>49</xdr:row>
      <xdr:rowOff>16345</xdr:rowOff>
    </xdr:from>
    <xdr:to>
      <xdr:col>22</xdr:col>
      <xdr:colOff>500055</xdr:colOff>
      <xdr:row>51</xdr:row>
      <xdr:rowOff>86294</xdr:rowOff>
    </xdr:to>
    <xdr:sp macro="" textlink="">
      <xdr:nvSpPr>
        <xdr:cNvPr id="7" name="テキスト ボックス 6">
          <a:extLst>
            <a:ext uri="{FF2B5EF4-FFF2-40B4-BE49-F238E27FC236}">
              <a16:creationId xmlns:a16="http://schemas.microsoft.com/office/drawing/2014/main" id="{00000000-0008-0000-0E00-000007000000}"/>
            </a:ext>
          </a:extLst>
        </xdr:cNvPr>
        <xdr:cNvSpPr txBox="1"/>
      </xdr:nvSpPr>
      <xdr:spPr>
        <a:xfrm rot="6982485">
          <a:off x="10729737" y="7763277"/>
          <a:ext cx="374749" cy="12088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kumimoji="1" lang="en-US" altLang="ja-JP" sz="800"/>
            <a:t>Rol41</a:t>
          </a:r>
          <a:endParaRPr kumimoji="1" lang="ja-JP" altLang="en-US" sz="900"/>
        </a:p>
      </xdr:txBody>
    </xdr:sp>
    <xdr:clientData/>
  </xdr:twoCellAnchor>
  <xdr:twoCellAnchor>
    <xdr:from>
      <xdr:col>11</xdr:col>
      <xdr:colOff>104776</xdr:colOff>
      <xdr:row>1</xdr:row>
      <xdr:rowOff>47625</xdr:rowOff>
    </xdr:from>
    <xdr:to>
      <xdr:col>13</xdr:col>
      <xdr:colOff>581026</xdr:colOff>
      <xdr:row>2</xdr:row>
      <xdr:rowOff>171450</xdr:rowOff>
    </xdr:to>
    <xdr:sp macro="[0]!AppCloseVsokuSave" textlink="">
      <xdr:nvSpPr>
        <xdr:cNvPr id="8" name="AutoShape 21">
          <a:extLst>
            <a:ext uri="{FF2B5EF4-FFF2-40B4-BE49-F238E27FC236}">
              <a16:creationId xmlns:a16="http://schemas.microsoft.com/office/drawing/2014/main" id="{00000000-0008-0000-0E00-000008000000}"/>
            </a:ext>
          </a:extLst>
        </xdr:cNvPr>
        <xdr:cNvSpPr>
          <a:spLocks noChangeArrowheads="1"/>
        </xdr:cNvSpPr>
      </xdr:nvSpPr>
      <xdr:spPr bwMode="auto">
        <a:xfrm>
          <a:off x="4324351" y="476250"/>
          <a:ext cx="1104900" cy="257175"/>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14</xdr:col>
      <xdr:colOff>85725</xdr:colOff>
      <xdr:row>0</xdr:row>
      <xdr:rowOff>57150</xdr:rowOff>
    </xdr:from>
    <xdr:to>
      <xdr:col>14</xdr:col>
      <xdr:colOff>644279</xdr:colOff>
      <xdr:row>0</xdr:row>
      <xdr:rowOff>276225</xdr:rowOff>
    </xdr:to>
    <xdr:sp macro="[0]!sbVSheetSaveCommonCheck" textlink="">
      <xdr:nvSpPr>
        <xdr:cNvPr id="9" name="AutoShape 1665">
          <a:extLst>
            <a:ext uri="{FF2B5EF4-FFF2-40B4-BE49-F238E27FC236}">
              <a16:creationId xmlns:a16="http://schemas.microsoft.com/office/drawing/2014/main" id="{00000000-0008-0000-0E00-000009000000}"/>
            </a:ext>
          </a:extLst>
        </xdr:cNvPr>
        <xdr:cNvSpPr>
          <a:spLocks noChangeArrowheads="1"/>
        </xdr:cNvSpPr>
      </xdr:nvSpPr>
      <xdr:spPr bwMode="auto">
        <a:xfrm>
          <a:off x="5648325" y="57150"/>
          <a:ext cx="558554"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14</xdr:col>
      <xdr:colOff>710738</xdr:colOff>
      <xdr:row>0</xdr:row>
      <xdr:rowOff>57150</xdr:rowOff>
    </xdr:from>
    <xdr:to>
      <xdr:col>16</xdr:col>
      <xdr:colOff>177338</xdr:colOff>
      <xdr:row>0</xdr:row>
      <xdr:rowOff>276225</xdr:rowOff>
    </xdr:to>
    <xdr:sp macro="[0]!sbSheetDel3" textlink="">
      <xdr:nvSpPr>
        <xdr:cNvPr id="10" name="AutoShape 1666">
          <a:extLst>
            <a:ext uri="{FF2B5EF4-FFF2-40B4-BE49-F238E27FC236}">
              <a16:creationId xmlns:a16="http://schemas.microsoft.com/office/drawing/2014/main" id="{00000000-0008-0000-0E00-00000A000000}"/>
            </a:ext>
          </a:extLst>
        </xdr:cNvPr>
        <xdr:cNvSpPr>
          <a:spLocks noChangeArrowheads="1"/>
        </xdr:cNvSpPr>
      </xdr:nvSpPr>
      <xdr:spPr bwMode="auto">
        <a:xfrm>
          <a:off x="6273338" y="57150"/>
          <a:ext cx="561975"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16</xdr:col>
      <xdr:colOff>240203</xdr:colOff>
      <xdr:row>0</xdr:row>
      <xdr:rowOff>57150</xdr:rowOff>
    </xdr:from>
    <xdr:to>
      <xdr:col>17</xdr:col>
      <xdr:colOff>487853</xdr:colOff>
      <xdr:row>0</xdr:row>
      <xdr:rowOff>276225</xdr:rowOff>
    </xdr:to>
    <xdr:sp macro="[0]!sbNewInput" textlink="">
      <xdr:nvSpPr>
        <xdr:cNvPr id="11" name="AutoShape 1670">
          <a:extLst>
            <a:ext uri="{FF2B5EF4-FFF2-40B4-BE49-F238E27FC236}">
              <a16:creationId xmlns:a16="http://schemas.microsoft.com/office/drawing/2014/main" id="{00000000-0008-0000-0E00-00000B000000}"/>
            </a:ext>
          </a:extLst>
        </xdr:cNvPr>
        <xdr:cNvSpPr>
          <a:spLocks noChangeArrowheads="1"/>
        </xdr:cNvSpPr>
      </xdr:nvSpPr>
      <xdr:spPr bwMode="auto">
        <a:xfrm>
          <a:off x="6898178" y="57150"/>
          <a:ext cx="628650"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mc:AlternateContent xmlns:mc="http://schemas.openxmlformats.org/markup-compatibility/2006">
    <mc:Choice xmlns:a14="http://schemas.microsoft.com/office/drawing/2010/main" Requires="a14">
      <xdr:twoCellAnchor editAs="absolute">
        <xdr:from>
          <xdr:col>14</xdr:col>
          <xdr:colOff>161925</xdr:colOff>
          <xdr:row>0</xdr:row>
          <xdr:rowOff>333375</xdr:rowOff>
        </xdr:from>
        <xdr:to>
          <xdr:col>17</xdr:col>
          <xdr:colOff>447675</xdr:colOff>
          <xdr:row>1</xdr:row>
          <xdr:rowOff>142875</xdr:rowOff>
        </xdr:to>
        <xdr:sp macro="" textlink="">
          <xdr:nvSpPr>
            <xdr:cNvPr id="264193" name="CmbSheetSel3" hidden="1">
              <a:extLst>
                <a:ext uri="{63B3BB69-23CF-44E3-9099-C40C66FF867C}">
                  <a14:compatExt spid="_x0000_s264193"/>
                </a:ext>
                <a:ext uri="{FF2B5EF4-FFF2-40B4-BE49-F238E27FC236}">
                  <a16:creationId xmlns:a16="http://schemas.microsoft.com/office/drawing/2014/main" id="{00000000-0008-0000-0E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13</xdr:col>
      <xdr:colOff>66673</xdr:colOff>
      <xdr:row>3</xdr:row>
      <xdr:rowOff>231774</xdr:rowOff>
    </xdr:from>
    <xdr:to>
      <xdr:col>29</xdr:col>
      <xdr:colOff>209550</xdr:colOff>
      <xdr:row>58</xdr:row>
      <xdr:rowOff>19049</xdr:rowOff>
    </xdr:to>
    <xdr:grpSp>
      <xdr:nvGrpSpPr>
        <xdr:cNvPr id="13" name="グループ化 12">
          <a:extLst>
            <a:ext uri="{FF2B5EF4-FFF2-40B4-BE49-F238E27FC236}">
              <a16:creationId xmlns:a16="http://schemas.microsoft.com/office/drawing/2014/main" id="{00000000-0008-0000-0E00-00000D000000}"/>
            </a:ext>
          </a:extLst>
        </xdr:cNvPr>
        <xdr:cNvGrpSpPr/>
      </xdr:nvGrpSpPr>
      <xdr:grpSpPr>
        <a:xfrm>
          <a:off x="4914898" y="965199"/>
          <a:ext cx="10172702" cy="7997825"/>
          <a:chOff x="4914898" y="965199"/>
          <a:chExt cx="10172702" cy="7997825"/>
        </a:xfrm>
      </xdr:grpSpPr>
      <xdr:grpSp>
        <xdr:nvGrpSpPr>
          <xdr:cNvPr id="14" name="グループ化 13">
            <a:extLst>
              <a:ext uri="{FF2B5EF4-FFF2-40B4-BE49-F238E27FC236}">
                <a16:creationId xmlns:a16="http://schemas.microsoft.com/office/drawing/2014/main" id="{00000000-0008-0000-0E00-00000E000000}"/>
              </a:ext>
            </a:extLst>
          </xdr:cNvPr>
          <xdr:cNvGrpSpPr/>
        </xdr:nvGrpSpPr>
        <xdr:grpSpPr>
          <a:xfrm>
            <a:off x="4914898" y="965199"/>
            <a:ext cx="10172702" cy="7997825"/>
            <a:chOff x="4914898" y="965199"/>
            <a:chExt cx="10172702" cy="7997825"/>
          </a:xfrm>
        </xdr:grpSpPr>
        <xdr:sp macro="" textlink="">
          <xdr:nvSpPr>
            <xdr:cNvPr id="19" name="正方形/長方形 18">
              <a:extLst>
                <a:ext uri="{FF2B5EF4-FFF2-40B4-BE49-F238E27FC236}">
                  <a16:creationId xmlns:a16="http://schemas.microsoft.com/office/drawing/2014/main" id="{00000000-0008-0000-0E00-000013000000}"/>
                </a:ext>
              </a:extLst>
            </xdr:cNvPr>
            <xdr:cNvSpPr/>
          </xdr:nvSpPr>
          <xdr:spPr bwMode="auto">
            <a:xfrm>
              <a:off x="4914898" y="965199"/>
              <a:ext cx="10172702" cy="799782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pic>
          <xdr:nvPicPr>
            <xdr:cNvPr id="20" name="図 19">
              <a:extLst>
                <a:ext uri="{FF2B5EF4-FFF2-40B4-BE49-F238E27FC236}">
                  <a16:creationId xmlns:a16="http://schemas.microsoft.com/office/drawing/2014/main" id="{00000000-0008-0000-0E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91101" y="4943476"/>
              <a:ext cx="4653403" cy="355941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1" name="図 20">
              <a:extLst>
                <a:ext uri="{FF2B5EF4-FFF2-40B4-BE49-F238E27FC236}">
                  <a16:creationId xmlns:a16="http://schemas.microsoft.com/office/drawing/2014/main" id="{00000000-0008-0000-0E00-00001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991725" y="4943476"/>
              <a:ext cx="4652514" cy="378504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2" name="図 21">
              <a:extLst>
                <a:ext uri="{FF2B5EF4-FFF2-40B4-BE49-F238E27FC236}">
                  <a16:creationId xmlns:a16="http://schemas.microsoft.com/office/drawing/2014/main" id="{00000000-0008-0000-0E00-00001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019677" y="1190625"/>
              <a:ext cx="9972674" cy="358635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15" name="テキスト ボックス 14">
            <a:extLst>
              <a:ext uri="{FF2B5EF4-FFF2-40B4-BE49-F238E27FC236}">
                <a16:creationId xmlns:a16="http://schemas.microsoft.com/office/drawing/2014/main" id="{00000000-0008-0000-0E00-00000F000000}"/>
              </a:ext>
            </a:extLst>
          </xdr:cNvPr>
          <xdr:cNvSpPr txBox="1"/>
        </xdr:nvSpPr>
        <xdr:spPr>
          <a:xfrm>
            <a:off x="13420725" y="2571750"/>
            <a:ext cx="4857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a:latin typeface="+mj-ea"/>
                <a:ea typeface="+mj-ea"/>
              </a:rPr>
              <a:t>№</a:t>
            </a:r>
            <a:r>
              <a:rPr kumimoji="1" lang="en-US" altLang="ja-JP" sz="1100">
                <a:latin typeface="+mj-ea"/>
                <a:ea typeface="+mj-ea"/>
              </a:rPr>
              <a:t>1</a:t>
            </a:r>
            <a:endParaRPr kumimoji="1" lang="ja-JP" altLang="en-US" sz="1100">
              <a:latin typeface="+mj-ea"/>
              <a:ea typeface="+mj-ea"/>
            </a:endParaRPr>
          </a:p>
        </xdr:txBody>
      </xdr:sp>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a:xfrm>
            <a:off x="12125325" y="2590800"/>
            <a:ext cx="4857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a:latin typeface="+mj-ea"/>
                <a:ea typeface="+mj-ea"/>
              </a:rPr>
              <a:t>№</a:t>
            </a:r>
            <a:r>
              <a:rPr kumimoji="1" lang="en-US" altLang="ja-JP" sz="1100">
                <a:latin typeface="+mj-ea"/>
                <a:ea typeface="+mj-ea"/>
              </a:rPr>
              <a:t>2</a:t>
            </a:r>
            <a:endParaRPr kumimoji="1" lang="ja-JP" altLang="en-US" sz="1100">
              <a:latin typeface="+mj-ea"/>
              <a:ea typeface="+mj-ea"/>
            </a:endParaRPr>
          </a:p>
        </xdr:txBody>
      </xdr:sp>
      <xdr:sp macro="" textlink="">
        <xdr:nvSpPr>
          <xdr:cNvPr id="17" name="テキスト ボックス 16">
            <a:extLst>
              <a:ext uri="{FF2B5EF4-FFF2-40B4-BE49-F238E27FC236}">
                <a16:creationId xmlns:a16="http://schemas.microsoft.com/office/drawing/2014/main" id="{00000000-0008-0000-0E00-000011000000}"/>
              </a:ext>
            </a:extLst>
          </xdr:cNvPr>
          <xdr:cNvSpPr txBox="1"/>
        </xdr:nvSpPr>
        <xdr:spPr>
          <a:xfrm>
            <a:off x="12182475" y="3419475"/>
            <a:ext cx="4857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a:latin typeface="+mj-ea"/>
                <a:ea typeface="+mj-ea"/>
              </a:rPr>
              <a:t>№</a:t>
            </a:r>
            <a:r>
              <a:rPr kumimoji="1" lang="en-US" altLang="ja-JP" sz="1100">
                <a:latin typeface="+mj-ea"/>
                <a:ea typeface="+mj-ea"/>
              </a:rPr>
              <a:t>3</a:t>
            </a:r>
            <a:endParaRPr kumimoji="1" lang="ja-JP" altLang="en-US" sz="1100">
              <a:latin typeface="+mj-ea"/>
              <a:ea typeface="+mj-ea"/>
            </a:endParaRPr>
          </a:p>
        </xdr:txBody>
      </xdr:sp>
      <xdr:sp macro="" textlink="">
        <xdr:nvSpPr>
          <xdr:cNvPr id="18" name="テキスト ボックス 17">
            <a:extLst>
              <a:ext uri="{FF2B5EF4-FFF2-40B4-BE49-F238E27FC236}">
                <a16:creationId xmlns:a16="http://schemas.microsoft.com/office/drawing/2014/main" id="{00000000-0008-0000-0E00-000012000000}"/>
              </a:ext>
            </a:extLst>
          </xdr:cNvPr>
          <xdr:cNvSpPr txBox="1"/>
        </xdr:nvSpPr>
        <xdr:spPr>
          <a:xfrm>
            <a:off x="13411200" y="3467100"/>
            <a:ext cx="4857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a:latin typeface="+mj-ea"/>
                <a:ea typeface="+mj-ea"/>
              </a:rPr>
              <a:t>№</a:t>
            </a:r>
            <a:r>
              <a:rPr kumimoji="1" lang="en-US" altLang="ja-JP" sz="1100">
                <a:latin typeface="+mj-ea"/>
                <a:ea typeface="+mj-ea"/>
              </a:rPr>
              <a:t>4</a:t>
            </a:r>
            <a:endParaRPr kumimoji="1" lang="ja-JP" altLang="en-US" sz="1100">
              <a:latin typeface="+mj-ea"/>
              <a:ea typeface="+mj-ea"/>
            </a:endParaRPr>
          </a:p>
        </xdr:txBody>
      </xdr:sp>
    </xdr:grpSp>
    <xdr:clientData/>
  </xdr:twoCellAnchor>
  <xdr:twoCellAnchor>
    <xdr:from>
      <xdr:col>5</xdr:col>
      <xdr:colOff>198120</xdr:colOff>
      <xdr:row>4</xdr:row>
      <xdr:rowOff>30480</xdr:rowOff>
    </xdr:from>
    <xdr:to>
      <xdr:col>8</xdr:col>
      <xdr:colOff>64944</xdr:colOff>
      <xdr:row>5</xdr:row>
      <xdr:rowOff>97155</xdr:rowOff>
    </xdr:to>
    <xdr:sp macro="[0]!MachineInfoReadStd" textlink="">
      <xdr:nvSpPr>
        <xdr:cNvPr id="23" name="AutoShape 1665">
          <a:extLst>
            <a:ext uri="{FF2B5EF4-FFF2-40B4-BE49-F238E27FC236}">
              <a16:creationId xmlns:a16="http://schemas.microsoft.com/office/drawing/2014/main" id="{00000000-0008-0000-0E00-000017000000}"/>
            </a:ext>
          </a:extLst>
        </xdr:cNvPr>
        <xdr:cNvSpPr>
          <a:spLocks noChangeArrowheads="1"/>
        </xdr:cNvSpPr>
      </xdr:nvSpPr>
      <xdr:spPr bwMode="auto">
        <a:xfrm>
          <a:off x="2531745" y="1002030"/>
          <a:ext cx="809799"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マシン情報読込</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8</xdr:col>
      <xdr:colOff>57150</xdr:colOff>
      <xdr:row>1</xdr:row>
      <xdr:rowOff>47625</xdr:rowOff>
    </xdr:from>
    <xdr:to>
      <xdr:col>11</xdr:col>
      <xdr:colOff>28575</xdr:colOff>
      <xdr:row>2</xdr:row>
      <xdr:rowOff>171449</xdr:rowOff>
    </xdr:to>
    <xdr:sp macro="[0]!Cul_VUMachine" textlink="">
      <xdr:nvSpPr>
        <xdr:cNvPr id="2" name="AutoShape 1220">
          <a:extLst>
            <a:ext uri="{FF2B5EF4-FFF2-40B4-BE49-F238E27FC236}">
              <a16:creationId xmlns:a16="http://schemas.microsoft.com/office/drawing/2014/main" id="{00000000-0008-0000-0F00-000002000000}"/>
            </a:ext>
          </a:extLst>
        </xdr:cNvPr>
        <xdr:cNvSpPr>
          <a:spLocks noChangeArrowheads="1"/>
        </xdr:cNvSpPr>
      </xdr:nvSpPr>
      <xdr:spPr bwMode="auto">
        <a:xfrm>
          <a:off x="3333750" y="476250"/>
          <a:ext cx="914400" cy="257174"/>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座標計算</a:t>
          </a:r>
        </a:p>
      </xdr:txBody>
    </xdr:sp>
    <xdr:clientData fPrintsWithSheet="0"/>
  </xdr:twoCellAnchor>
  <xdr:twoCellAnchor>
    <xdr:from>
      <xdr:col>19</xdr:col>
      <xdr:colOff>69748</xdr:colOff>
      <xdr:row>21</xdr:row>
      <xdr:rowOff>35728</xdr:rowOff>
    </xdr:from>
    <xdr:to>
      <xdr:col>19</xdr:col>
      <xdr:colOff>593009</xdr:colOff>
      <xdr:row>24</xdr:row>
      <xdr:rowOff>133466</xdr:rowOff>
    </xdr:to>
    <xdr:sp macro="" textlink="">
      <xdr:nvSpPr>
        <xdr:cNvPr id="4" name="テキスト ボックス 3">
          <a:extLst>
            <a:ext uri="{FF2B5EF4-FFF2-40B4-BE49-F238E27FC236}">
              <a16:creationId xmlns:a16="http://schemas.microsoft.com/office/drawing/2014/main" id="{00000000-0008-0000-0F00-000004000000}"/>
            </a:ext>
          </a:extLst>
        </xdr:cNvPr>
        <xdr:cNvSpPr txBox="1"/>
      </xdr:nvSpPr>
      <xdr:spPr>
        <a:xfrm>
          <a:off x="8537473" y="3521878"/>
          <a:ext cx="523261" cy="554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800"/>
            <a:t>Rol31</a:t>
          </a:r>
        </a:p>
        <a:p>
          <a:pPr algn="ctr"/>
          <a:r>
            <a:rPr kumimoji="1" lang="en-US" altLang="ja-JP" sz="800"/>
            <a:t>Hoi31</a:t>
          </a:r>
        </a:p>
        <a:p>
          <a:pPr algn="ctr"/>
          <a:r>
            <a:rPr kumimoji="1" lang="en-US" altLang="ja-JP" sz="800"/>
            <a:t>Pic31</a:t>
          </a:r>
        </a:p>
      </xdr:txBody>
    </xdr:sp>
    <xdr:clientData/>
  </xdr:twoCellAnchor>
  <xdr:twoCellAnchor>
    <xdr:from>
      <xdr:col>21</xdr:col>
      <xdr:colOff>159236</xdr:colOff>
      <xdr:row>21</xdr:row>
      <xdr:rowOff>35727</xdr:rowOff>
    </xdr:from>
    <xdr:to>
      <xdr:col>21</xdr:col>
      <xdr:colOff>682497</xdr:colOff>
      <xdr:row>24</xdr:row>
      <xdr:rowOff>143374</xdr:rowOff>
    </xdr:to>
    <xdr:sp macro="" textlink="">
      <xdr:nvSpPr>
        <xdr:cNvPr id="5" name="テキスト ボックス 4">
          <a:extLst>
            <a:ext uri="{FF2B5EF4-FFF2-40B4-BE49-F238E27FC236}">
              <a16:creationId xmlns:a16="http://schemas.microsoft.com/office/drawing/2014/main" id="{00000000-0008-0000-0F00-000005000000}"/>
            </a:ext>
          </a:extLst>
        </xdr:cNvPr>
        <xdr:cNvSpPr txBox="1"/>
      </xdr:nvSpPr>
      <xdr:spPr>
        <a:xfrm>
          <a:off x="9855686" y="3521877"/>
          <a:ext cx="523261" cy="5648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800"/>
            <a:t>Rol41</a:t>
          </a:r>
        </a:p>
        <a:p>
          <a:pPr algn="ctr"/>
          <a:r>
            <a:rPr kumimoji="1" lang="en-US" altLang="ja-JP" sz="800"/>
            <a:t>Hoi41</a:t>
          </a:r>
        </a:p>
        <a:p>
          <a:pPr algn="ctr"/>
          <a:r>
            <a:rPr kumimoji="1" lang="en-US" altLang="ja-JP" sz="800"/>
            <a:t>Pic41</a:t>
          </a:r>
          <a:endParaRPr kumimoji="1" lang="ja-JP" altLang="en-US" sz="800"/>
        </a:p>
      </xdr:txBody>
    </xdr:sp>
    <xdr:clientData/>
  </xdr:twoCellAnchor>
  <xdr:twoCellAnchor>
    <xdr:from>
      <xdr:col>27</xdr:col>
      <xdr:colOff>199422</xdr:colOff>
      <xdr:row>49</xdr:row>
      <xdr:rowOff>26094</xdr:rowOff>
    </xdr:from>
    <xdr:to>
      <xdr:col>27</xdr:col>
      <xdr:colOff>330747</xdr:colOff>
      <xdr:row>51</xdr:row>
      <xdr:rowOff>7582</xdr:rowOff>
    </xdr:to>
    <xdr:sp macro="" textlink="">
      <xdr:nvSpPr>
        <xdr:cNvPr id="6" name="テキスト ボックス 5">
          <a:extLst>
            <a:ext uri="{FF2B5EF4-FFF2-40B4-BE49-F238E27FC236}">
              <a16:creationId xmlns:a16="http://schemas.microsoft.com/office/drawing/2014/main" id="{00000000-0008-0000-0F00-000006000000}"/>
            </a:ext>
          </a:extLst>
        </xdr:cNvPr>
        <xdr:cNvSpPr txBox="1"/>
      </xdr:nvSpPr>
      <xdr:spPr>
        <a:xfrm rot="6665516">
          <a:off x="13437891" y="7723575"/>
          <a:ext cx="286288" cy="1313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kumimoji="1" lang="en-US" altLang="ja-JP" sz="800"/>
            <a:t>Pic41</a:t>
          </a:r>
          <a:endParaRPr kumimoji="1" lang="ja-JP" altLang="en-US" sz="900"/>
        </a:p>
      </xdr:txBody>
    </xdr:sp>
    <xdr:clientData/>
  </xdr:twoCellAnchor>
  <xdr:twoCellAnchor>
    <xdr:from>
      <xdr:col>22</xdr:col>
      <xdr:colOff>379169</xdr:colOff>
      <xdr:row>49</xdr:row>
      <xdr:rowOff>16345</xdr:rowOff>
    </xdr:from>
    <xdr:to>
      <xdr:col>22</xdr:col>
      <xdr:colOff>500055</xdr:colOff>
      <xdr:row>51</xdr:row>
      <xdr:rowOff>86294</xdr:rowOff>
    </xdr:to>
    <xdr:sp macro="" textlink="">
      <xdr:nvSpPr>
        <xdr:cNvPr id="7" name="テキスト ボックス 6">
          <a:extLst>
            <a:ext uri="{FF2B5EF4-FFF2-40B4-BE49-F238E27FC236}">
              <a16:creationId xmlns:a16="http://schemas.microsoft.com/office/drawing/2014/main" id="{00000000-0008-0000-0F00-000007000000}"/>
            </a:ext>
          </a:extLst>
        </xdr:cNvPr>
        <xdr:cNvSpPr txBox="1"/>
      </xdr:nvSpPr>
      <xdr:spPr>
        <a:xfrm rot="6982485">
          <a:off x="10729737" y="7763277"/>
          <a:ext cx="374749" cy="12088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kumimoji="1" lang="en-US" altLang="ja-JP" sz="800"/>
            <a:t>Rol41</a:t>
          </a:r>
          <a:endParaRPr kumimoji="1" lang="ja-JP" altLang="en-US" sz="900"/>
        </a:p>
      </xdr:txBody>
    </xdr:sp>
    <xdr:clientData/>
  </xdr:twoCellAnchor>
  <xdr:twoCellAnchor>
    <xdr:from>
      <xdr:col>11</xdr:col>
      <xdr:colOff>104776</xdr:colOff>
      <xdr:row>1</xdr:row>
      <xdr:rowOff>47625</xdr:rowOff>
    </xdr:from>
    <xdr:to>
      <xdr:col>13</xdr:col>
      <xdr:colOff>581026</xdr:colOff>
      <xdr:row>2</xdr:row>
      <xdr:rowOff>171450</xdr:rowOff>
    </xdr:to>
    <xdr:sp macro="[0]!AppCloseVUsokuSave" textlink="">
      <xdr:nvSpPr>
        <xdr:cNvPr id="8" name="AutoShape 21">
          <a:extLst>
            <a:ext uri="{FF2B5EF4-FFF2-40B4-BE49-F238E27FC236}">
              <a16:creationId xmlns:a16="http://schemas.microsoft.com/office/drawing/2014/main" id="{00000000-0008-0000-0F00-000008000000}"/>
            </a:ext>
          </a:extLst>
        </xdr:cNvPr>
        <xdr:cNvSpPr>
          <a:spLocks noChangeArrowheads="1"/>
        </xdr:cNvSpPr>
      </xdr:nvSpPr>
      <xdr:spPr bwMode="auto">
        <a:xfrm>
          <a:off x="4324351" y="476250"/>
          <a:ext cx="1104900" cy="257175"/>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14</xdr:col>
      <xdr:colOff>85725</xdr:colOff>
      <xdr:row>0</xdr:row>
      <xdr:rowOff>57150</xdr:rowOff>
    </xdr:from>
    <xdr:to>
      <xdr:col>14</xdr:col>
      <xdr:colOff>644279</xdr:colOff>
      <xdr:row>0</xdr:row>
      <xdr:rowOff>276225</xdr:rowOff>
    </xdr:to>
    <xdr:sp macro="[0]!sbVUSheetSaveCommonCheck" textlink="">
      <xdr:nvSpPr>
        <xdr:cNvPr id="9" name="AutoShape 1665">
          <a:extLst>
            <a:ext uri="{FF2B5EF4-FFF2-40B4-BE49-F238E27FC236}">
              <a16:creationId xmlns:a16="http://schemas.microsoft.com/office/drawing/2014/main" id="{00000000-0008-0000-0F00-000009000000}"/>
            </a:ext>
          </a:extLst>
        </xdr:cNvPr>
        <xdr:cNvSpPr>
          <a:spLocks noChangeArrowheads="1"/>
        </xdr:cNvSpPr>
      </xdr:nvSpPr>
      <xdr:spPr bwMode="auto">
        <a:xfrm>
          <a:off x="5648325" y="57150"/>
          <a:ext cx="558554"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14</xdr:col>
      <xdr:colOff>710738</xdr:colOff>
      <xdr:row>0</xdr:row>
      <xdr:rowOff>57150</xdr:rowOff>
    </xdr:from>
    <xdr:to>
      <xdr:col>16</xdr:col>
      <xdr:colOff>177338</xdr:colOff>
      <xdr:row>0</xdr:row>
      <xdr:rowOff>276225</xdr:rowOff>
    </xdr:to>
    <xdr:sp macro="[0]!sbSheetDel5" textlink="">
      <xdr:nvSpPr>
        <xdr:cNvPr id="10" name="AutoShape 1666">
          <a:extLst>
            <a:ext uri="{FF2B5EF4-FFF2-40B4-BE49-F238E27FC236}">
              <a16:creationId xmlns:a16="http://schemas.microsoft.com/office/drawing/2014/main" id="{00000000-0008-0000-0F00-00000A000000}"/>
            </a:ext>
          </a:extLst>
        </xdr:cNvPr>
        <xdr:cNvSpPr>
          <a:spLocks noChangeArrowheads="1"/>
        </xdr:cNvSpPr>
      </xdr:nvSpPr>
      <xdr:spPr bwMode="auto">
        <a:xfrm>
          <a:off x="6273338" y="57150"/>
          <a:ext cx="561975"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16</xdr:col>
      <xdr:colOff>240203</xdr:colOff>
      <xdr:row>0</xdr:row>
      <xdr:rowOff>57150</xdr:rowOff>
    </xdr:from>
    <xdr:to>
      <xdr:col>17</xdr:col>
      <xdr:colOff>487853</xdr:colOff>
      <xdr:row>0</xdr:row>
      <xdr:rowOff>276225</xdr:rowOff>
    </xdr:to>
    <xdr:sp macro="[0]!sbNewInput" textlink="">
      <xdr:nvSpPr>
        <xdr:cNvPr id="11" name="AutoShape 1670">
          <a:extLst>
            <a:ext uri="{FF2B5EF4-FFF2-40B4-BE49-F238E27FC236}">
              <a16:creationId xmlns:a16="http://schemas.microsoft.com/office/drawing/2014/main" id="{00000000-0008-0000-0F00-00000B000000}"/>
            </a:ext>
          </a:extLst>
        </xdr:cNvPr>
        <xdr:cNvSpPr>
          <a:spLocks noChangeArrowheads="1"/>
        </xdr:cNvSpPr>
      </xdr:nvSpPr>
      <xdr:spPr bwMode="auto">
        <a:xfrm>
          <a:off x="6898178" y="57150"/>
          <a:ext cx="628650"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mc:AlternateContent xmlns:mc="http://schemas.openxmlformats.org/markup-compatibility/2006">
    <mc:Choice xmlns:a14="http://schemas.microsoft.com/office/drawing/2010/main" Requires="a14">
      <xdr:twoCellAnchor editAs="absolute">
        <xdr:from>
          <xdr:col>14</xdr:col>
          <xdr:colOff>161925</xdr:colOff>
          <xdr:row>0</xdr:row>
          <xdr:rowOff>333375</xdr:rowOff>
        </xdr:from>
        <xdr:to>
          <xdr:col>17</xdr:col>
          <xdr:colOff>447675</xdr:colOff>
          <xdr:row>1</xdr:row>
          <xdr:rowOff>142875</xdr:rowOff>
        </xdr:to>
        <xdr:sp macro="" textlink="">
          <xdr:nvSpPr>
            <xdr:cNvPr id="268289" name="CmbSheetSel5" hidden="1">
              <a:extLst>
                <a:ext uri="{63B3BB69-23CF-44E3-9099-C40C66FF867C}">
                  <a14:compatExt spid="_x0000_s268289"/>
                </a:ext>
                <a:ext uri="{FF2B5EF4-FFF2-40B4-BE49-F238E27FC236}">
                  <a16:creationId xmlns:a16="http://schemas.microsoft.com/office/drawing/2014/main" id="{00000000-0008-0000-0F00-0000011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xdr:col>
      <xdr:colOff>198120</xdr:colOff>
      <xdr:row>4</xdr:row>
      <xdr:rowOff>30480</xdr:rowOff>
    </xdr:from>
    <xdr:to>
      <xdr:col>8</xdr:col>
      <xdr:colOff>64944</xdr:colOff>
      <xdr:row>5</xdr:row>
      <xdr:rowOff>97155</xdr:rowOff>
    </xdr:to>
    <xdr:sp macro="[0]!MachineInfoReadStd" textlink="">
      <xdr:nvSpPr>
        <xdr:cNvPr id="23" name="AutoShape 1665">
          <a:extLst>
            <a:ext uri="{FF2B5EF4-FFF2-40B4-BE49-F238E27FC236}">
              <a16:creationId xmlns:a16="http://schemas.microsoft.com/office/drawing/2014/main" id="{00000000-0008-0000-0F00-000017000000}"/>
            </a:ext>
          </a:extLst>
        </xdr:cNvPr>
        <xdr:cNvSpPr>
          <a:spLocks noChangeArrowheads="1"/>
        </xdr:cNvSpPr>
      </xdr:nvSpPr>
      <xdr:spPr bwMode="auto">
        <a:xfrm>
          <a:off x="2531745" y="1002030"/>
          <a:ext cx="809799"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マシン情報読込</a:t>
          </a:r>
        </a:p>
      </xdr:txBody>
    </xdr:sp>
    <xdr:clientData fPrintsWithSheet="0"/>
  </xdr:twoCellAnchor>
  <xdr:twoCellAnchor>
    <xdr:from>
      <xdr:col>13</xdr:col>
      <xdr:colOff>66673</xdr:colOff>
      <xdr:row>3</xdr:row>
      <xdr:rowOff>231774</xdr:rowOff>
    </xdr:from>
    <xdr:to>
      <xdr:col>28</xdr:col>
      <xdr:colOff>323850</xdr:colOff>
      <xdr:row>58</xdr:row>
      <xdr:rowOff>19049</xdr:rowOff>
    </xdr:to>
    <xdr:grpSp>
      <xdr:nvGrpSpPr>
        <xdr:cNvPr id="27" name="グループ化 26">
          <a:extLst>
            <a:ext uri="{FF2B5EF4-FFF2-40B4-BE49-F238E27FC236}">
              <a16:creationId xmlns:a16="http://schemas.microsoft.com/office/drawing/2014/main" id="{00000000-0008-0000-0F00-00001B000000}"/>
            </a:ext>
          </a:extLst>
        </xdr:cNvPr>
        <xdr:cNvGrpSpPr/>
      </xdr:nvGrpSpPr>
      <xdr:grpSpPr>
        <a:xfrm>
          <a:off x="4914218" y="963158"/>
          <a:ext cx="9493025" cy="7271204"/>
          <a:chOff x="4914898" y="965199"/>
          <a:chExt cx="9505952" cy="7245350"/>
        </a:xfrm>
      </xdr:grpSpPr>
      <xdr:sp macro="" textlink="">
        <xdr:nvSpPr>
          <xdr:cNvPr id="19" name="正方形/長方形 18">
            <a:extLst>
              <a:ext uri="{FF2B5EF4-FFF2-40B4-BE49-F238E27FC236}">
                <a16:creationId xmlns:a16="http://schemas.microsoft.com/office/drawing/2014/main" id="{00000000-0008-0000-0F00-000013000000}"/>
              </a:ext>
            </a:extLst>
          </xdr:cNvPr>
          <xdr:cNvSpPr/>
        </xdr:nvSpPr>
        <xdr:spPr bwMode="auto">
          <a:xfrm>
            <a:off x="4914898" y="965199"/>
            <a:ext cx="9505952" cy="724535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86106" y="4569180"/>
            <a:ext cx="4348405" cy="3224531"/>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1" name="図 20">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658974" y="4569180"/>
            <a:ext cx="4347574" cy="3428931"/>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25" name="グループ化 24">
            <a:extLst>
              <a:ext uri="{FF2B5EF4-FFF2-40B4-BE49-F238E27FC236}">
                <a16:creationId xmlns:a16="http://schemas.microsoft.com/office/drawing/2014/main" id="{00000000-0008-0000-0F00-000019000000}"/>
              </a:ext>
            </a:extLst>
          </xdr:cNvPr>
          <xdr:cNvGrpSpPr/>
        </xdr:nvGrpSpPr>
        <xdr:grpSpPr>
          <a:xfrm>
            <a:off x="5035603" y="1028700"/>
            <a:ext cx="9309047" cy="3384267"/>
            <a:chOff x="5035603" y="1028700"/>
            <a:chExt cx="9309047" cy="3384267"/>
          </a:xfrm>
        </xdr:grpSpPr>
        <xdr:pic>
          <xdr:nvPicPr>
            <xdr:cNvPr id="12" name="図 11">
              <a:extLst>
                <a:ext uri="{FF2B5EF4-FFF2-40B4-BE49-F238E27FC236}">
                  <a16:creationId xmlns:a16="http://schemas.microsoft.com/office/drawing/2014/main" id="{00000000-0008-0000-0F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35603" y="1028700"/>
              <a:ext cx="9309047" cy="3384267"/>
            </a:xfrm>
            <a:prstGeom prst="rect">
              <a:avLst/>
            </a:prstGeom>
          </xdr:spPr>
        </xdr:pic>
        <xdr:sp macro="" textlink="">
          <xdr:nvSpPr>
            <xdr:cNvPr id="3" name="テキスト ボックス 2">
              <a:extLst>
                <a:ext uri="{FF2B5EF4-FFF2-40B4-BE49-F238E27FC236}">
                  <a16:creationId xmlns:a16="http://schemas.microsoft.com/office/drawing/2014/main" id="{00000000-0008-0000-0F00-000003000000}"/>
                </a:ext>
              </a:extLst>
            </xdr:cNvPr>
            <xdr:cNvSpPr txBox="1"/>
          </xdr:nvSpPr>
          <xdr:spPr>
            <a:xfrm>
              <a:off x="12858750" y="1790700"/>
              <a:ext cx="396262"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a:latin typeface="+mj-ea"/>
                  <a:ea typeface="+mj-ea"/>
                </a:rPr>
                <a:t>№</a:t>
              </a:r>
              <a:r>
                <a:rPr kumimoji="1" lang="en-US" altLang="ja-JP" sz="1100">
                  <a:latin typeface="+mj-ea"/>
                  <a:ea typeface="+mj-ea"/>
                </a:rPr>
                <a:t>1</a:t>
              </a:r>
              <a:endParaRPr kumimoji="1" lang="ja-JP" altLang="en-US" sz="1100">
                <a:latin typeface="+mj-ea"/>
                <a:ea typeface="+mj-ea"/>
              </a:endParaRPr>
            </a:p>
          </xdr:txBody>
        </xdr:sp>
        <xdr:sp macro="" textlink="">
          <xdr:nvSpPr>
            <xdr:cNvPr id="26" name="テキスト ボックス 25">
              <a:extLst>
                <a:ext uri="{FF2B5EF4-FFF2-40B4-BE49-F238E27FC236}">
                  <a16:creationId xmlns:a16="http://schemas.microsoft.com/office/drawing/2014/main" id="{00000000-0008-0000-0F00-00001A000000}"/>
                </a:ext>
              </a:extLst>
            </xdr:cNvPr>
            <xdr:cNvSpPr txBox="1"/>
          </xdr:nvSpPr>
          <xdr:spPr>
            <a:xfrm>
              <a:off x="11620500" y="1809750"/>
              <a:ext cx="39626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a:latin typeface="+mj-ea"/>
                  <a:ea typeface="+mj-ea"/>
                </a:rPr>
                <a:t>№</a:t>
              </a:r>
              <a:r>
                <a:rPr kumimoji="1" lang="en-US" altLang="ja-JP" sz="1100">
                  <a:latin typeface="+mj-ea"/>
                  <a:ea typeface="+mj-ea"/>
                </a:rPr>
                <a:t>2</a:t>
              </a:r>
              <a:endParaRPr kumimoji="1" lang="ja-JP" altLang="en-US" sz="1100">
                <a:latin typeface="+mj-ea"/>
                <a:ea typeface="+mj-ea"/>
              </a:endParaRPr>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46</xdr:col>
      <xdr:colOff>0</xdr:colOff>
      <xdr:row>79</xdr:row>
      <xdr:rowOff>85725</xdr:rowOff>
    </xdr:from>
    <xdr:to>
      <xdr:col>46</xdr:col>
      <xdr:colOff>76200</xdr:colOff>
      <xdr:row>80</xdr:row>
      <xdr:rowOff>85725</xdr:rowOff>
    </xdr:to>
    <xdr:sp macro="" textlink="">
      <xdr:nvSpPr>
        <xdr:cNvPr id="2" name="Text Box 172">
          <a:extLst>
            <a:ext uri="{FF2B5EF4-FFF2-40B4-BE49-F238E27FC236}">
              <a16:creationId xmlns:a16="http://schemas.microsoft.com/office/drawing/2014/main" id="{00000000-0008-0000-1000-000002000000}"/>
            </a:ext>
          </a:extLst>
        </xdr:cNvPr>
        <xdr:cNvSpPr txBox="1">
          <a:spLocks noChangeArrowheads="1"/>
        </xdr:cNvSpPr>
      </xdr:nvSpPr>
      <xdr:spPr bwMode="auto">
        <a:xfrm>
          <a:off x="26479500" y="14535150"/>
          <a:ext cx="762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97</xdr:col>
      <xdr:colOff>66675</xdr:colOff>
      <xdr:row>177</xdr:row>
      <xdr:rowOff>57150</xdr:rowOff>
    </xdr:from>
    <xdr:to>
      <xdr:col>97</xdr:col>
      <xdr:colOff>331536</xdr:colOff>
      <xdr:row>178</xdr:row>
      <xdr:rowOff>114565</xdr:rowOff>
    </xdr:to>
    <xdr:sp macro="" textlink="">
      <xdr:nvSpPr>
        <xdr:cNvPr id="3" name="Text Box 67">
          <a:extLst>
            <a:ext uri="{FF2B5EF4-FFF2-40B4-BE49-F238E27FC236}">
              <a16:creationId xmlns:a16="http://schemas.microsoft.com/office/drawing/2014/main" id="{00000000-0008-0000-1000-000003000000}"/>
            </a:ext>
          </a:extLst>
        </xdr:cNvPr>
        <xdr:cNvSpPr txBox="1">
          <a:spLocks noChangeArrowheads="1"/>
        </xdr:cNvSpPr>
      </xdr:nvSpPr>
      <xdr:spPr bwMode="auto">
        <a:xfrm>
          <a:off x="57635775" y="31118175"/>
          <a:ext cx="264861" cy="2098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900" b="0" i="0" strike="noStrike" baseline="30000">
              <a:solidFill>
                <a:srgbClr val="000000"/>
              </a:solidFill>
              <a:latin typeface="ＭＳ ゴシック"/>
              <a:ea typeface="ＭＳ ゴシック"/>
            </a:rPr>
            <a:t>ｍ</a:t>
          </a:r>
          <a:r>
            <a:rPr lang="en-US" altLang="ja-JP" sz="1100" b="0" i="0" strike="noStrike">
              <a:solidFill>
                <a:srgbClr val="000000"/>
              </a:solidFill>
              <a:latin typeface="ＭＳ ゴシック"/>
              <a:ea typeface="ＭＳ ゴシック"/>
            </a:rPr>
            <a:t>Y</a:t>
          </a:r>
        </a:p>
      </xdr:txBody>
    </xdr:sp>
    <xdr:clientData/>
  </xdr:twoCellAnchor>
  <xdr:twoCellAnchor>
    <xdr:from>
      <xdr:col>12</xdr:col>
      <xdr:colOff>139065</xdr:colOff>
      <xdr:row>0</xdr:row>
      <xdr:rowOff>209550</xdr:rowOff>
    </xdr:from>
    <xdr:to>
      <xdr:col>13</xdr:col>
      <xdr:colOff>447716</xdr:colOff>
      <xdr:row>1</xdr:row>
      <xdr:rowOff>85725</xdr:rowOff>
    </xdr:to>
    <xdr:sp macro="[0]!Cul_NewVMachine" textlink="">
      <xdr:nvSpPr>
        <xdr:cNvPr id="4" name="AutoShape 1220">
          <a:extLst>
            <a:ext uri="{FF2B5EF4-FFF2-40B4-BE49-F238E27FC236}">
              <a16:creationId xmlns:a16="http://schemas.microsoft.com/office/drawing/2014/main" id="{00000000-0008-0000-1000-000004000000}"/>
            </a:ext>
          </a:extLst>
        </xdr:cNvPr>
        <xdr:cNvSpPr>
          <a:spLocks noChangeArrowheads="1"/>
        </xdr:cNvSpPr>
      </xdr:nvSpPr>
      <xdr:spPr bwMode="auto">
        <a:xfrm>
          <a:off x="6368415" y="209550"/>
          <a:ext cx="1051601" cy="304800"/>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計　　算</a:t>
          </a:r>
        </a:p>
      </xdr:txBody>
    </xdr:sp>
    <xdr:clientData fPrintsWithSheet="0"/>
  </xdr:twoCellAnchor>
  <xdr:twoCellAnchor>
    <xdr:from>
      <xdr:col>13</xdr:col>
      <xdr:colOff>571500</xdr:colOff>
      <xdr:row>0</xdr:row>
      <xdr:rowOff>228600</xdr:rowOff>
    </xdr:from>
    <xdr:to>
      <xdr:col>16</xdr:col>
      <xdr:colOff>38100</xdr:colOff>
      <xdr:row>1</xdr:row>
      <xdr:rowOff>104775</xdr:rowOff>
    </xdr:to>
    <xdr:sp macro="[0]!AppCloseMsokuSave" textlink="">
      <xdr:nvSpPr>
        <xdr:cNvPr id="5" name="AutoShape 21">
          <a:extLst>
            <a:ext uri="{FF2B5EF4-FFF2-40B4-BE49-F238E27FC236}">
              <a16:creationId xmlns:a16="http://schemas.microsoft.com/office/drawing/2014/main" id="{00000000-0008-0000-1000-000005000000}"/>
            </a:ext>
          </a:extLst>
        </xdr:cNvPr>
        <xdr:cNvSpPr>
          <a:spLocks noChangeArrowheads="1"/>
        </xdr:cNvSpPr>
      </xdr:nvSpPr>
      <xdr:spPr bwMode="auto">
        <a:xfrm>
          <a:off x="7543800" y="228600"/>
          <a:ext cx="1238250" cy="304800"/>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8</xdr:col>
      <xdr:colOff>190501</xdr:colOff>
      <xdr:row>0</xdr:row>
      <xdr:rowOff>28575</xdr:rowOff>
    </xdr:from>
    <xdr:to>
      <xdr:col>9</xdr:col>
      <xdr:colOff>133350</xdr:colOff>
      <xdr:row>0</xdr:row>
      <xdr:rowOff>266700</xdr:rowOff>
    </xdr:to>
    <xdr:sp macro="[0]!sbNewVSheetSaveCommonCheck" textlink="">
      <xdr:nvSpPr>
        <xdr:cNvPr id="6" name="AutoShape 1665">
          <a:extLst>
            <a:ext uri="{FF2B5EF4-FFF2-40B4-BE49-F238E27FC236}">
              <a16:creationId xmlns:a16="http://schemas.microsoft.com/office/drawing/2014/main" id="{00000000-0008-0000-1000-000006000000}"/>
            </a:ext>
          </a:extLst>
        </xdr:cNvPr>
        <xdr:cNvSpPr>
          <a:spLocks noChangeArrowheads="1"/>
        </xdr:cNvSpPr>
      </xdr:nvSpPr>
      <xdr:spPr bwMode="auto">
        <a:xfrm>
          <a:off x="4276726" y="28575"/>
          <a:ext cx="657224" cy="2381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9</xdr:col>
      <xdr:colOff>200025</xdr:colOff>
      <xdr:row>0</xdr:row>
      <xdr:rowOff>38100</xdr:rowOff>
    </xdr:from>
    <xdr:to>
      <xdr:col>10</xdr:col>
      <xdr:colOff>70484</xdr:colOff>
      <xdr:row>0</xdr:row>
      <xdr:rowOff>276225</xdr:rowOff>
    </xdr:to>
    <xdr:sp macro="[0]!sbSheetDel6" textlink="">
      <xdr:nvSpPr>
        <xdr:cNvPr id="7" name="AutoShape 1666">
          <a:extLst>
            <a:ext uri="{FF2B5EF4-FFF2-40B4-BE49-F238E27FC236}">
              <a16:creationId xmlns:a16="http://schemas.microsoft.com/office/drawing/2014/main" id="{00000000-0008-0000-1000-000007000000}"/>
            </a:ext>
          </a:extLst>
        </xdr:cNvPr>
        <xdr:cNvSpPr>
          <a:spLocks noChangeArrowheads="1"/>
        </xdr:cNvSpPr>
      </xdr:nvSpPr>
      <xdr:spPr bwMode="auto">
        <a:xfrm>
          <a:off x="5000625" y="38100"/>
          <a:ext cx="584834" cy="2381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10</xdr:col>
      <xdr:colOff>133349</xdr:colOff>
      <xdr:row>0</xdr:row>
      <xdr:rowOff>38100</xdr:rowOff>
    </xdr:from>
    <xdr:to>
      <xdr:col>11</xdr:col>
      <xdr:colOff>504825</xdr:colOff>
      <xdr:row>0</xdr:row>
      <xdr:rowOff>266700</xdr:rowOff>
    </xdr:to>
    <xdr:sp macro="[0]!sbNewInput" textlink="">
      <xdr:nvSpPr>
        <xdr:cNvPr id="8" name="AutoShape 1670">
          <a:extLst>
            <a:ext uri="{FF2B5EF4-FFF2-40B4-BE49-F238E27FC236}">
              <a16:creationId xmlns:a16="http://schemas.microsoft.com/office/drawing/2014/main" id="{00000000-0008-0000-1000-000008000000}"/>
            </a:ext>
          </a:extLst>
        </xdr:cNvPr>
        <xdr:cNvSpPr>
          <a:spLocks noChangeArrowheads="1"/>
        </xdr:cNvSpPr>
      </xdr:nvSpPr>
      <xdr:spPr bwMode="auto">
        <a:xfrm>
          <a:off x="5648324" y="38100"/>
          <a:ext cx="581026" cy="228600"/>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mc:AlternateContent xmlns:mc="http://schemas.openxmlformats.org/markup-compatibility/2006">
    <mc:Choice xmlns:a14="http://schemas.microsoft.com/office/drawing/2010/main" Requires="a14">
      <xdr:twoCellAnchor editAs="absolute">
        <xdr:from>
          <xdr:col>7</xdr:col>
          <xdr:colOff>257175</xdr:colOff>
          <xdr:row>0</xdr:row>
          <xdr:rowOff>333375</xdr:rowOff>
        </xdr:from>
        <xdr:to>
          <xdr:col>10</xdr:col>
          <xdr:colOff>285750</xdr:colOff>
          <xdr:row>1</xdr:row>
          <xdr:rowOff>104775</xdr:rowOff>
        </xdr:to>
        <xdr:sp macro="" textlink="">
          <xdr:nvSpPr>
            <xdr:cNvPr id="275457" name="cmbSheetSel6" hidden="1">
              <a:extLst>
                <a:ext uri="{63B3BB69-23CF-44E3-9099-C40C66FF867C}">
                  <a14:compatExt spid="_x0000_s275457"/>
                </a:ext>
                <a:ext uri="{FF2B5EF4-FFF2-40B4-BE49-F238E27FC236}">
                  <a16:creationId xmlns:a16="http://schemas.microsoft.com/office/drawing/2014/main" id="{00000000-0008-0000-1000-000001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99</xdr:col>
      <xdr:colOff>85725</xdr:colOff>
      <xdr:row>78</xdr:row>
      <xdr:rowOff>0</xdr:rowOff>
    </xdr:from>
    <xdr:to>
      <xdr:col>108</xdr:col>
      <xdr:colOff>114300</xdr:colOff>
      <xdr:row>101</xdr:row>
      <xdr:rowOff>180975</xdr:rowOff>
    </xdr:to>
    <xdr:grpSp>
      <xdr:nvGrpSpPr>
        <xdr:cNvPr id="10" name="Group 3422">
          <a:extLst>
            <a:ext uri="{FF2B5EF4-FFF2-40B4-BE49-F238E27FC236}">
              <a16:creationId xmlns:a16="http://schemas.microsoft.com/office/drawing/2014/main" id="{00000000-0008-0000-1000-00000A000000}"/>
            </a:ext>
          </a:extLst>
        </xdr:cNvPr>
        <xdr:cNvGrpSpPr>
          <a:grpSpLocks/>
        </xdr:cNvGrpSpPr>
      </xdr:nvGrpSpPr>
      <xdr:grpSpPr bwMode="auto">
        <a:xfrm>
          <a:off x="59293125" y="10553700"/>
          <a:ext cx="5514975" cy="4562475"/>
          <a:chOff x="959" y="104"/>
          <a:chExt cx="582" cy="484"/>
        </a:xfrm>
      </xdr:grpSpPr>
      <xdr:sp macro="" textlink="">
        <xdr:nvSpPr>
          <xdr:cNvPr id="11" name="Rectangle 1106">
            <a:extLst>
              <a:ext uri="{FF2B5EF4-FFF2-40B4-BE49-F238E27FC236}">
                <a16:creationId xmlns:a16="http://schemas.microsoft.com/office/drawing/2014/main" id="{00000000-0008-0000-1000-00000B000000}"/>
              </a:ext>
            </a:extLst>
          </xdr:cNvPr>
          <xdr:cNvSpPr>
            <a:spLocks noChangeArrowheads="1"/>
          </xdr:cNvSpPr>
        </xdr:nvSpPr>
        <xdr:spPr bwMode="auto">
          <a:xfrm>
            <a:off x="959" y="104"/>
            <a:ext cx="578" cy="484"/>
          </a:xfrm>
          <a:prstGeom prst="rect">
            <a:avLst/>
          </a:prstGeom>
          <a:solidFill>
            <a:srgbClr val="FFFFFF"/>
          </a:solidFill>
          <a:ln w="9525">
            <a:solidFill>
              <a:srgbClr val="000000"/>
            </a:solidFill>
            <a:miter lim="800000"/>
            <a:headEnd/>
            <a:tailEnd/>
          </a:ln>
        </xdr:spPr>
      </xdr:sp>
      <xdr:sp macro="" textlink="">
        <xdr:nvSpPr>
          <xdr:cNvPr id="12" name="Text Box 1583">
            <a:extLst>
              <a:ext uri="{FF2B5EF4-FFF2-40B4-BE49-F238E27FC236}">
                <a16:creationId xmlns:a16="http://schemas.microsoft.com/office/drawing/2014/main" id="{00000000-0008-0000-1000-00000C000000}"/>
              </a:ext>
            </a:extLst>
          </xdr:cNvPr>
          <xdr:cNvSpPr txBox="1">
            <a:spLocks noChangeArrowheads="1"/>
          </xdr:cNvSpPr>
        </xdr:nvSpPr>
        <xdr:spPr bwMode="auto">
          <a:xfrm>
            <a:off x="1307" y="120"/>
            <a:ext cx="224" cy="6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Ⅱ</a:t>
            </a:r>
            <a:r>
              <a:rPr lang="ja-JP" altLang="en-US" sz="1000" b="0" i="0" strike="noStrike">
                <a:solidFill>
                  <a:srgbClr val="000000"/>
                </a:solidFill>
                <a:latin typeface="ＭＳ 明朝"/>
                <a:ea typeface="ＭＳ 明朝"/>
              </a:rPr>
              <a:t>．座標変換</a:t>
            </a:r>
          </a:p>
          <a:p>
            <a:pPr algn="l" rtl="0">
              <a:lnSpc>
                <a:spcPts val="1200"/>
              </a:lnSpc>
              <a:defRPr sz="1000"/>
            </a:pPr>
            <a:r>
              <a:rPr lang="ja-JP" altLang="en-US" sz="1000" b="0" i="0" strike="noStrike">
                <a:solidFill>
                  <a:srgbClr val="000000"/>
                </a:solidFill>
                <a:latin typeface="ＭＳ 明朝"/>
                <a:ea typeface="ＭＳ 明朝"/>
              </a:rPr>
              <a:t>　　ﾛｰﾘﾝｸﾞ、ﾋﾟｯﾁﾝｸﾞ補正後の</a:t>
            </a:r>
          </a:p>
          <a:p>
            <a:pPr algn="l" rtl="0">
              <a:lnSpc>
                <a:spcPts val="1200"/>
              </a:lnSpc>
              <a:defRPr sz="1000"/>
            </a:pPr>
            <a:r>
              <a:rPr lang="ja-JP" altLang="en-US" sz="1000" b="0" i="0" strike="noStrike">
                <a:solidFill>
                  <a:srgbClr val="000000"/>
                </a:solidFill>
                <a:latin typeface="ＭＳ 明朝"/>
                <a:ea typeface="ＭＳ 明朝"/>
              </a:rPr>
              <a:t>　　の座標系（ｎ座標系）</a:t>
            </a:r>
          </a:p>
          <a:p>
            <a:pPr algn="l" rtl="0">
              <a:lnSpc>
                <a:spcPts val="1100"/>
              </a:lnSpc>
              <a:defRPr sz="1000"/>
            </a:pPr>
            <a:endParaRPr lang="ja-JP" altLang="en-US" sz="1000" b="0" i="0" strike="noStrike">
              <a:solidFill>
                <a:srgbClr val="000000"/>
              </a:solidFill>
              <a:latin typeface="ＭＳ 明朝"/>
              <a:ea typeface="ＭＳ 明朝"/>
            </a:endParaRPr>
          </a:p>
        </xdr:txBody>
      </xdr:sp>
      <xdr:grpSp>
        <xdr:nvGrpSpPr>
          <xdr:cNvPr id="13" name="Group 3418">
            <a:extLst>
              <a:ext uri="{FF2B5EF4-FFF2-40B4-BE49-F238E27FC236}">
                <a16:creationId xmlns:a16="http://schemas.microsoft.com/office/drawing/2014/main" id="{00000000-0008-0000-1000-00000D000000}"/>
              </a:ext>
            </a:extLst>
          </xdr:cNvPr>
          <xdr:cNvGrpSpPr>
            <a:grpSpLocks/>
          </xdr:cNvGrpSpPr>
        </xdr:nvGrpSpPr>
        <xdr:grpSpPr bwMode="auto">
          <a:xfrm>
            <a:off x="968" y="392"/>
            <a:ext cx="208" cy="189"/>
            <a:chOff x="968" y="392"/>
            <a:chExt cx="208" cy="189"/>
          </a:xfrm>
        </xdr:grpSpPr>
        <xdr:grpSp>
          <xdr:nvGrpSpPr>
            <xdr:cNvPr id="56" name="Group 1657">
              <a:extLst>
                <a:ext uri="{FF2B5EF4-FFF2-40B4-BE49-F238E27FC236}">
                  <a16:creationId xmlns:a16="http://schemas.microsoft.com/office/drawing/2014/main" id="{00000000-0008-0000-1000-000038000000}"/>
                </a:ext>
              </a:extLst>
            </xdr:cNvPr>
            <xdr:cNvGrpSpPr>
              <a:grpSpLocks/>
            </xdr:cNvGrpSpPr>
          </xdr:nvGrpSpPr>
          <xdr:grpSpPr bwMode="auto">
            <a:xfrm>
              <a:off x="968" y="392"/>
              <a:ext cx="208" cy="189"/>
              <a:chOff x="934" y="274"/>
              <a:chExt cx="207" cy="189"/>
            </a:xfrm>
          </xdr:grpSpPr>
          <xdr:sp macro="" textlink="">
            <xdr:nvSpPr>
              <xdr:cNvPr id="58" name="Text Box 1609">
                <a:extLst>
                  <a:ext uri="{FF2B5EF4-FFF2-40B4-BE49-F238E27FC236}">
                    <a16:creationId xmlns:a16="http://schemas.microsoft.com/office/drawing/2014/main" id="{00000000-0008-0000-1000-00003A000000}"/>
                  </a:ext>
                </a:extLst>
              </xdr:cNvPr>
              <xdr:cNvSpPr txBox="1">
                <a:spLocks noChangeArrowheads="1"/>
              </xdr:cNvSpPr>
            </xdr:nvSpPr>
            <xdr:spPr bwMode="auto">
              <a:xfrm>
                <a:off x="997" y="383"/>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grpSp>
            <xdr:nvGrpSpPr>
              <xdr:cNvPr id="59" name="Group 1643">
                <a:extLst>
                  <a:ext uri="{FF2B5EF4-FFF2-40B4-BE49-F238E27FC236}">
                    <a16:creationId xmlns:a16="http://schemas.microsoft.com/office/drawing/2014/main" id="{00000000-0008-0000-1000-00003B000000}"/>
                  </a:ext>
                </a:extLst>
              </xdr:cNvPr>
              <xdr:cNvGrpSpPr>
                <a:grpSpLocks/>
              </xdr:cNvGrpSpPr>
            </xdr:nvGrpSpPr>
            <xdr:grpSpPr bwMode="auto">
              <a:xfrm>
                <a:off x="934" y="274"/>
                <a:ext cx="207" cy="189"/>
                <a:chOff x="913" y="266"/>
                <a:chExt cx="207" cy="189"/>
              </a:xfrm>
            </xdr:grpSpPr>
            <xdr:sp macro="" textlink="">
              <xdr:nvSpPr>
                <xdr:cNvPr id="60" name="Oval 1383">
                  <a:extLst>
                    <a:ext uri="{FF2B5EF4-FFF2-40B4-BE49-F238E27FC236}">
                      <a16:creationId xmlns:a16="http://schemas.microsoft.com/office/drawing/2014/main" id="{00000000-0008-0000-1000-00003C000000}"/>
                    </a:ext>
                  </a:extLst>
                </xdr:cNvPr>
                <xdr:cNvSpPr>
                  <a:spLocks noChangeArrowheads="1"/>
                </xdr:cNvSpPr>
              </xdr:nvSpPr>
              <xdr:spPr bwMode="auto">
                <a:xfrm rot="728907">
                  <a:off x="936" y="307"/>
                  <a:ext cx="133" cy="134"/>
                </a:xfrm>
                <a:prstGeom prst="ellipse">
                  <a:avLst/>
                </a:prstGeom>
                <a:noFill/>
                <a:ln w="9525">
                  <a:solidFill>
                    <a:srgbClr val="FF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61" name="Line 1384">
                  <a:extLst>
                    <a:ext uri="{FF2B5EF4-FFF2-40B4-BE49-F238E27FC236}">
                      <a16:creationId xmlns:a16="http://schemas.microsoft.com/office/drawing/2014/main" id="{00000000-0008-0000-1000-00003D000000}"/>
                    </a:ext>
                  </a:extLst>
                </xdr:cNvPr>
                <xdr:cNvSpPr>
                  <a:spLocks noChangeShapeType="1"/>
                </xdr:cNvSpPr>
              </xdr:nvSpPr>
              <xdr:spPr bwMode="auto">
                <a:xfrm rot="728907">
                  <a:off x="913" y="374"/>
                  <a:ext cx="182"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2" name="Line 1385">
                  <a:extLst>
                    <a:ext uri="{FF2B5EF4-FFF2-40B4-BE49-F238E27FC236}">
                      <a16:creationId xmlns:a16="http://schemas.microsoft.com/office/drawing/2014/main" id="{00000000-0008-0000-1000-00003E000000}"/>
                    </a:ext>
                  </a:extLst>
                </xdr:cNvPr>
                <xdr:cNvSpPr>
                  <a:spLocks noChangeShapeType="1"/>
                </xdr:cNvSpPr>
              </xdr:nvSpPr>
              <xdr:spPr bwMode="auto">
                <a:xfrm rot="728907" flipV="1">
                  <a:off x="1004" y="287"/>
                  <a:ext cx="0" cy="166"/>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3" name="Text Box 1386">
                  <a:extLst>
                    <a:ext uri="{FF2B5EF4-FFF2-40B4-BE49-F238E27FC236}">
                      <a16:creationId xmlns:a16="http://schemas.microsoft.com/office/drawing/2014/main" id="{00000000-0008-0000-1000-00003F000000}"/>
                    </a:ext>
                  </a:extLst>
                </xdr:cNvPr>
                <xdr:cNvSpPr txBox="1">
                  <a:spLocks noChangeArrowheads="1"/>
                </xdr:cNvSpPr>
              </xdr:nvSpPr>
              <xdr:spPr bwMode="auto">
                <a:xfrm>
                  <a:off x="1088" y="389"/>
                  <a:ext cx="32" cy="17"/>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64" name="Text Box 1422">
                  <a:extLst>
                    <a:ext uri="{FF2B5EF4-FFF2-40B4-BE49-F238E27FC236}">
                      <a16:creationId xmlns:a16="http://schemas.microsoft.com/office/drawing/2014/main" id="{00000000-0008-0000-1000-000040000000}"/>
                    </a:ext>
                  </a:extLst>
                </xdr:cNvPr>
                <xdr:cNvSpPr txBox="1">
                  <a:spLocks noChangeArrowheads="1"/>
                </xdr:cNvSpPr>
              </xdr:nvSpPr>
              <xdr:spPr bwMode="auto">
                <a:xfrm>
                  <a:off x="1012" y="278"/>
                  <a:ext cx="37"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65" name="Line 1473">
                  <a:extLst>
                    <a:ext uri="{FF2B5EF4-FFF2-40B4-BE49-F238E27FC236}">
                      <a16:creationId xmlns:a16="http://schemas.microsoft.com/office/drawing/2014/main" id="{00000000-0008-0000-1000-000041000000}"/>
                    </a:ext>
                  </a:extLst>
                </xdr:cNvPr>
                <xdr:cNvSpPr>
                  <a:spLocks noChangeShapeType="1"/>
                </xdr:cNvSpPr>
              </xdr:nvSpPr>
              <xdr:spPr bwMode="auto">
                <a:xfrm flipV="1">
                  <a:off x="1003" y="282"/>
                  <a:ext cx="0" cy="173"/>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66" name="Line 1474">
                  <a:extLst>
                    <a:ext uri="{FF2B5EF4-FFF2-40B4-BE49-F238E27FC236}">
                      <a16:creationId xmlns:a16="http://schemas.microsoft.com/office/drawing/2014/main" id="{00000000-0008-0000-1000-000042000000}"/>
                    </a:ext>
                  </a:extLst>
                </xdr:cNvPr>
                <xdr:cNvSpPr>
                  <a:spLocks noChangeShapeType="1"/>
                </xdr:cNvSpPr>
              </xdr:nvSpPr>
              <xdr:spPr bwMode="auto">
                <a:xfrm>
                  <a:off x="914" y="374"/>
                  <a:ext cx="180"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67" name="Text Box 1475">
                  <a:extLst>
                    <a:ext uri="{FF2B5EF4-FFF2-40B4-BE49-F238E27FC236}">
                      <a16:creationId xmlns:a16="http://schemas.microsoft.com/office/drawing/2014/main" id="{00000000-0008-0000-1000-000043000000}"/>
                    </a:ext>
                  </a:extLst>
                </xdr:cNvPr>
                <xdr:cNvSpPr txBox="1">
                  <a:spLocks noChangeArrowheads="1"/>
                </xdr:cNvSpPr>
              </xdr:nvSpPr>
              <xdr:spPr bwMode="auto">
                <a:xfrm>
                  <a:off x="987" y="266"/>
                  <a:ext cx="38" cy="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68" name="Line 1586">
                  <a:extLst>
                    <a:ext uri="{FF2B5EF4-FFF2-40B4-BE49-F238E27FC236}">
                      <a16:creationId xmlns:a16="http://schemas.microsoft.com/office/drawing/2014/main" id="{00000000-0008-0000-1000-000044000000}"/>
                    </a:ext>
                  </a:extLst>
                </xdr:cNvPr>
                <xdr:cNvSpPr>
                  <a:spLocks noChangeShapeType="1"/>
                </xdr:cNvSpPr>
              </xdr:nvSpPr>
              <xdr:spPr bwMode="auto">
                <a:xfrm flipV="1">
                  <a:off x="1003" y="323"/>
                  <a:ext cx="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69" name="Line 1587">
                  <a:extLst>
                    <a:ext uri="{FF2B5EF4-FFF2-40B4-BE49-F238E27FC236}">
                      <a16:creationId xmlns:a16="http://schemas.microsoft.com/office/drawing/2014/main" id="{00000000-0008-0000-1000-000045000000}"/>
                    </a:ext>
                  </a:extLst>
                </xdr:cNvPr>
                <xdr:cNvSpPr>
                  <a:spLocks noChangeShapeType="1"/>
                </xdr:cNvSpPr>
              </xdr:nvSpPr>
              <xdr:spPr bwMode="auto">
                <a:xfrm>
                  <a:off x="1008" y="323"/>
                  <a:ext cx="4"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0" name="Line 1590">
                  <a:extLst>
                    <a:ext uri="{FF2B5EF4-FFF2-40B4-BE49-F238E27FC236}">
                      <a16:creationId xmlns:a16="http://schemas.microsoft.com/office/drawing/2014/main" id="{00000000-0008-0000-1000-000046000000}"/>
                    </a:ext>
                  </a:extLst>
                </xdr:cNvPr>
                <xdr:cNvSpPr>
                  <a:spLocks noChangeShapeType="1"/>
                </xdr:cNvSpPr>
              </xdr:nvSpPr>
              <xdr:spPr bwMode="auto">
                <a:xfrm>
                  <a:off x="1012" y="324"/>
                  <a:ext cx="2"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1" name="Line 1591">
                  <a:extLst>
                    <a:ext uri="{FF2B5EF4-FFF2-40B4-BE49-F238E27FC236}">
                      <a16:creationId xmlns:a16="http://schemas.microsoft.com/office/drawing/2014/main" id="{00000000-0008-0000-1000-000047000000}"/>
                    </a:ext>
                  </a:extLst>
                </xdr:cNvPr>
                <xdr:cNvSpPr>
                  <a:spLocks noChangeShapeType="1"/>
                </xdr:cNvSpPr>
              </xdr:nvSpPr>
              <xdr:spPr bwMode="auto">
                <a:xfrm flipH="1" flipV="1">
                  <a:off x="1011" y="322"/>
                  <a:ext cx="3"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2" name="Text Box 1480">
                  <a:extLst>
                    <a:ext uri="{FF2B5EF4-FFF2-40B4-BE49-F238E27FC236}">
                      <a16:creationId xmlns:a16="http://schemas.microsoft.com/office/drawing/2014/main" id="{00000000-0008-0000-1000-000048000000}"/>
                    </a:ext>
                  </a:extLst>
                </xdr:cNvPr>
                <xdr:cNvSpPr txBox="1">
                  <a:spLocks noChangeArrowheads="1"/>
                </xdr:cNvSpPr>
              </xdr:nvSpPr>
              <xdr:spPr bwMode="auto">
                <a:xfrm>
                  <a:off x="1093" y="362"/>
                  <a:ext cx="22"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grpSp>
        </xdr:grpSp>
        <xdr:sp macro="" textlink="">
          <xdr:nvSpPr>
            <xdr:cNvPr id="57" name="Text Box 1855">
              <a:extLst>
                <a:ext uri="{FF2B5EF4-FFF2-40B4-BE49-F238E27FC236}">
                  <a16:creationId xmlns:a16="http://schemas.microsoft.com/office/drawing/2014/main" id="{00000000-0008-0000-1000-000039000000}"/>
                </a:ext>
              </a:extLst>
            </xdr:cNvPr>
            <xdr:cNvSpPr txBox="1">
              <a:spLocks noChangeArrowheads="1"/>
            </xdr:cNvSpPr>
          </xdr:nvSpPr>
          <xdr:spPr bwMode="auto">
            <a:xfrm>
              <a:off x="1063" y="447"/>
              <a:ext cx="49" cy="15"/>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ﾛｰﾘﾝｸﾞ</a:t>
              </a:r>
            </a:p>
          </xdr:txBody>
        </xdr:sp>
      </xdr:grpSp>
      <xdr:grpSp>
        <xdr:nvGrpSpPr>
          <xdr:cNvPr id="14" name="Group 3421">
            <a:extLst>
              <a:ext uri="{FF2B5EF4-FFF2-40B4-BE49-F238E27FC236}">
                <a16:creationId xmlns:a16="http://schemas.microsoft.com/office/drawing/2014/main" id="{00000000-0008-0000-1000-00000E000000}"/>
              </a:ext>
            </a:extLst>
          </xdr:cNvPr>
          <xdr:cNvGrpSpPr>
            <a:grpSpLocks/>
          </xdr:cNvGrpSpPr>
        </xdr:nvGrpSpPr>
        <xdr:grpSpPr bwMode="auto">
          <a:xfrm>
            <a:off x="1196" y="355"/>
            <a:ext cx="345" cy="217"/>
            <a:chOff x="1196" y="355"/>
            <a:chExt cx="345" cy="217"/>
          </a:xfrm>
        </xdr:grpSpPr>
        <xdr:sp macro="" textlink="">
          <xdr:nvSpPr>
            <xdr:cNvPr id="34" name="Rectangle 1815">
              <a:extLst>
                <a:ext uri="{FF2B5EF4-FFF2-40B4-BE49-F238E27FC236}">
                  <a16:creationId xmlns:a16="http://schemas.microsoft.com/office/drawing/2014/main" id="{00000000-0008-0000-1000-000022000000}"/>
                </a:ext>
              </a:extLst>
            </xdr:cNvPr>
            <xdr:cNvSpPr>
              <a:spLocks noChangeArrowheads="1"/>
            </xdr:cNvSpPr>
          </xdr:nvSpPr>
          <xdr:spPr bwMode="auto">
            <a:xfrm rot="5107320">
              <a:off x="1191" y="455"/>
              <a:ext cx="122" cy="86"/>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5" name="Rectangle 1816">
              <a:extLst>
                <a:ext uri="{FF2B5EF4-FFF2-40B4-BE49-F238E27FC236}">
                  <a16:creationId xmlns:a16="http://schemas.microsoft.com/office/drawing/2014/main" id="{00000000-0008-0000-1000-000023000000}"/>
                </a:ext>
              </a:extLst>
            </xdr:cNvPr>
            <xdr:cNvSpPr>
              <a:spLocks noChangeArrowheads="1"/>
            </xdr:cNvSpPr>
          </xdr:nvSpPr>
          <xdr:spPr bwMode="auto">
            <a:xfrm rot="4814779">
              <a:off x="1275" y="445"/>
              <a:ext cx="122" cy="84"/>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36" name="Group 3420">
              <a:extLst>
                <a:ext uri="{FF2B5EF4-FFF2-40B4-BE49-F238E27FC236}">
                  <a16:creationId xmlns:a16="http://schemas.microsoft.com/office/drawing/2014/main" id="{00000000-0008-0000-1000-000024000000}"/>
                </a:ext>
              </a:extLst>
            </xdr:cNvPr>
            <xdr:cNvGrpSpPr>
              <a:grpSpLocks/>
            </xdr:cNvGrpSpPr>
          </xdr:nvGrpSpPr>
          <xdr:grpSpPr bwMode="auto">
            <a:xfrm>
              <a:off x="1196" y="355"/>
              <a:ext cx="345" cy="217"/>
              <a:chOff x="1196" y="355"/>
              <a:chExt cx="345" cy="217"/>
            </a:xfrm>
          </xdr:grpSpPr>
          <xdr:sp macro="" textlink="">
            <xdr:nvSpPr>
              <xdr:cNvPr id="37" name="Line 1825">
                <a:extLst>
                  <a:ext uri="{FF2B5EF4-FFF2-40B4-BE49-F238E27FC236}">
                    <a16:creationId xmlns:a16="http://schemas.microsoft.com/office/drawing/2014/main" id="{00000000-0008-0000-1000-000025000000}"/>
                  </a:ext>
                </a:extLst>
              </xdr:cNvPr>
              <xdr:cNvSpPr>
                <a:spLocks noChangeShapeType="1"/>
              </xdr:cNvSpPr>
            </xdr:nvSpPr>
            <xdr:spPr bwMode="auto">
              <a:xfrm flipV="1">
                <a:off x="1400" y="495"/>
                <a:ext cx="0" cy="4"/>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nvGrpSpPr>
              <xdr:cNvPr id="38" name="Group 3419">
                <a:extLst>
                  <a:ext uri="{FF2B5EF4-FFF2-40B4-BE49-F238E27FC236}">
                    <a16:creationId xmlns:a16="http://schemas.microsoft.com/office/drawing/2014/main" id="{00000000-0008-0000-1000-000026000000}"/>
                  </a:ext>
                </a:extLst>
              </xdr:cNvPr>
              <xdr:cNvGrpSpPr>
                <a:grpSpLocks/>
              </xdr:cNvGrpSpPr>
            </xdr:nvGrpSpPr>
            <xdr:grpSpPr bwMode="auto">
              <a:xfrm>
                <a:off x="1196" y="355"/>
                <a:ext cx="345" cy="217"/>
                <a:chOff x="1196" y="355"/>
                <a:chExt cx="345" cy="217"/>
              </a:xfrm>
            </xdr:grpSpPr>
            <xdr:sp macro="" textlink="">
              <xdr:nvSpPr>
                <xdr:cNvPr id="39" name="Text Box 1476">
                  <a:extLst>
                    <a:ext uri="{FF2B5EF4-FFF2-40B4-BE49-F238E27FC236}">
                      <a16:creationId xmlns:a16="http://schemas.microsoft.com/office/drawing/2014/main" id="{00000000-0008-0000-1000-000027000000}"/>
                    </a:ext>
                  </a:extLst>
                </xdr:cNvPr>
                <xdr:cNvSpPr txBox="1">
                  <a:spLocks noChangeArrowheads="1"/>
                </xdr:cNvSpPr>
              </xdr:nvSpPr>
              <xdr:spPr bwMode="auto">
                <a:xfrm>
                  <a:off x="1514" y="488"/>
                  <a:ext cx="27"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40" name="Line 1804">
                  <a:extLst>
                    <a:ext uri="{FF2B5EF4-FFF2-40B4-BE49-F238E27FC236}">
                      <a16:creationId xmlns:a16="http://schemas.microsoft.com/office/drawing/2014/main" id="{00000000-0008-0000-1000-000028000000}"/>
                    </a:ext>
                  </a:extLst>
                </xdr:cNvPr>
                <xdr:cNvSpPr>
                  <a:spLocks noChangeShapeType="1"/>
                </xdr:cNvSpPr>
              </xdr:nvSpPr>
              <xdr:spPr bwMode="auto">
                <a:xfrm rot="21295561" flipV="1">
                  <a:off x="1243" y="393"/>
                  <a:ext cx="0" cy="179"/>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1" name="Line 1478">
                  <a:extLst>
                    <a:ext uri="{FF2B5EF4-FFF2-40B4-BE49-F238E27FC236}">
                      <a16:creationId xmlns:a16="http://schemas.microsoft.com/office/drawing/2014/main" id="{00000000-0008-0000-1000-000029000000}"/>
                    </a:ext>
                  </a:extLst>
                </xdr:cNvPr>
                <xdr:cNvSpPr>
                  <a:spLocks noChangeShapeType="1"/>
                </xdr:cNvSpPr>
              </xdr:nvSpPr>
              <xdr:spPr bwMode="auto">
                <a:xfrm flipV="1">
                  <a:off x="1244" y="365"/>
                  <a:ext cx="0" cy="20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2" name="Line 1826">
                  <a:extLst>
                    <a:ext uri="{FF2B5EF4-FFF2-40B4-BE49-F238E27FC236}">
                      <a16:creationId xmlns:a16="http://schemas.microsoft.com/office/drawing/2014/main" id="{00000000-0008-0000-1000-00002A000000}"/>
                    </a:ext>
                  </a:extLst>
                </xdr:cNvPr>
                <xdr:cNvSpPr>
                  <a:spLocks noChangeShapeType="1"/>
                </xdr:cNvSpPr>
              </xdr:nvSpPr>
              <xdr:spPr bwMode="auto">
                <a:xfrm flipH="1" flipV="1">
                  <a:off x="1399" y="487"/>
                  <a:ext cx="1"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3" name="Line 1827">
                  <a:extLst>
                    <a:ext uri="{FF2B5EF4-FFF2-40B4-BE49-F238E27FC236}">
                      <a16:creationId xmlns:a16="http://schemas.microsoft.com/office/drawing/2014/main" id="{00000000-0008-0000-1000-00002B000000}"/>
                    </a:ext>
                  </a:extLst>
                </xdr:cNvPr>
                <xdr:cNvSpPr>
                  <a:spLocks noChangeShapeType="1"/>
                </xdr:cNvSpPr>
              </xdr:nvSpPr>
              <xdr:spPr bwMode="auto">
                <a:xfrm>
                  <a:off x="1400" y="487"/>
                  <a:ext cx="2"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4" name="Text Box 1479">
                  <a:extLst>
                    <a:ext uri="{FF2B5EF4-FFF2-40B4-BE49-F238E27FC236}">
                      <a16:creationId xmlns:a16="http://schemas.microsoft.com/office/drawing/2014/main" id="{00000000-0008-0000-1000-00002C000000}"/>
                    </a:ext>
                  </a:extLst>
                </xdr:cNvPr>
                <xdr:cNvSpPr txBox="1">
                  <a:spLocks noChangeArrowheads="1"/>
                </xdr:cNvSpPr>
              </xdr:nvSpPr>
              <xdr:spPr bwMode="auto">
                <a:xfrm>
                  <a:off x="1241" y="355"/>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45" name="Text Box 1611">
                  <a:extLst>
                    <a:ext uri="{FF2B5EF4-FFF2-40B4-BE49-F238E27FC236}">
                      <a16:creationId xmlns:a16="http://schemas.microsoft.com/office/drawing/2014/main" id="{00000000-0008-0000-1000-00002D000000}"/>
                    </a:ext>
                  </a:extLst>
                </xdr:cNvPr>
                <xdr:cNvSpPr txBox="1">
                  <a:spLocks noChangeArrowheads="1"/>
                </xdr:cNvSpPr>
              </xdr:nvSpPr>
              <xdr:spPr bwMode="auto">
                <a:xfrm>
                  <a:off x="1246" y="479"/>
                  <a:ext cx="26" cy="16"/>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46" name="Line 1803">
                  <a:extLst>
                    <a:ext uri="{FF2B5EF4-FFF2-40B4-BE49-F238E27FC236}">
                      <a16:creationId xmlns:a16="http://schemas.microsoft.com/office/drawing/2014/main" id="{00000000-0008-0000-1000-00002E000000}"/>
                    </a:ext>
                  </a:extLst>
                </xdr:cNvPr>
                <xdr:cNvSpPr>
                  <a:spLocks noChangeShapeType="1"/>
                </xdr:cNvSpPr>
              </xdr:nvSpPr>
              <xdr:spPr bwMode="auto">
                <a:xfrm rot="-280153">
                  <a:off x="1196" y="491"/>
                  <a:ext cx="29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7" name="Text Box 1805">
                  <a:extLst>
                    <a:ext uri="{FF2B5EF4-FFF2-40B4-BE49-F238E27FC236}">
                      <a16:creationId xmlns:a16="http://schemas.microsoft.com/office/drawing/2014/main" id="{00000000-0008-0000-1000-00002F000000}"/>
                    </a:ext>
                  </a:extLst>
                </xdr:cNvPr>
                <xdr:cNvSpPr txBox="1">
                  <a:spLocks noChangeArrowheads="1"/>
                </xdr:cNvSpPr>
              </xdr:nvSpPr>
              <xdr:spPr bwMode="auto">
                <a:xfrm>
                  <a:off x="1486" y="467"/>
                  <a:ext cx="28"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sp macro="" textlink="">
              <xdr:nvSpPr>
                <xdr:cNvPr id="48" name="Line 1477">
                  <a:extLst>
                    <a:ext uri="{FF2B5EF4-FFF2-40B4-BE49-F238E27FC236}">
                      <a16:creationId xmlns:a16="http://schemas.microsoft.com/office/drawing/2014/main" id="{00000000-0008-0000-1000-000030000000}"/>
                    </a:ext>
                  </a:extLst>
                </xdr:cNvPr>
                <xdr:cNvSpPr>
                  <a:spLocks noChangeShapeType="1"/>
                </xdr:cNvSpPr>
              </xdr:nvSpPr>
              <xdr:spPr bwMode="auto">
                <a:xfrm>
                  <a:off x="1196" y="500"/>
                  <a:ext cx="321"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9" name="Text Box 1824">
                  <a:extLst>
                    <a:ext uri="{FF2B5EF4-FFF2-40B4-BE49-F238E27FC236}">
                      <a16:creationId xmlns:a16="http://schemas.microsoft.com/office/drawing/2014/main" id="{00000000-0008-0000-1000-000031000000}"/>
                    </a:ext>
                  </a:extLst>
                </xdr:cNvPr>
                <xdr:cNvSpPr txBox="1">
                  <a:spLocks noChangeArrowheads="1"/>
                </xdr:cNvSpPr>
              </xdr:nvSpPr>
              <xdr:spPr bwMode="auto">
                <a:xfrm>
                  <a:off x="1211" y="379"/>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50" name="Text Box 1856">
                  <a:extLst>
                    <a:ext uri="{FF2B5EF4-FFF2-40B4-BE49-F238E27FC236}">
                      <a16:creationId xmlns:a16="http://schemas.microsoft.com/office/drawing/2014/main" id="{00000000-0008-0000-1000-000032000000}"/>
                    </a:ext>
                  </a:extLst>
                </xdr:cNvPr>
                <xdr:cNvSpPr txBox="1">
                  <a:spLocks noChangeArrowheads="1"/>
                </xdr:cNvSpPr>
              </xdr:nvSpPr>
              <xdr:spPr bwMode="auto">
                <a:xfrm>
                  <a:off x="1379" y="469"/>
                  <a:ext cx="46" cy="14"/>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ﾋﾟｯﾁﾝｸﾞ</a:t>
                  </a:r>
                </a:p>
              </xdr:txBody>
            </xdr:sp>
            <xdr:sp macro="" textlink="">
              <xdr:nvSpPr>
                <xdr:cNvPr id="51" name="Line 3394">
                  <a:extLst>
                    <a:ext uri="{FF2B5EF4-FFF2-40B4-BE49-F238E27FC236}">
                      <a16:creationId xmlns:a16="http://schemas.microsoft.com/office/drawing/2014/main" id="{00000000-0008-0000-1000-000033000000}"/>
                    </a:ext>
                  </a:extLst>
                </xdr:cNvPr>
                <xdr:cNvSpPr>
                  <a:spLocks noChangeShapeType="1"/>
                </xdr:cNvSpPr>
              </xdr:nvSpPr>
              <xdr:spPr bwMode="auto">
                <a:xfrm flipV="1">
                  <a:off x="1369" y="419"/>
                  <a:ext cx="5"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2" name="Line 3395">
                  <a:extLst>
                    <a:ext uri="{FF2B5EF4-FFF2-40B4-BE49-F238E27FC236}">
                      <a16:creationId xmlns:a16="http://schemas.microsoft.com/office/drawing/2014/main" id="{00000000-0008-0000-1000-000034000000}"/>
                    </a:ext>
                  </a:extLst>
                </xdr:cNvPr>
                <xdr:cNvSpPr>
                  <a:spLocks noChangeShapeType="1"/>
                </xdr:cNvSpPr>
              </xdr:nvSpPr>
              <xdr:spPr bwMode="auto">
                <a:xfrm>
                  <a:off x="1375" y="419"/>
                  <a:ext cx="21" cy="12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3" name="Line 3396">
                  <a:extLst>
                    <a:ext uri="{FF2B5EF4-FFF2-40B4-BE49-F238E27FC236}">
                      <a16:creationId xmlns:a16="http://schemas.microsoft.com/office/drawing/2014/main" id="{00000000-0008-0000-1000-000035000000}"/>
                    </a:ext>
                  </a:extLst>
                </xdr:cNvPr>
                <xdr:cNvSpPr>
                  <a:spLocks noChangeShapeType="1"/>
                </xdr:cNvSpPr>
              </xdr:nvSpPr>
              <xdr:spPr bwMode="auto">
                <a:xfrm flipV="1">
                  <a:off x="1389" y="540"/>
                  <a:ext cx="7"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4" name="Line 3397">
                  <a:extLst>
                    <a:ext uri="{FF2B5EF4-FFF2-40B4-BE49-F238E27FC236}">
                      <a16:creationId xmlns:a16="http://schemas.microsoft.com/office/drawing/2014/main" id="{00000000-0008-0000-1000-000036000000}"/>
                    </a:ext>
                  </a:extLst>
                </xdr:cNvPr>
                <xdr:cNvSpPr>
                  <a:spLocks noChangeShapeType="1"/>
                </xdr:cNvSpPr>
              </xdr:nvSpPr>
              <xdr:spPr bwMode="auto">
                <a:xfrm>
                  <a:off x="1383" y="468"/>
                  <a:ext cx="12" cy="1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5" name="Line 3398">
                  <a:extLst>
                    <a:ext uri="{FF2B5EF4-FFF2-40B4-BE49-F238E27FC236}">
                      <a16:creationId xmlns:a16="http://schemas.microsoft.com/office/drawing/2014/main" id="{00000000-0008-0000-1000-000037000000}"/>
                    </a:ext>
                  </a:extLst>
                </xdr:cNvPr>
                <xdr:cNvSpPr>
                  <a:spLocks noChangeShapeType="1"/>
                </xdr:cNvSpPr>
              </xdr:nvSpPr>
              <xdr:spPr bwMode="auto">
                <a:xfrm flipH="1">
                  <a:off x="1389" y="480"/>
                  <a:ext cx="6"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grpSp>
        <xdr:nvGrpSpPr>
          <xdr:cNvPr id="15" name="Group 3417">
            <a:extLst>
              <a:ext uri="{FF2B5EF4-FFF2-40B4-BE49-F238E27FC236}">
                <a16:creationId xmlns:a16="http://schemas.microsoft.com/office/drawing/2014/main" id="{00000000-0008-0000-1000-00000F000000}"/>
              </a:ext>
            </a:extLst>
          </xdr:cNvPr>
          <xdr:cNvGrpSpPr>
            <a:grpSpLocks/>
          </xdr:cNvGrpSpPr>
        </xdr:nvGrpSpPr>
        <xdr:grpSpPr bwMode="auto">
          <a:xfrm>
            <a:off x="961" y="104"/>
            <a:ext cx="224" cy="294"/>
            <a:chOff x="961" y="104"/>
            <a:chExt cx="224" cy="294"/>
          </a:xfrm>
        </xdr:grpSpPr>
        <xdr:sp macro="" textlink="">
          <xdr:nvSpPr>
            <xdr:cNvPr id="16" name="Rectangle 1773">
              <a:extLst>
                <a:ext uri="{FF2B5EF4-FFF2-40B4-BE49-F238E27FC236}">
                  <a16:creationId xmlns:a16="http://schemas.microsoft.com/office/drawing/2014/main" id="{00000000-0008-0000-1000-000010000000}"/>
                </a:ext>
              </a:extLst>
            </xdr:cNvPr>
            <xdr:cNvSpPr>
              <a:spLocks noChangeArrowheads="1"/>
            </xdr:cNvSpPr>
          </xdr:nvSpPr>
          <xdr:spPr bwMode="auto">
            <a:xfrm>
              <a:off x="996" y="305"/>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17" name="Group 3416">
              <a:extLst>
                <a:ext uri="{FF2B5EF4-FFF2-40B4-BE49-F238E27FC236}">
                  <a16:creationId xmlns:a16="http://schemas.microsoft.com/office/drawing/2014/main" id="{00000000-0008-0000-1000-000011000000}"/>
                </a:ext>
              </a:extLst>
            </xdr:cNvPr>
            <xdr:cNvGrpSpPr>
              <a:grpSpLocks/>
            </xdr:cNvGrpSpPr>
          </xdr:nvGrpSpPr>
          <xdr:grpSpPr bwMode="auto">
            <a:xfrm>
              <a:off x="961" y="127"/>
              <a:ext cx="175" cy="265"/>
              <a:chOff x="961" y="127"/>
              <a:chExt cx="175" cy="265"/>
            </a:xfrm>
          </xdr:grpSpPr>
          <xdr:sp macro="" textlink="">
            <xdr:nvSpPr>
              <xdr:cNvPr id="31" name="Line 1769">
                <a:extLst>
                  <a:ext uri="{FF2B5EF4-FFF2-40B4-BE49-F238E27FC236}">
                    <a16:creationId xmlns:a16="http://schemas.microsoft.com/office/drawing/2014/main" id="{00000000-0008-0000-1000-00001F000000}"/>
                  </a:ext>
                </a:extLst>
              </xdr:cNvPr>
              <xdr:cNvSpPr>
                <a:spLocks noChangeShapeType="1"/>
              </xdr:cNvSpPr>
            </xdr:nvSpPr>
            <xdr:spPr bwMode="auto">
              <a:xfrm>
                <a:off x="961" y="355"/>
                <a:ext cx="17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2" name="Line 1770">
                <a:extLst>
                  <a:ext uri="{FF2B5EF4-FFF2-40B4-BE49-F238E27FC236}">
                    <a16:creationId xmlns:a16="http://schemas.microsoft.com/office/drawing/2014/main" id="{00000000-0008-0000-1000-000020000000}"/>
                  </a:ext>
                </a:extLst>
              </xdr:cNvPr>
              <xdr:cNvSpPr>
                <a:spLocks noChangeShapeType="1"/>
              </xdr:cNvSpPr>
            </xdr:nvSpPr>
            <xdr:spPr bwMode="auto">
              <a:xfrm flipV="1">
                <a:off x="1059" y="130"/>
                <a:ext cx="0" cy="262"/>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3" name="Text Box 1783">
                <a:extLst>
                  <a:ext uri="{FF2B5EF4-FFF2-40B4-BE49-F238E27FC236}">
                    <a16:creationId xmlns:a16="http://schemas.microsoft.com/office/drawing/2014/main" id="{00000000-0008-0000-1000-000021000000}"/>
                  </a:ext>
                </a:extLst>
              </xdr:cNvPr>
              <xdr:cNvSpPr txBox="1">
                <a:spLocks noChangeArrowheads="1"/>
              </xdr:cNvSpPr>
            </xdr:nvSpPr>
            <xdr:spPr bwMode="auto">
              <a:xfrm>
                <a:off x="1064" y="127"/>
                <a:ext cx="28"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grpSp>
        <xdr:grpSp>
          <xdr:nvGrpSpPr>
            <xdr:cNvPr id="18" name="Group 3414">
              <a:extLst>
                <a:ext uri="{FF2B5EF4-FFF2-40B4-BE49-F238E27FC236}">
                  <a16:creationId xmlns:a16="http://schemas.microsoft.com/office/drawing/2014/main" id="{00000000-0008-0000-1000-000012000000}"/>
                </a:ext>
              </a:extLst>
            </xdr:cNvPr>
            <xdr:cNvGrpSpPr>
              <a:grpSpLocks/>
            </xdr:cNvGrpSpPr>
          </xdr:nvGrpSpPr>
          <xdr:grpSpPr bwMode="auto">
            <a:xfrm>
              <a:off x="965" y="104"/>
              <a:ext cx="220" cy="294"/>
              <a:chOff x="965" y="104"/>
              <a:chExt cx="220" cy="294"/>
            </a:xfrm>
          </xdr:grpSpPr>
          <xdr:sp macro="" textlink="">
            <xdr:nvSpPr>
              <xdr:cNvPr id="19" name="Text Box 1462">
                <a:extLst>
                  <a:ext uri="{FF2B5EF4-FFF2-40B4-BE49-F238E27FC236}">
                    <a16:creationId xmlns:a16="http://schemas.microsoft.com/office/drawing/2014/main" id="{00000000-0008-0000-1000-000013000000}"/>
                  </a:ext>
                </a:extLst>
              </xdr:cNvPr>
              <xdr:cNvSpPr txBox="1">
                <a:spLocks noChangeArrowheads="1"/>
              </xdr:cNvSpPr>
            </xdr:nvSpPr>
            <xdr:spPr bwMode="auto">
              <a:xfrm>
                <a:off x="1157" y="358"/>
                <a:ext cx="27" cy="1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sp macro="" textlink="">
            <xdr:nvSpPr>
              <xdr:cNvPr id="20" name="Text Box 1463">
                <a:extLst>
                  <a:ext uri="{FF2B5EF4-FFF2-40B4-BE49-F238E27FC236}">
                    <a16:creationId xmlns:a16="http://schemas.microsoft.com/office/drawing/2014/main" id="{00000000-0008-0000-1000-000014000000}"/>
                  </a:ext>
                </a:extLst>
              </xdr:cNvPr>
              <xdr:cNvSpPr txBox="1">
                <a:spLocks noChangeArrowheads="1"/>
              </xdr:cNvSpPr>
            </xdr:nvSpPr>
            <xdr:spPr bwMode="auto">
              <a:xfrm>
                <a:off x="1033" y="107"/>
                <a:ext cx="28" cy="2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21" name="Text Box 1610">
                <a:extLst>
                  <a:ext uri="{FF2B5EF4-FFF2-40B4-BE49-F238E27FC236}">
                    <a16:creationId xmlns:a16="http://schemas.microsoft.com/office/drawing/2014/main" id="{00000000-0008-0000-1000-000015000000}"/>
                  </a:ext>
                </a:extLst>
              </xdr:cNvPr>
              <xdr:cNvSpPr txBox="1">
                <a:spLocks noChangeArrowheads="1"/>
              </xdr:cNvSpPr>
            </xdr:nvSpPr>
            <xdr:spPr bwMode="auto">
              <a:xfrm>
                <a:off x="1036" y="335"/>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22" name="Rectangle 1771">
                <a:extLst>
                  <a:ext uri="{FF2B5EF4-FFF2-40B4-BE49-F238E27FC236}">
                    <a16:creationId xmlns:a16="http://schemas.microsoft.com/office/drawing/2014/main" id="{00000000-0008-0000-1000-000016000000}"/>
                  </a:ext>
                </a:extLst>
              </xdr:cNvPr>
              <xdr:cNvSpPr>
                <a:spLocks noChangeArrowheads="1"/>
              </xdr:cNvSpPr>
            </xdr:nvSpPr>
            <xdr:spPr bwMode="auto">
              <a:xfrm rot="-434893">
                <a:off x="991" y="230"/>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3" name="Text Box 1774">
                <a:extLst>
                  <a:ext uri="{FF2B5EF4-FFF2-40B4-BE49-F238E27FC236}">
                    <a16:creationId xmlns:a16="http://schemas.microsoft.com/office/drawing/2014/main" id="{00000000-0008-0000-1000-000017000000}"/>
                  </a:ext>
                </a:extLst>
              </xdr:cNvPr>
              <xdr:cNvSpPr txBox="1">
                <a:spLocks noChangeArrowheads="1"/>
              </xdr:cNvSpPr>
            </xdr:nvSpPr>
            <xdr:spPr bwMode="auto">
              <a:xfrm>
                <a:off x="1122" y="328"/>
                <a:ext cx="31"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24" name="Line 1796">
                <a:extLst>
                  <a:ext uri="{FF2B5EF4-FFF2-40B4-BE49-F238E27FC236}">
                    <a16:creationId xmlns:a16="http://schemas.microsoft.com/office/drawing/2014/main" id="{00000000-0008-0000-1000-000018000000}"/>
                  </a:ext>
                </a:extLst>
              </xdr:cNvPr>
              <xdr:cNvSpPr>
                <a:spLocks noChangeShapeType="1"/>
              </xdr:cNvSpPr>
            </xdr:nvSpPr>
            <xdr:spPr bwMode="auto">
              <a:xfrm>
                <a:off x="965" y="355"/>
                <a:ext cx="202"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5" name="Line 1797">
                <a:extLst>
                  <a:ext uri="{FF2B5EF4-FFF2-40B4-BE49-F238E27FC236}">
                    <a16:creationId xmlns:a16="http://schemas.microsoft.com/office/drawing/2014/main" id="{00000000-0008-0000-1000-000019000000}"/>
                  </a:ext>
                </a:extLst>
              </xdr:cNvPr>
              <xdr:cNvSpPr>
                <a:spLocks noChangeShapeType="1"/>
              </xdr:cNvSpPr>
            </xdr:nvSpPr>
            <xdr:spPr bwMode="auto">
              <a:xfrm flipV="1">
                <a:off x="1059" y="104"/>
                <a:ext cx="0" cy="29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6" name="Line 3399">
                <a:extLst>
                  <a:ext uri="{FF2B5EF4-FFF2-40B4-BE49-F238E27FC236}">
                    <a16:creationId xmlns:a16="http://schemas.microsoft.com/office/drawing/2014/main" id="{00000000-0008-0000-1000-00001A000000}"/>
                  </a:ext>
                </a:extLst>
              </xdr:cNvPr>
              <xdr:cNvSpPr>
                <a:spLocks noChangeShapeType="1"/>
              </xdr:cNvSpPr>
            </xdr:nvSpPr>
            <xdr:spPr bwMode="auto">
              <a:xfrm flipH="1" flipV="1">
                <a:off x="985" y="231"/>
                <a:ext cx="1" cy="6"/>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7" name="Line 3400">
                <a:extLst>
                  <a:ext uri="{FF2B5EF4-FFF2-40B4-BE49-F238E27FC236}">
                    <a16:creationId xmlns:a16="http://schemas.microsoft.com/office/drawing/2014/main" id="{00000000-0008-0000-1000-00001B000000}"/>
                  </a:ext>
                </a:extLst>
              </xdr:cNvPr>
              <xdr:cNvSpPr>
                <a:spLocks noChangeShapeType="1"/>
              </xdr:cNvSpPr>
            </xdr:nvSpPr>
            <xdr:spPr bwMode="auto">
              <a:xfrm flipV="1">
                <a:off x="985" y="214"/>
                <a:ext cx="125"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8" name="Line 3401">
                <a:extLst>
                  <a:ext uri="{FF2B5EF4-FFF2-40B4-BE49-F238E27FC236}">
                    <a16:creationId xmlns:a16="http://schemas.microsoft.com/office/drawing/2014/main" id="{00000000-0008-0000-1000-00001C000000}"/>
                  </a:ext>
                </a:extLst>
              </xdr:cNvPr>
              <xdr:cNvSpPr>
                <a:spLocks noChangeShapeType="1"/>
              </xdr:cNvSpPr>
            </xdr:nvSpPr>
            <xdr:spPr bwMode="auto">
              <a:xfrm>
                <a:off x="1110" y="214"/>
                <a:ext cx="2" cy="9"/>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9" name="Line 3402">
                <a:extLst>
                  <a:ext uri="{FF2B5EF4-FFF2-40B4-BE49-F238E27FC236}">
                    <a16:creationId xmlns:a16="http://schemas.microsoft.com/office/drawing/2014/main" id="{00000000-0008-0000-1000-00001D000000}"/>
                  </a:ext>
                </a:extLst>
              </xdr:cNvPr>
              <xdr:cNvSpPr>
                <a:spLocks noChangeShapeType="1"/>
              </xdr:cNvSpPr>
            </xdr:nvSpPr>
            <xdr:spPr bwMode="auto">
              <a:xfrm flipV="1">
                <a:off x="1035" y="211"/>
                <a:ext cx="15" cy="1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0" name="Line 3403">
                <a:extLst>
                  <a:ext uri="{FF2B5EF4-FFF2-40B4-BE49-F238E27FC236}">
                    <a16:creationId xmlns:a16="http://schemas.microsoft.com/office/drawing/2014/main" id="{00000000-0008-0000-1000-00001E000000}"/>
                  </a:ext>
                </a:extLst>
              </xdr:cNvPr>
              <xdr:cNvSpPr>
                <a:spLocks noChangeShapeType="1"/>
              </xdr:cNvSpPr>
            </xdr:nvSpPr>
            <xdr:spPr bwMode="auto">
              <a:xfrm>
                <a:off x="1050" y="211"/>
                <a:ext cx="17"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clientData/>
  </xdr:twoCellAnchor>
  <xdr:twoCellAnchor>
    <xdr:from>
      <xdr:col>91</xdr:col>
      <xdr:colOff>0</xdr:colOff>
      <xdr:row>78</xdr:row>
      <xdr:rowOff>9525</xdr:rowOff>
    </xdr:from>
    <xdr:to>
      <xdr:col>99</xdr:col>
      <xdr:colOff>28575</xdr:colOff>
      <xdr:row>102</xdr:row>
      <xdr:rowOff>0</xdr:rowOff>
    </xdr:to>
    <xdr:grpSp>
      <xdr:nvGrpSpPr>
        <xdr:cNvPr id="73" name="Group 3423">
          <a:extLst>
            <a:ext uri="{FF2B5EF4-FFF2-40B4-BE49-F238E27FC236}">
              <a16:creationId xmlns:a16="http://schemas.microsoft.com/office/drawing/2014/main" id="{00000000-0008-0000-1000-000049000000}"/>
            </a:ext>
          </a:extLst>
        </xdr:cNvPr>
        <xdr:cNvGrpSpPr>
          <a:grpSpLocks/>
        </xdr:cNvGrpSpPr>
      </xdr:nvGrpSpPr>
      <xdr:grpSpPr bwMode="auto">
        <a:xfrm>
          <a:off x="54330600" y="10563225"/>
          <a:ext cx="4905375" cy="4562475"/>
          <a:chOff x="320" y="1228"/>
          <a:chExt cx="516" cy="484"/>
        </a:xfrm>
      </xdr:grpSpPr>
      <xdr:grpSp>
        <xdr:nvGrpSpPr>
          <xdr:cNvPr id="74" name="Group 3413">
            <a:extLst>
              <a:ext uri="{FF2B5EF4-FFF2-40B4-BE49-F238E27FC236}">
                <a16:creationId xmlns:a16="http://schemas.microsoft.com/office/drawing/2014/main" id="{00000000-0008-0000-1000-00004A000000}"/>
              </a:ext>
            </a:extLst>
          </xdr:cNvPr>
          <xdr:cNvGrpSpPr>
            <a:grpSpLocks/>
          </xdr:cNvGrpSpPr>
        </xdr:nvGrpSpPr>
        <xdr:grpSpPr bwMode="auto">
          <a:xfrm>
            <a:off x="320" y="1228"/>
            <a:ext cx="516" cy="484"/>
            <a:chOff x="433" y="103"/>
            <a:chExt cx="516" cy="484"/>
          </a:xfrm>
        </xdr:grpSpPr>
        <xdr:sp macro="" textlink="">
          <xdr:nvSpPr>
            <xdr:cNvPr id="81" name="Rectangle 1382">
              <a:extLst>
                <a:ext uri="{FF2B5EF4-FFF2-40B4-BE49-F238E27FC236}">
                  <a16:creationId xmlns:a16="http://schemas.microsoft.com/office/drawing/2014/main" id="{00000000-0008-0000-1000-000051000000}"/>
                </a:ext>
              </a:extLst>
            </xdr:cNvPr>
            <xdr:cNvSpPr>
              <a:spLocks noChangeArrowheads="1"/>
            </xdr:cNvSpPr>
          </xdr:nvSpPr>
          <xdr:spPr bwMode="auto">
            <a:xfrm>
              <a:off x="433" y="103"/>
              <a:ext cx="516" cy="484"/>
            </a:xfrm>
            <a:prstGeom prst="rect">
              <a:avLst/>
            </a:prstGeom>
            <a:solidFill>
              <a:srgbClr val="FFFFFF"/>
            </a:solidFill>
            <a:ln w="9525">
              <a:solidFill>
                <a:srgbClr val="000000"/>
              </a:solidFill>
              <a:miter lim="800000"/>
              <a:headEnd/>
              <a:tailEnd/>
            </a:ln>
          </xdr:spPr>
        </xdr:sp>
        <xdr:sp macro="" textlink="">
          <xdr:nvSpPr>
            <xdr:cNvPr id="82" name="Text Box 1481">
              <a:extLst>
                <a:ext uri="{FF2B5EF4-FFF2-40B4-BE49-F238E27FC236}">
                  <a16:creationId xmlns:a16="http://schemas.microsoft.com/office/drawing/2014/main" id="{00000000-0008-0000-1000-000052000000}"/>
                </a:ext>
              </a:extLst>
            </xdr:cNvPr>
            <xdr:cNvSpPr txBox="1">
              <a:spLocks noChangeArrowheads="1"/>
            </xdr:cNvSpPr>
          </xdr:nvSpPr>
          <xdr:spPr bwMode="auto">
            <a:xfrm>
              <a:off x="709" y="116"/>
              <a:ext cx="229" cy="4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Ⅰ</a:t>
              </a:r>
              <a:r>
                <a:rPr lang="ja-JP" altLang="en-US" sz="1000" b="0" i="0" strike="noStrike">
                  <a:solidFill>
                    <a:srgbClr val="000000"/>
                  </a:solidFill>
                  <a:latin typeface="ＭＳ 明朝"/>
                  <a:ea typeface="ＭＳ 明朝"/>
                </a:rPr>
                <a:t>．計測点の設定</a:t>
              </a:r>
            </a:p>
            <a:p>
              <a:pPr algn="l" rtl="0">
                <a:lnSpc>
                  <a:spcPts val="1100"/>
                </a:lnSpc>
                <a:defRPr sz="1000"/>
              </a:pPr>
              <a:r>
                <a:rPr lang="ja-JP" altLang="en-US" sz="1000" b="0" i="0" strike="noStrike">
                  <a:solidFill>
                    <a:srgbClr val="000000"/>
                  </a:solidFill>
                  <a:latin typeface="ＭＳ 明朝"/>
                  <a:ea typeface="ＭＳ 明朝"/>
                </a:rPr>
                <a:t>　入力座標値はｍ座標系で入力</a:t>
              </a:r>
            </a:p>
          </xdr:txBody>
        </xdr:sp>
        <xdr:grpSp>
          <xdr:nvGrpSpPr>
            <xdr:cNvPr id="83" name="Group 1885">
              <a:extLst>
                <a:ext uri="{FF2B5EF4-FFF2-40B4-BE49-F238E27FC236}">
                  <a16:creationId xmlns:a16="http://schemas.microsoft.com/office/drawing/2014/main" id="{00000000-0008-0000-1000-000053000000}"/>
                </a:ext>
              </a:extLst>
            </xdr:cNvPr>
            <xdr:cNvGrpSpPr>
              <a:grpSpLocks/>
            </xdr:cNvGrpSpPr>
          </xdr:nvGrpSpPr>
          <xdr:grpSpPr bwMode="auto">
            <a:xfrm>
              <a:off x="441" y="396"/>
              <a:ext cx="196" cy="181"/>
              <a:chOff x="413" y="512"/>
              <a:chExt cx="192" cy="181"/>
            </a:xfrm>
          </xdr:grpSpPr>
          <xdr:sp macro="" textlink="">
            <xdr:nvSpPr>
              <xdr:cNvPr id="156" name="Text Box 1835">
                <a:extLst>
                  <a:ext uri="{FF2B5EF4-FFF2-40B4-BE49-F238E27FC236}">
                    <a16:creationId xmlns:a16="http://schemas.microsoft.com/office/drawing/2014/main" id="{00000000-0008-0000-1000-00009C000000}"/>
                  </a:ext>
                </a:extLst>
              </xdr:cNvPr>
              <xdr:cNvSpPr txBox="1">
                <a:spLocks noChangeArrowheads="1"/>
              </xdr:cNvSpPr>
            </xdr:nvSpPr>
            <xdr:spPr bwMode="auto">
              <a:xfrm>
                <a:off x="510" y="512"/>
                <a:ext cx="29"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grpSp>
            <xdr:nvGrpSpPr>
              <xdr:cNvPr id="157" name="Group 1873">
                <a:extLst>
                  <a:ext uri="{FF2B5EF4-FFF2-40B4-BE49-F238E27FC236}">
                    <a16:creationId xmlns:a16="http://schemas.microsoft.com/office/drawing/2014/main" id="{00000000-0008-0000-1000-00009D000000}"/>
                  </a:ext>
                </a:extLst>
              </xdr:cNvPr>
              <xdr:cNvGrpSpPr>
                <a:grpSpLocks/>
              </xdr:cNvGrpSpPr>
            </xdr:nvGrpSpPr>
            <xdr:grpSpPr bwMode="auto">
              <a:xfrm>
                <a:off x="413" y="520"/>
                <a:ext cx="180" cy="173"/>
                <a:chOff x="427" y="500"/>
                <a:chExt cx="180" cy="173"/>
              </a:xfrm>
            </xdr:grpSpPr>
            <xdr:sp macro="" textlink="">
              <xdr:nvSpPr>
                <xdr:cNvPr id="159" name="Text Box 1829">
                  <a:extLst>
                    <a:ext uri="{FF2B5EF4-FFF2-40B4-BE49-F238E27FC236}">
                      <a16:creationId xmlns:a16="http://schemas.microsoft.com/office/drawing/2014/main" id="{00000000-0008-0000-1000-00009F000000}"/>
                    </a:ext>
                  </a:extLst>
                </xdr:cNvPr>
                <xdr:cNvSpPr txBox="1">
                  <a:spLocks noChangeArrowheads="1"/>
                </xdr:cNvSpPr>
              </xdr:nvSpPr>
              <xdr:spPr bwMode="auto">
                <a:xfrm>
                  <a:off x="489" y="594"/>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60" name="Oval 1831">
                  <a:extLst>
                    <a:ext uri="{FF2B5EF4-FFF2-40B4-BE49-F238E27FC236}">
                      <a16:creationId xmlns:a16="http://schemas.microsoft.com/office/drawing/2014/main" id="{00000000-0008-0000-1000-0000A0000000}"/>
                    </a:ext>
                  </a:extLst>
                </xdr:cNvPr>
                <xdr:cNvSpPr>
                  <a:spLocks noChangeArrowheads="1"/>
                </xdr:cNvSpPr>
              </xdr:nvSpPr>
              <xdr:spPr bwMode="auto">
                <a:xfrm rot="728907">
                  <a:off x="449" y="525"/>
                  <a:ext cx="133" cy="134"/>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61" name="Line 1836">
                  <a:extLst>
                    <a:ext uri="{FF2B5EF4-FFF2-40B4-BE49-F238E27FC236}">
                      <a16:creationId xmlns:a16="http://schemas.microsoft.com/office/drawing/2014/main" id="{00000000-0008-0000-1000-0000A1000000}"/>
                    </a:ext>
                  </a:extLst>
                </xdr:cNvPr>
                <xdr:cNvSpPr>
                  <a:spLocks noChangeShapeType="1"/>
                </xdr:cNvSpPr>
              </xdr:nvSpPr>
              <xdr:spPr bwMode="auto">
                <a:xfrm flipV="1">
                  <a:off x="516" y="500"/>
                  <a:ext cx="0" cy="17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2" name="Line 1837">
                  <a:extLst>
                    <a:ext uri="{FF2B5EF4-FFF2-40B4-BE49-F238E27FC236}">
                      <a16:creationId xmlns:a16="http://schemas.microsoft.com/office/drawing/2014/main" id="{00000000-0008-0000-1000-0000A2000000}"/>
                    </a:ext>
                  </a:extLst>
                </xdr:cNvPr>
                <xdr:cNvSpPr>
                  <a:spLocks noChangeShapeType="1"/>
                </xdr:cNvSpPr>
              </xdr:nvSpPr>
              <xdr:spPr bwMode="auto">
                <a:xfrm>
                  <a:off x="427" y="592"/>
                  <a:ext cx="18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3" name="Oval 1844">
                  <a:extLst>
                    <a:ext uri="{FF2B5EF4-FFF2-40B4-BE49-F238E27FC236}">
                      <a16:creationId xmlns:a16="http://schemas.microsoft.com/office/drawing/2014/main" id="{00000000-0008-0000-1000-0000A3000000}"/>
                    </a:ext>
                  </a:extLst>
                </xdr:cNvPr>
                <xdr:cNvSpPr>
                  <a:spLocks noChangeArrowheads="1"/>
                </xdr:cNvSpPr>
              </xdr:nvSpPr>
              <xdr:spPr bwMode="auto">
                <a:xfrm>
                  <a:off x="549" y="557"/>
                  <a:ext cx="13" cy="13"/>
                </a:xfrm>
                <a:prstGeom prst="ellipse">
                  <a:avLst/>
                </a:prstGeom>
                <a:solidFill>
                  <a:srgbClr val="FFFFFF"/>
                </a:solidFill>
                <a:ln w="9525">
                  <a:solidFill>
                    <a:srgbClr val="000000"/>
                  </a:solidFill>
                  <a:round/>
                  <a:headEnd/>
                  <a:tailEnd/>
                </a:ln>
              </xdr:spPr>
            </xdr:sp>
            <xdr:sp macro="" textlink="">
              <xdr:nvSpPr>
                <xdr:cNvPr id="164" name="Oval 1845">
                  <a:extLst>
                    <a:ext uri="{FF2B5EF4-FFF2-40B4-BE49-F238E27FC236}">
                      <a16:creationId xmlns:a16="http://schemas.microsoft.com/office/drawing/2014/main" id="{00000000-0008-0000-1000-0000A4000000}"/>
                    </a:ext>
                  </a:extLst>
                </xdr:cNvPr>
                <xdr:cNvSpPr>
                  <a:spLocks noChangeArrowheads="1"/>
                </xdr:cNvSpPr>
              </xdr:nvSpPr>
              <xdr:spPr bwMode="auto">
                <a:xfrm>
                  <a:off x="552" y="560"/>
                  <a:ext cx="7" cy="7"/>
                </a:xfrm>
                <a:prstGeom prst="ellipse">
                  <a:avLst/>
                </a:prstGeom>
                <a:solidFill>
                  <a:srgbClr val="FF0000"/>
                </a:solidFill>
                <a:ln w="9525">
                  <a:solidFill>
                    <a:srgbClr val="000000"/>
                  </a:solidFill>
                  <a:round/>
                  <a:headEnd/>
                  <a:tailEnd/>
                </a:ln>
              </xdr:spPr>
            </xdr:sp>
            <xdr:sp macro="" textlink="">
              <xdr:nvSpPr>
                <xdr:cNvPr id="165" name="Oval 1846">
                  <a:extLst>
                    <a:ext uri="{FF2B5EF4-FFF2-40B4-BE49-F238E27FC236}">
                      <a16:creationId xmlns:a16="http://schemas.microsoft.com/office/drawing/2014/main" id="{00000000-0008-0000-1000-0000A5000000}"/>
                    </a:ext>
                  </a:extLst>
                </xdr:cNvPr>
                <xdr:cNvSpPr>
                  <a:spLocks noChangeArrowheads="1"/>
                </xdr:cNvSpPr>
              </xdr:nvSpPr>
              <xdr:spPr bwMode="auto">
                <a:xfrm>
                  <a:off x="467" y="557"/>
                  <a:ext cx="13" cy="13"/>
                </a:xfrm>
                <a:prstGeom prst="ellipse">
                  <a:avLst/>
                </a:prstGeom>
                <a:solidFill>
                  <a:srgbClr val="FFFFFF"/>
                </a:solidFill>
                <a:ln w="9525">
                  <a:solidFill>
                    <a:srgbClr val="000000"/>
                  </a:solidFill>
                  <a:round/>
                  <a:headEnd/>
                  <a:tailEnd/>
                </a:ln>
              </xdr:spPr>
            </xdr:sp>
            <xdr:sp macro="" textlink="">
              <xdr:nvSpPr>
                <xdr:cNvPr id="166" name="Oval 1847">
                  <a:extLst>
                    <a:ext uri="{FF2B5EF4-FFF2-40B4-BE49-F238E27FC236}">
                      <a16:creationId xmlns:a16="http://schemas.microsoft.com/office/drawing/2014/main" id="{00000000-0008-0000-1000-0000A6000000}"/>
                    </a:ext>
                  </a:extLst>
                </xdr:cNvPr>
                <xdr:cNvSpPr>
                  <a:spLocks noChangeArrowheads="1"/>
                </xdr:cNvSpPr>
              </xdr:nvSpPr>
              <xdr:spPr bwMode="auto">
                <a:xfrm>
                  <a:off x="470" y="560"/>
                  <a:ext cx="7" cy="7"/>
                </a:xfrm>
                <a:prstGeom prst="ellipse">
                  <a:avLst/>
                </a:prstGeom>
                <a:solidFill>
                  <a:srgbClr val="FF0000"/>
                </a:solidFill>
                <a:ln w="9525">
                  <a:solidFill>
                    <a:srgbClr val="000000"/>
                  </a:solidFill>
                  <a:round/>
                  <a:headEnd/>
                  <a:tailEnd/>
                </a:ln>
              </xdr:spPr>
            </xdr:sp>
            <xdr:sp macro="" textlink="">
              <xdr:nvSpPr>
                <xdr:cNvPr id="167" name="Oval 1851">
                  <a:extLst>
                    <a:ext uri="{FF2B5EF4-FFF2-40B4-BE49-F238E27FC236}">
                      <a16:creationId xmlns:a16="http://schemas.microsoft.com/office/drawing/2014/main" id="{00000000-0008-0000-1000-0000A7000000}"/>
                    </a:ext>
                  </a:extLst>
                </xdr:cNvPr>
                <xdr:cNvSpPr>
                  <a:spLocks noChangeArrowheads="1"/>
                </xdr:cNvSpPr>
              </xdr:nvSpPr>
              <xdr:spPr bwMode="auto">
                <a:xfrm>
                  <a:off x="510" y="584"/>
                  <a:ext cx="13" cy="14"/>
                </a:xfrm>
                <a:prstGeom prst="ellipse">
                  <a:avLst/>
                </a:prstGeom>
                <a:solidFill>
                  <a:srgbClr val="FFFFFF"/>
                </a:solidFill>
                <a:ln w="9525">
                  <a:solidFill>
                    <a:srgbClr val="000000"/>
                  </a:solidFill>
                  <a:round/>
                  <a:headEnd/>
                  <a:tailEnd/>
                </a:ln>
              </xdr:spPr>
            </xdr:sp>
            <xdr:sp macro="" textlink="">
              <xdr:nvSpPr>
                <xdr:cNvPr id="168" name="Oval 1852">
                  <a:extLst>
                    <a:ext uri="{FF2B5EF4-FFF2-40B4-BE49-F238E27FC236}">
                      <a16:creationId xmlns:a16="http://schemas.microsoft.com/office/drawing/2014/main" id="{00000000-0008-0000-1000-0000A8000000}"/>
                    </a:ext>
                  </a:extLst>
                </xdr:cNvPr>
                <xdr:cNvSpPr>
                  <a:spLocks noChangeArrowheads="1"/>
                </xdr:cNvSpPr>
              </xdr:nvSpPr>
              <xdr:spPr bwMode="auto">
                <a:xfrm>
                  <a:off x="513" y="587"/>
                  <a:ext cx="7" cy="8"/>
                </a:xfrm>
                <a:prstGeom prst="ellipse">
                  <a:avLst/>
                </a:prstGeom>
                <a:solidFill>
                  <a:srgbClr val="008000"/>
                </a:solidFill>
                <a:ln w="9525">
                  <a:solidFill>
                    <a:srgbClr val="000000"/>
                  </a:solidFill>
                  <a:round/>
                  <a:headEnd/>
                  <a:tailEnd/>
                </a:ln>
              </xdr:spPr>
            </xdr:sp>
            <xdr:sp macro="" textlink="">
              <xdr:nvSpPr>
                <xdr:cNvPr id="169" name="Text Box 1853">
                  <a:extLst>
                    <a:ext uri="{FF2B5EF4-FFF2-40B4-BE49-F238E27FC236}">
                      <a16:creationId xmlns:a16="http://schemas.microsoft.com/office/drawing/2014/main" id="{00000000-0008-0000-1000-0000A9000000}"/>
                    </a:ext>
                  </a:extLst>
                </xdr:cNvPr>
                <xdr:cNvSpPr txBox="1">
                  <a:spLocks noChangeArrowheads="1"/>
                </xdr:cNvSpPr>
              </xdr:nvSpPr>
              <xdr:spPr bwMode="auto">
                <a:xfrm>
                  <a:off x="536" y="5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70" name="Text Box 1854">
                  <a:extLst>
                    <a:ext uri="{FF2B5EF4-FFF2-40B4-BE49-F238E27FC236}">
                      <a16:creationId xmlns:a16="http://schemas.microsoft.com/office/drawing/2014/main" id="{00000000-0008-0000-1000-0000AA000000}"/>
                    </a:ext>
                  </a:extLst>
                </xdr:cNvPr>
                <xdr:cNvSpPr txBox="1">
                  <a:spLocks noChangeArrowheads="1"/>
                </xdr:cNvSpPr>
              </xdr:nvSpPr>
              <xdr:spPr bwMode="auto">
                <a:xfrm>
                  <a:off x="473" y="542"/>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grpSp>
          <xdr:sp macro="" textlink="">
            <xdr:nvSpPr>
              <xdr:cNvPr id="158" name="Text Box 1884">
                <a:extLst>
                  <a:ext uri="{FF2B5EF4-FFF2-40B4-BE49-F238E27FC236}">
                    <a16:creationId xmlns:a16="http://schemas.microsoft.com/office/drawing/2014/main" id="{00000000-0008-0000-1000-00009E000000}"/>
                  </a:ext>
                </a:extLst>
              </xdr:cNvPr>
              <xdr:cNvSpPr txBox="1">
                <a:spLocks noChangeArrowheads="1"/>
              </xdr:cNvSpPr>
            </xdr:nvSpPr>
            <xdr:spPr bwMode="auto">
              <a:xfrm>
                <a:off x="573" y="588"/>
                <a:ext cx="32" cy="18"/>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grpSp>
        <xdr:grpSp>
          <xdr:nvGrpSpPr>
            <xdr:cNvPr id="84" name="Group 3406">
              <a:extLst>
                <a:ext uri="{FF2B5EF4-FFF2-40B4-BE49-F238E27FC236}">
                  <a16:creationId xmlns:a16="http://schemas.microsoft.com/office/drawing/2014/main" id="{00000000-0008-0000-1000-000054000000}"/>
                </a:ext>
              </a:extLst>
            </xdr:cNvPr>
            <xdr:cNvGrpSpPr>
              <a:grpSpLocks/>
            </xdr:cNvGrpSpPr>
          </xdr:nvGrpSpPr>
          <xdr:grpSpPr bwMode="auto">
            <a:xfrm>
              <a:off x="436" y="144"/>
              <a:ext cx="216" cy="255"/>
              <a:chOff x="436" y="144"/>
              <a:chExt cx="216" cy="255"/>
            </a:xfrm>
          </xdr:grpSpPr>
          <xdr:sp macro="" textlink="">
            <xdr:nvSpPr>
              <xdr:cNvPr id="117" name="Oval 1054">
                <a:extLst>
                  <a:ext uri="{FF2B5EF4-FFF2-40B4-BE49-F238E27FC236}">
                    <a16:creationId xmlns:a16="http://schemas.microsoft.com/office/drawing/2014/main" id="{00000000-0008-0000-1000-000075000000}"/>
                  </a:ext>
                </a:extLst>
              </xdr:cNvPr>
              <xdr:cNvSpPr>
                <a:spLocks noChangeArrowheads="1"/>
              </xdr:cNvSpPr>
            </xdr:nvSpPr>
            <xdr:spPr bwMode="auto">
              <a:xfrm>
                <a:off x="525" y="305"/>
                <a:ext cx="13" cy="13"/>
              </a:xfrm>
              <a:prstGeom prst="ellipse">
                <a:avLst/>
              </a:prstGeom>
              <a:solidFill>
                <a:srgbClr val="FFFFFF"/>
              </a:solidFill>
              <a:ln w="9525">
                <a:solidFill>
                  <a:srgbClr val="000000"/>
                </a:solidFill>
                <a:round/>
                <a:headEnd/>
                <a:tailEnd/>
              </a:ln>
            </xdr:spPr>
          </xdr:sp>
          <xdr:grpSp>
            <xdr:nvGrpSpPr>
              <xdr:cNvPr id="118" name="Group 3405">
                <a:extLst>
                  <a:ext uri="{FF2B5EF4-FFF2-40B4-BE49-F238E27FC236}">
                    <a16:creationId xmlns:a16="http://schemas.microsoft.com/office/drawing/2014/main" id="{00000000-0008-0000-1000-000076000000}"/>
                  </a:ext>
                </a:extLst>
              </xdr:cNvPr>
              <xdr:cNvGrpSpPr>
                <a:grpSpLocks/>
              </xdr:cNvGrpSpPr>
            </xdr:nvGrpSpPr>
            <xdr:grpSpPr bwMode="auto">
              <a:xfrm>
                <a:off x="436" y="144"/>
                <a:ext cx="216" cy="255"/>
                <a:chOff x="436" y="144"/>
                <a:chExt cx="216" cy="255"/>
              </a:xfrm>
            </xdr:grpSpPr>
            <xdr:grpSp>
              <xdr:nvGrpSpPr>
                <xdr:cNvPr id="119" name="Group 3404">
                  <a:extLst>
                    <a:ext uri="{FF2B5EF4-FFF2-40B4-BE49-F238E27FC236}">
                      <a16:creationId xmlns:a16="http://schemas.microsoft.com/office/drawing/2014/main" id="{00000000-0008-0000-1000-000077000000}"/>
                    </a:ext>
                  </a:extLst>
                </xdr:cNvPr>
                <xdr:cNvGrpSpPr>
                  <a:grpSpLocks/>
                </xdr:cNvGrpSpPr>
              </xdr:nvGrpSpPr>
              <xdr:grpSpPr bwMode="auto">
                <a:xfrm>
                  <a:off x="436" y="144"/>
                  <a:ext cx="216" cy="255"/>
                  <a:chOff x="436" y="144"/>
                  <a:chExt cx="216" cy="255"/>
                </a:xfrm>
              </xdr:grpSpPr>
              <xdr:sp macro="" textlink="">
                <xdr:nvSpPr>
                  <xdr:cNvPr id="126" name="Rectangle 1049">
                    <a:extLst>
                      <a:ext uri="{FF2B5EF4-FFF2-40B4-BE49-F238E27FC236}">
                        <a16:creationId xmlns:a16="http://schemas.microsoft.com/office/drawing/2014/main" id="{00000000-0008-0000-1000-00007E000000}"/>
                      </a:ext>
                    </a:extLst>
                  </xdr:cNvPr>
                  <xdr:cNvSpPr>
                    <a:spLocks noChangeArrowheads="1"/>
                  </xdr:cNvSpPr>
                </xdr:nvSpPr>
                <xdr:spPr bwMode="auto">
                  <a:xfrm>
                    <a:off x="468" y="311"/>
                    <a:ext cx="127" cy="7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27" name="Line 1051">
                    <a:extLst>
                      <a:ext uri="{FF2B5EF4-FFF2-40B4-BE49-F238E27FC236}">
                        <a16:creationId xmlns:a16="http://schemas.microsoft.com/office/drawing/2014/main" id="{00000000-0008-0000-1000-00007F000000}"/>
                      </a:ext>
                    </a:extLst>
                  </xdr:cNvPr>
                  <xdr:cNvSpPr>
                    <a:spLocks noChangeShapeType="1"/>
                  </xdr:cNvSpPr>
                </xdr:nvSpPr>
                <xdr:spPr bwMode="auto">
                  <a:xfrm flipV="1">
                    <a:off x="532" y="144"/>
                    <a:ext cx="0" cy="2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28" name="Oval 1057">
                    <a:extLst>
                      <a:ext uri="{FF2B5EF4-FFF2-40B4-BE49-F238E27FC236}">
                        <a16:creationId xmlns:a16="http://schemas.microsoft.com/office/drawing/2014/main" id="{00000000-0008-0000-1000-000080000000}"/>
                      </a:ext>
                    </a:extLst>
                  </xdr:cNvPr>
                  <xdr:cNvSpPr>
                    <a:spLocks noChangeArrowheads="1"/>
                  </xdr:cNvSpPr>
                </xdr:nvSpPr>
                <xdr:spPr bwMode="auto">
                  <a:xfrm>
                    <a:off x="525" y="349"/>
                    <a:ext cx="14" cy="14"/>
                  </a:xfrm>
                  <a:prstGeom prst="ellipse">
                    <a:avLst/>
                  </a:prstGeom>
                  <a:solidFill>
                    <a:srgbClr val="FFFFFF"/>
                  </a:solidFill>
                  <a:ln w="9525">
                    <a:solidFill>
                      <a:srgbClr val="000000"/>
                    </a:solidFill>
                    <a:round/>
                    <a:headEnd/>
                    <a:tailEnd/>
                  </a:ln>
                </xdr:spPr>
              </xdr:sp>
              <xdr:sp macro="" textlink="">
                <xdr:nvSpPr>
                  <xdr:cNvPr id="129" name="Text Box 1860">
                    <a:extLst>
                      <a:ext uri="{FF2B5EF4-FFF2-40B4-BE49-F238E27FC236}">
                        <a16:creationId xmlns:a16="http://schemas.microsoft.com/office/drawing/2014/main" id="{00000000-0008-0000-1000-000081000000}"/>
                      </a:ext>
                    </a:extLst>
                  </xdr:cNvPr>
                  <xdr:cNvSpPr txBox="1">
                    <a:spLocks noChangeArrowheads="1"/>
                  </xdr:cNvSpPr>
                </xdr:nvSpPr>
                <xdr:spPr bwMode="auto">
                  <a:xfrm>
                    <a:off x="505" y="357"/>
                    <a:ext cx="2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30" name="Text Box 1283">
                    <a:extLst>
                      <a:ext uri="{FF2B5EF4-FFF2-40B4-BE49-F238E27FC236}">
                        <a16:creationId xmlns:a16="http://schemas.microsoft.com/office/drawing/2014/main" id="{00000000-0008-0000-1000-000082000000}"/>
                      </a:ext>
                    </a:extLst>
                  </xdr:cNvPr>
                  <xdr:cNvSpPr txBox="1">
                    <a:spLocks noChangeArrowheads="1"/>
                  </xdr:cNvSpPr>
                </xdr:nvSpPr>
                <xdr:spPr bwMode="auto">
                  <a:xfrm>
                    <a:off x="532" y="152"/>
                    <a:ext cx="26" cy="24"/>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sp macro="" textlink="">
                <xdr:nvSpPr>
                  <xdr:cNvPr id="131" name="Text Box 1071">
                    <a:extLst>
                      <a:ext uri="{FF2B5EF4-FFF2-40B4-BE49-F238E27FC236}">
                        <a16:creationId xmlns:a16="http://schemas.microsoft.com/office/drawing/2014/main" id="{00000000-0008-0000-1000-000083000000}"/>
                      </a:ext>
                    </a:extLst>
                  </xdr:cNvPr>
                  <xdr:cNvSpPr txBox="1">
                    <a:spLocks noChangeArrowheads="1"/>
                  </xdr:cNvSpPr>
                </xdr:nvSpPr>
                <xdr:spPr bwMode="auto">
                  <a:xfrm>
                    <a:off x="570"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32" name="Text Box 1068">
                    <a:extLst>
                      <a:ext uri="{FF2B5EF4-FFF2-40B4-BE49-F238E27FC236}">
                        <a16:creationId xmlns:a16="http://schemas.microsoft.com/office/drawing/2014/main" id="{00000000-0008-0000-1000-000084000000}"/>
                      </a:ext>
                    </a:extLst>
                  </xdr:cNvPr>
                  <xdr:cNvSpPr txBox="1">
                    <a:spLocks noChangeArrowheads="1"/>
                  </xdr:cNvSpPr>
                </xdr:nvSpPr>
                <xdr:spPr bwMode="auto">
                  <a:xfrm>
                    <a:off x="530" y="227"/>
                    <a:ext cx="24" cy="20"/>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133" name="Line 1050">
                    <a:extLst>
                      <a:ext uri="{FF2B5EF4-FFF2-40B4-BE49-F238E27FC236}">
                        <a16:creationId xmlns:a16="http://schemas.microsoft.com/office/drawing/2014/main" id="{00000000-0008-0000-1000-000085000000}"/>
                      </a:ext>
                    </a:extLst>
                  </xdr:cNvPr>
                  <xdr:cNvSpPr>
                    <a:spLocks noChangeShapeType="1"/>
                  </xdr:cNvSpPr>
                </xdr:nvSpPr>
                <xdr:spPr bwMode="auto">
                  <a:xfrm>
                    <a:off x="436" y="355"/>
                    <a:ext cx="196"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4" name="Rectangle 1073">
                    <a:extLst>
                      <a:ext uri="{FF2B5EF4-FFF2-40B4-BE49-F238E27FC236}">
                        <a16:creationId xmlns:a16="http://schemas.microsoft.com/office/drawing/2014/main" id="{00000000-0008-0000-1000-000086000000}"/>
                      </a:ext>
                    </a:extLst>
                  </xdr:cNvPr>
                  <xdr:cNvSpPr>
                    <a:spLocks noChangeArrowheads="1"/>
                  </xdr:cNvSpPr>
                </xdr:nvSpPr>
                <xdr:spPr bwMode="auto">
                  <a:xfrm rot="-434893">
                    <a:off x="464" y="234"/>
                    <a:ext cx="127" cy="7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5" name="Text Box 1052">
                    <a:extLst>
                      <a:ext uri="{FF2B5EF4-FFF2-40B4-BE49-F238E27FC236}">
                        <a16:creationId xmlns:a16="http://schemas.microsoft.com/office/drawing/2014/main" id="{00000000-0008-0000-1000-000087000000}"/>
                      </a:ext>
                    </a:extLst>
                  </xdr:cNvPr>
                  <xdr:cNvSpPr txBox="1">
                    <a:spLocks noChangeArrowheads="1"/>
                  </xdr:cNvSpPr>
                </xdr:nvSpPr>
                <xdr:spPr bwMode="auto">
                  <a:xfrm>
                    <a:off x="625" y="337"/>
                    <a:ext cx="26"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sp macro="" textlink="">
                <xdr:nvSpPr>
                  <xdr:cNvPr id="136" name="Oval 1058">
                    <a:extLst>
                      <a:ext uri="{FF2B5EF4-FFF2-40B4-BE49-F238E27FC236}">
                        <a16:creationId xmlns:a16="http://schemas.microsoft.com/office/drawing/2014/main" id="{00000000-0008-0000-1000-000088000000}"/>
                      </a:ext>
                    </a:extLst>
                  </xdr:cNvPr>
                  <xdr:cNvSpPr>
                    <a:spLocks noChangeArrowheads="1"/>
                  </xdr:cNvSpPr>
                </xdr:nvSpPr>
                <xdr:spPr bwMode="auto">
                  <a:xfrm>
                    <a:off x="528" y="352"/>
                    <a:ext cx="8" cy="8"/>
                  </a:xfrm>
                  <a:prstGeom prst="ellipse">
                    <a:avLst/>
                  </a:prstGeom>
                  <a:solidFill>
                    <a:srgbClr val="008000"/>
                  </a:solidFill>
                  <a:ln w="9525">
                    <a:solidFill>
                      <a:srgbClr val="000000"/>
                    </a:solidFill>
                    <a:round/>
                    <a:headEnd/>
                    <a:tailEnd/>
                  </a:ln>
                </xdr:spPr>
              </xdr:sp>
              <xdr:sp macro="" textlink="">
                <xdr:nvSpPr>
                  <xdr:cNvPr id="137" name="Oval 1063">
                    <a:extLst>
                      <a:ext uri="{FF2B5EF4-FFF2-40B4-BE49-F238E27FC236}">
                        <a16:creationId xmlns:a16="http://schemas.microsoft.com/office/drawing/2014/main" id="{00000000-0008-0000-1000-000089000000}"/>
                      </a:ext>
                    </a:extLst>
                  </xdr:cNvPr>
                  <xdr:cNvSpPr>
                    <a:spLocks noChangeArrowheads="1"/>
                  </xdr:cNvSpPr>
                </xdr:nvSpPr>
                <xdr:spPr bwMode="auto">
                  <a:xfrm>
                    <a:off x="484" y="354"/>
                    <a:ext cx="13" cy="13"/>
                  </a:xfrm>
                  <a:prstGeom prst="ellipse">
                    <a:avLst/>
                  </a:prstGeom>
                  <a:solidFill>
                    <a:srgbClr val="FFFFFF"/>
                  </a:solidFill>
                  <a:ln w="9525">
                    <a:solidFill>
                      <a:srgbClr val="000000"/>
                    </a:solidFill>
                    <a:round/>
                    <a:headEnd/>
                    <a:tailEnd/>
                  </a:ln>
                </xdr:spPr>
              </xdr:sp>
              <xdr:sp macro="" textlink="">
                <xdr:nvSpPr>
                  <xdr:cNvPr id="138" name="Oval 1064">
                    <a:extLst>
                      <a:ext uri="{FF2B5EF4-FFF2-40B4-BE49-F238E27FC236}">
                        <a16:creationId xmlns:a16="http://schemas.microsoft.com/office/drawing/2014/main" id="{00000000-0008-0000-1000-00008A000000}"/>
                      </a:ext>
                    </a:extLst>
                  </xdr:cNvPr>
                  <xdr:cNvSpPr>
                    <a:spLocks noChangeArrowheads="1"/>
                  </xdr:cNvSpPr>
                </xdr:nvSpPr>
                <xdr:spPr bwMode="auto">
                  <a:xfrm>
                    <a:off x="487" y="357"/>
                    <a:ext cx="7" cy="7"/>
                  </a:xfrm>
                  <a:prstGeom prst="ellipse">
                    <a:avLst/>
                  </a:prstGeom>
                  <a:solidFill>
                    <a:srgbClr val="FF0000"/>
                  </a:solidFill>
                  <a:ln w="9525">
                    <a:solidFill>
                      <a:srgbClr val="000000"/>
                    </a:solidFill>
                    <a:round/>
                    <a:headEnd/>
                    <a:tailEnd/>
                  </a:ln>
                </xdr:spPr>
              </xdr:sp>
              <xdr:sp macro="" textlink="">
                <xdr:nvSpPr>
                  <xdr:cNvPr id="139" name="Text Box 1069">
                    <a:extLst>
                      <a:ext uri="{FF2B5EF4-FFF2-40B4-BE49-F238E27FC236}">
                        <a16:creationId xmlns:a16="http://schemas.microsoft.com/office/drawing/2014/main" id="{00000000-0008-0000-1000-00008B000000}"/>
                      </a:ext>
                    </a:extLst>
                  </xdr:cNvPr>
                  <xdr:cNvSpPr txBox="1">
                    <a:spLocks noChangeArrowheads="1"/>
                  </xdr:cNvSpPr>
                </xdr:nvSpPr>
                <xdr:spPr bwMode="auto">
                  <a:xfrm>
                    <a:off x="535" y="30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140" name="Text Box 1070">
                    <a:extLst>
                      <a:ext uri="{FF2B5EF4-FFF2-40B4-BE49-F238E27FC236}">
                        <a16:creationId xmlns:a16="http://schemas.microsoft.com/office/drawing/2014/main" id="{00000000-0008-0000-1000-00008C000000}"/>
                      </a:ext>
                    </a:extLst>
                  </xdr:cNvPr>
                  <xdr:cNvSpPr txBox="1">
                    <a:spLocks noChangeArrowheads="1"/>
                  </xdr:cNvSpPr>
                </xdr:nvSpPr>
                <xdr:spPr bwMode="auto">
                  <a:xfrm>
                    <a:off x="535" y="333"/>
                    <a:ext cx="24" cy="22"/>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41" name="Text Box 1072">
                    <a:extLst>
                      <a:ext uri="{FF2B5EF4-FFF2-40B4-BE49-F238E27FC236}">
                        <a16:creationId xmlns:a16="http://schemas.microsoft.com/office/drawing/2014/main" id="{00000000-0008-0000-1000-00008D000000}"/>
                      </a:ext>
                    </a:extLst>
                  </xdr:cNvPr>
                  <xdr:cNvSpPr txBox="1">
                    <a:spLocks noChangeArrowheads="1"/>
                  </xdr:cNvSpPr>
                </xdr:nvSpPr>
                <xdr:spPr bwMode="auto">
                  <a:xfrm>
                    <a:off x="485"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sp macro="" textlink="">
                <xdr:nvSpPr>
                  <xdr:cNvPr id="142" name="Text Box 1272">
                    <a:extLst>
                      <a:ext uri="{FF2B5EF4-FFF2-40B4-BE49-F238E27FC236}">
                        <a16:creationId xmlns:a16="http://schemas.microsoft.com/office/drawing/2014/main" id="{00000000-0008-0000-1000-00008E000000}"/>
                      </a:ext>
                    </a:extLst>
                  </xdr:cNvPr>
                  <xdr:cNvSpPr txBox="1">
                    <a:spLocks noChangeArrowheads="1"/>
                  </xdr:cNvSpPr>
                </xdr:nvSpPr>
                <xdr:spPr bwMode="auto">
                  <a:xfrm>
                    <a:off x="599" y="294"/>
                    <a:ext cx="53" cy="19"/>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左右中折</a:t>
                    </a:r>
                  </a:p>
                </xdr:txBody>
              </xdr:sp>
              <xdr:sp macro="" textlink="">
                <xdr:nvSpPr>
                  <xdr:cNvPr id="143" name="Oval 1066">
                    <a:extLst>
                      <a:ext uri="{FF2B5EF4-FFF2-40B4-BE49-F238E27FC236}">
                        <a16:creationId xmlns:a16="http://schemas.microsoft.com/office/drawing/2014/main" id="{00000000-0008-0000-1000-00008F000000}"/>
                      </a:ext>
                    </a:extLst>
                  </xdr:cNvPr>
                  <xdr:cNvSpPr>
                    <a:spLocks noChangeArrowheads="1"/>
                  </xdr:cNvSpPr>
                </xdr:nvSpPr>
                <xdr:spPr bwMode="auto">
                  <a:xfrm>
                    <a:off x="568" y="351"/>
                    <a:ext cx="13" cy="13"/>
                  </a:xfrm>
                  <a:prstGeom prst="ellipse">
                    <a:avLst/>
                  </a:prstGeom>
                  <a:solidFill>
                    <a:srgbClr val="FFFFFF"/>
                  </a:solidFill>
                  <a:ln w="9525">
                    <a:solidFill>
                      <a:srgbClr val="000000"/>
                    </a:solidFill>
                    <a:round/>
                    <a:headEnd/>
                    <a:tailEnd/>
                  </a:ln>
                </xdr:spPr>
              </xdr:sp>
              <xdr:sp macro="" textlink="">
                <xdr:nvSpPr>
                  <xdr:cNvPr id="144" name="Oval 1067">
                    <a:extLst>
                      <a:ext uri="{FF2B5EF4-FFF2-40B4-BE49-F238E27FC236}">
                        <a16:creationId xmlns:a16="http://schemas.microsoft.com/office/drawing/2014/main" id="{00000000-0008-0000-1000-000090000000}"/>
                      </a:ext>
                    </a:extLst>
                  </xdr:cNvPr>
                  <xdr:cNvSpPr>
                    <a:spLocks noChangeArrowheads="1"/>
                  </xdr:cNvSpPr>
                </xdr:nvSpPr>
                <xdr:spPr bwMode="auto">
                  <a:xfrm>
                    <a:off x="571" y="354"/>
                    <a:ext cx="7" cy="7"/>
                  </a:xfrm>
                  <a:prstGeom prst="ellipse">
                    <a:avLst/>
                  </a:prstGeom>
                  <a:solidFill>
                    <a:srgbClr val="FF0000"/>
                  </a:solidFill>
                  <a:ln w="9525">
                    <a:solidFill>
                      <a:srgbClr val="000000"/>
                    </a:solidFill>
                    <a:round/>
                    <a:headEnd/>
                    <a:tailEnd/>
                  </a:ln>
                </xdr:spPr>
              </xdr:sp>
              <xdr:sp macro="" textlink="">
                <xdr:nvSpPr>
                  <xdr:cNvPr id="145" name="Text Box 1689">
                    <a:extLst>
                      <a:ext uri="{FF2B5EF4-FFF2-40B4-BE49-F238E27FC236}">
                        <a16:creationId xmlns:a16="http://schemas.microsoft.com/office/drawing/2014/main" id="{00000000-0008-0000-1000-000091000000}"/>
                      </a:ext>
                    </a:extLst>
                  </xdr:cNvPr>
                  <xdr:cNvSpPr txBox="1">
                    <a:spLocks noChangeArrowheads="1"/>
                  </xdr:cNvSpPr>
                </xdr:nvSpPr>
                <xdr:spPr bwMode="auto">
                  <a:xfrm>
                    <a:off x="538" y="36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46" name="Oval 1045">
                    <a:extLst>
                      <a:ext uri="{FF2B5EF4-FFF2-40B4-BE49-F238E27FC236}">
                        <a16:creationId xmlns:a16="http://schemas.microsoft.com/office/drawing/2014/main" id="{00000000-0008-0000-1000-000092000000}"/>
                      </a:ext>
                    </a:extLst>
                  </xdr:cNvPr>
                  <xdr:cNvSpPr>
                    <a:spLocks noChangeArrowheads="1"/>
                  </xdr:cNvSpPr>
                </xdr:nvSpPr>
                <xdr:spPr bwMode="auto">
                  <a:xfrm rot="-434893">
                    <a:off x="516" y="224"/>
                    <a:ext cx="13" cy="13"/>
                  </a:xfrm>
                  <a:prstGeom prst="ellipse">
                    <a:avLst/>
                  </a:prstGeom>
                  <a:solidFill>
                    <a:srgbClr val="FFFFFF"/>
                  </a:solidFill>
                  <a:ln w="9525">
                    <a:solidFill>
                      <a:srgbClr val="000000"/>
                    </a:solidFill>
                    <a:round/>
                    <a:headEnd/>
                    <a:tailEnd/>
                  </a:ln>
                </xdr:spPr>
              </xdr:sp>
              <xdr:sp macro="" textlink="">
                <xdr:nvSpPr>
                  <xdr:cNvPr id="147" name="Text Box 1857">
                    <a:extLst>
                      <a:ext uri="{FF2B5EF4-FFF2-40B4-BE49-F238E27FC236}">
                        <a16:creationId xmlns:a16="http://schemas.microsoft.com/office/drawing/2014/main" id="{00000000-0008-0000-1000-000093000000}"/>
                      </a:ext>
                    </a:extLst>
                  </xdr:cNvPr>
                  <xdr:cNvSpPr txBox="1">
                    <a:spLocks noChangeArrowheads="1"/>
                  </xdr:cNvSpPr>
                </xdr:nvSpPr>
                <xdr:spPr bwMode="auto">
                  <a:xfrm>
                    <a:off x="495" y="185"/>
                    <a:ext cx="27" cy="18"/>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ja-JP" altLang="en-US" sz="800" b="0" i="0" strike="noStrike" baseline="-25000">
                        <a:solidFill>
                          <a:srgbClr val="000000"/>
                        </a:solidFill>
                        <a:latin typeface="ＭＳ ゴシック"/>
                        <a:ea typeface="ＭＳ ゴシック"/>
                      </a:rPr>
                      <a:t>１</a:t>
                    </a:r>
                  </a:p>
                </xdr:txBody>
              </xdr:sp>
              <xdr:sp macro="" textlink="">
                <xdr:nvSpPr>
                  <xdr:cNvPr id="148" name="Text Box 1858">
                    <a:extLst>
                      <a:ext uri="{FF2B5EF4-FFF2-40B4-BE49-F238E27FC236}">
                        <a16:creationId xmlns:a16="http://schemas.microsoft.com/office/drawing/2014/main" id="{00000000-0008-0000-1000-000094000000}"/>
                      </a:ext>
                    </a:extLst>
                  </xdr:cNvPr>
                  <xdr:cNvSpPr txBox="1">
                    <a:spLocks noChangeArrowheads="1"/>
                  </xdr:cNvSpPr>
                </xdr:nvSpPr>
                <xdr:spPr bwMode="auto">
                  <a:xfrm>
                    <a:off x="506" y="258"/>
                    <a:ext cx="27"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49" name="Text Box 1859">
                    <a:extLst>
                      <a:ext uri="{FF2B5EF4-FFF2-40B4-BE49-F238E27FC236}">
                        <a16:creationId xmlns:a16="http://schemas.microsoft.com/office/drawing/2014/main" id="{00000000-0008-0000-1000-000095000000}"/>
                      </a:ext>
                    </a:extLst>
                  </xdr:cNvPr>
                  <xdr:cNvSpPr txBox="1">
                    <a:spLocks noChangeArrowheads="1"/>
                  </xdr:cNvSpPr>
                </xdr:nvSpPr>
                <xdr:spPr bwMode="auto">
                  <a:xfrm>
                    <a:off x="511" y="324"/>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50" name="Oval 1060">
                    <a:extLst>
                      <a:ext uri="{FF2B5EF4-FFF2-40B4-BE49-F238E27FC236}">
                        <a16:creationId xmlns:a16="http://schemas.microsoft.com/office/drawing/2014/main" id="{00000000-0008-0000-1000-000096000000}"/>
                      </a:ext>
                    </a:extLst>
                  </xdr:cNvPr>
                  <xdr:cNvSpPr>
                    <a:spLocks noChangeArrowheads="1"/>
                  </xdr:cNvSpPr>
                </xdr:nvSpPr>
                <xdr:spPr bwMode="auto">
                  <a:xfrm>
                    <a:off x="526" y="377"/>
                    <a:ext cx="13" cy="13"/>
                  </a:xfrm>
                  <a:prstGeom prst="ellipse">
                    <a:avLst/>
                  </a:prstGeom>
                  <a:solidFill>
                    <a:srgbClr val="FFFFFF"/>
                  </a:solidFill>
                  <a:ln w="9525">
                    <a:solidFill>
                      <a:srgbClr val="000000"/>
                    </a:solidFill>
                    <a:round/>
                    <a:headEnd/>
                    <a:tailEnd/>
                  </a:ln>
                </xdr:spPr>
              </xdr:sp>
              <xdr:sp macro="" textlink="">
                <xdr:nvSpPr>
                  <xdr:cNvPr id="151" name="Text Box 1917">
                    <a:extLst>
                      <a:ext uri="{FF2B5EF4-FFF2-40B4-BE49-F238E27FC236}">
                        <a16:creationId xmlns:a16="http://schemas.microsoft.com/office/drawing/2014/main" id="{00000000-0008-0000-1000-000097000000}"/>
                      </a:ext>
                    </a:extLst>
                  </xdr:cNvPr>
                  <xdr:cNvSpPr txBox="1">
                    <a:spLocks noChangeArrowheads="1"/>
                  </xdr:cNvSpPr>
                </xdr:nvSpPr>
                <xdr:spPr bwMode="auto">
                  <a:xfrm>
                    <a:off x="553" y="231"/>
                    <a:ext cx="37"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52" name="Line 3383">
                    <a:extLst>
                      <a:ext uri="{FF2B5EF4-FFF2-40B4-BE49-F238E27FC236}">
                        <a16:creationId xmlns:a16="http://schemas.microsoft.com/office/drawing/2014/main" id="{00000000-0008-0000-1000-000098000000}"/>
                      </a:ext>
                    </a:extLst>
                  </xdr:cNvPr>
                  <xdr:cNvSpPr>
                    <a:spLocks noChangeShapeType="1"/>
                  </xdr:cNvSpPr>
                </xdr:nvSpPr>
                <xdr:spPr bwMode="auto">
                  <a:xfrm flipH="1" flipV="1">
                    <a:off x="458" y="235"/>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3" name="Line 3385">
                    <a:extLst>
                      <a:ext uri="{FF2B5EF4-FFF2-40B4-BE49-F238E27FC236}">
                        <a16:creationId xmlns:a16="http://schemas.microsoft.com/office/drawing/2014/main" id="{00000000-0008-0000-1000-000099000000}"/>
                      </a:ext>
                    </a:extLst>
                  </xdr:cNvPr>
                  <xdr:cNvSpPr>
                    <a:spLocks noChangeShapeType="1"/>
                  </xdr:cNvSpPr>
                </xdr:nvSpPr>
                <xdr:spPr bwMode="auto">
                  <a:xfrm>
                    <a:off x="585" y="21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4" name="Line 3386">
                    <a:extLst>
                      <a:ext uri="{FF2B5EF4-FFF2-40B4-BE49-F238E27FC236}">
                        <a16:creationId xmlns:a16="http://schemas.microsoft.com/office/drawing/2014/main" id="{00000000-0008-0000-1000-00009A000000}"/>
                      </a:ext>
                    </a:extLst>
                  </xdr:cNvPr>
                  <xdr:cNvSpPr>
                    <a:spLocks noChangeShapeType="1"/>
                  </xdr:cNvSpPr>
                </xdr:nvSpPr>
                <xdr:spPr bwMode="auto">
                  <a:xfrm flipV="1">
                    <a:off x="508" y="217"/>
                    <a:ext cx="13" cy="1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5" name="Line 3387">
                    <a:extLst>
                      <a:ext uri="{FF2B5EF4-FFF2-40B4-BE49-F238E27FC236}">
                        <a16:creationId xmlns:a16="http://schemas.microsoft.com/office/drawing/2014/main" id="{00000000-0008-0000-1000-00009B000000}"/>
                      </a:ext>
                    </a:extLst>
                  </xdr:cNvPr>
                  <xdr:cNvSpPr>
                    <a:spLocks noChangeShapeType="1"/>
                  </xdr:cNvSpPr>
                </xdr:nvSpPr>
                <xdr:spPr bwMode="auto">
                  <a:xfrm>
                    <a:off x="521" y="217"/>
                    <a:ext cx="15"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20" name="Line 1269">
                  <a:extLst>
                    <a:ext uri="{FF2B5EF4-FFF2-40B4-BE49-F238E27FC236}">
                      <a16:creationId xmlns:a16="http://schemas.microsoft.com/office/drawing/2014/main" id="{00000000-0008-0000-1000-000078000000}"/>
                    </a:ext>
                  </a:extLst>
                </xdr:cNvPr>
                <xdr:cNvSpPr>
                  <a:spLocks noChangeShapeType="1"/>
                </xdr:cNvSpPr>
              </xdr:nvSpPr>
              <xdr:spPr bwMode="auto">
                <a:xfrm flipH="1" flipV="1">
                  <a:off x="522" y="231"/>
                  <a:ext cx="10" cy="7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1" name="Oval 1046">
                  <a:extLst>
                    <a:ext uri="{FF2B5EF4-FFF2-40B4-BE49-F238E27FC236}">
                      <a16:creationId xmlns:a16="http://schemas.microsoft.com/office/drawing/2014/main" id="{00000000-0008-0000-1000-000079000000}"/>
                    </a:ext>
                  </a:extLst>
                </xdr:cNvPr>
                <xdr:cNvSpPr>
                  <a:spLocks noChangeArrowheads="1"/>
                </xdr:cNvSpPr>
              </xdr:nvSpPr>
              <xdr:spPr bwMode="auto">
                <a:xfrm rot="-434893">
                  <a:off x="519" y="227"/>
                  <a:ext cx="7" cy="7"/>
                </a:xfrm>
                <a:prstGeom prst="ellipse">
                  <a:avLst/>
                </a:prstGeom>
                <a:solidFill>
                  <a:srgbClr val="0000FF"/>
                </a:solidFill>
                <a:ln w="9525">
                  <a:solidFill>
                    <a:srgbClr val="000000"/>
                  </a:solidFill>
                  <a:round/>
                  <a:headEnd/>
                  <a:tailEnd/>
                </a:ln>
              </xdr:spPr>
            </xdr:sp>
            <xdr:sp macro="" textlink="">
              <xdr:nvSpPr>
                <xdr:cNvPr id="122" name="Oval 1055">
                  <a:extLst>
                    <a:ext uri="{FF2B5EF4-FFF2-40B4-BE49-F238E27FC236}">
                      <a16:creationId xmlns:a16="http://schemas.microsoft.com/office/drawing/2014/main" id="{00000000-0008-0000-1000-00007A000000}"/>
                    </a:ext>
                  </a:extLst>
                </xdr:cNvPr>
                <xdr:cNvSpPr>
                  <a:spLocks noChangeArrowheads="1"/>
                </xdr:cNvSpPr>
              </xdr:nvSpPr>
              <xdr:spPr bwMode="auto">
                <a:xfrm>
                  <a:off x="528" y="308"/>
                  <a:ext cx="7" cy="7"/>
                </a:xfrm>
                <a:prstGeom prst="ellipse">
                  <a:avLst/>
                </a:prstGeom>
                <a:solidFill>
                  <a:srgbClr val="0000FF"/>
                </a:solidFill>
                <a:ln w="9525">
                  <a:solidFill>
                    <a:srgbClr val="000000"/>
                  </a:solidFill>
                  <a:round/>
                  <a:headEnd/>
                  <a:tailEnd/>
                </a:ln>
              </xdr:spPr>
            </xdr:sp>
            <xdr:sp macro="" textlink="">
              <xdr:nvSpPr>
                <xdr:cNvPr id="123" name="Oval 1061">
                  <a:extLst>
                    <a:ext uri="{FF2B5EF4-FFF2-40B4-BE49-F238E27FC236}">
                      <a16:creationId xmlns:a16="http://schemas.microsoft.com/office/drawing/2014/main" id="{00000000-0008-0000-1000-00007B000000}"/>
                    </a:ext>
                  </a:extLst>
                </xdr:cNvPr>
                <xdr:cNvSpPr>
                  <a:spLocks noChangeArrowheads="1"/>
                </xdr:cNvSpPr>
              </xdr:nvSpPr>
              <xdr:spPr bwMode="auto">
                <a:xfrm>
                  <a:off x="529" y="380"/>
                  <a:ext cx="7" cy="7"/>
                </a:xfrm>
                <a:prstGeom prst="ellipse">
                  <a:avLst/>
                </a:prstGeom>
                <a:solidFill>
                  <a:srgbClr val="0000FF"/>
                </a:solidFill>
                <a:ln w="9525">
                  <a:solidFill>
                    <a:srgbClr val="000000"/>
                  </a:solidFill>
                  <a:round/>
                  <a:headEnd/>
                  <a:tailEnd/>
                </a:ln>
              </xdr:spPr>
            </xdr:sp>
            <xdr:sp macro="" textlink="">
              <xdr:nvSpPr>
                <xdr:cNvPr id="124" name="Text Box 1919">
                  <a:extLst>
                    <a:ext uri="{FF2B5EF4-FFF2-40B4-BE49-F238E27FC236}">
                      <a16:creationId xmlns:a16="http://schemas.microsoft.com/office/drawing/2014/main" id="{00000000-0008-0000-1000-00007C000000}"/>
                    </a:ext>
                  </a:extLst>
                </xdr:cNvPr>
                <xdr:cNvSpPr txBox="1">
                  <a:spLocks noChangeArrowheads="1"/>
                </xdr:cNvSpPr>
              </xdr:nvSpPr>
              <xdr:spPr bwMode="auto">
                <a:xfrm>
                  <a:off x="559" y="31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25" name="Line 3384">
                  <a:extLst>
                    <a:ext uri="{FF2B5EF4-FFF2-40B4-BE49-F238E27FC236}">
                      <a16:creationId xmlns:a16="http://schemas.microsoft.com/office/drawing/2014/main" id="{00000000-0008-0000-1000-00007D000000}"/>
                    </a:ext>
                  </a:extLst>
                </xdr:cNvPr>
                <xdr:cNvSpPr>
                  <a:spLocks noChangeShapeType="1"/>
                </xdr:cNvSpPr>
              </xdr:nvSpPr>
              <xdr:spPr bwMode="auto">
                <a:xfrm flipV="1">
                  <a:off x="458" y="218"/>
                  <a:ext cx="126" cy="1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85" name="Group 3412">
              <a:extLst>
                <a:ext uri="{FF2B5EF4-FFF2-40B4-BE49-F238E27FC236}">
                  <a16:creationId xmlns:a16="http://schemas.microsoft.com/office/drawing/2014/main" id="{00000000-0008-0000-1000-000055000000}"/>
                </a:ext>
              </a:extLst>
            </xdr:cNvPr>
            <xdr:cNvGrpSpPr>
              <a:grpSpLocks/>
            </xdr:cNvGrpSpPr>
          </xdr:nvGrpSpPr>
          <xdr:grpSpPr bwMode="auto">
            <a:xfrm>
              <a:off x="636" y="383"/>
              <a:ext cx="302" cy="196"/>
              <a:chOff x="636" y="383"/>
              <a:chExt cx="302" cy="196"/>
            </a:xfrm>
          </xdr:grpSpPr>
          <xdr:sp macro="" textlink="">
            <xdr:nvSpPr>
              <xdr:cNvPr id="86" name="Text Box 1082">
                <a:extLst>
                  <a:ext uri="{FF2B5EF4-FFF2-40B4-BE49-F238E27FC236}">
                    <a16:creationId xmlns:a16="http://schemas.microsoft.com/office/drawing/2014/main" id="{00000000-0008-0000-1000-000056000000}"/>
                  </a:ext>
                </a:extLst>
              </xdr:cNvPr>
              <xdr:cNvSpPr txBox="1">
                <a:spLocks noChangeArrowheads="1"/>
              </xdr:cNvSpPr>
            </xdr:nvSpPr>
            <xdr:spPr bwMode="auto">
              <a:xfrm>
                <a:off x="909" y="469"/>
                <a:ext cx="29"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grpSp>
            <xdr:nvGrpSpPr>
              <xdr:cNvPr id="87" name="Group 3411">
                <a:extLst>
                  <a:ext uri="{FF2B5EF4-FFF2-40B4-BE49-F238E27FC236}">
                    <a16:creationId xmlns:a16="http://schemas.microsoft.com/office/drawing/2014/main" id="{00000000-0008-0000-1000-000057000000}"/>
                  </a:ext>
                </a:extLst>
              </xdr:cNvPr>
              <xdr:cNvGrpSpPr>
                <a:grpSpLocks/>
              </xdr:cNvGrpSpPr>
            </xdr:nvGrpSpPr>
            <xdr:grpSpPr bwMode="auto">
              <a:xfrm>
                <a:off x="636" y="383"/>
                <a:ext cx="299" cy="196"/>
                <a:chOff x="636" y="383"/>
                <a:chExt cx="299" cy="196"/>
              </a:xfrm>
            </xdr:grpSpPr>
            <xdr:sp macro="" textlink="">
              <xdr:nvSpPr>
                <xdr:cNvPr id="88" name="Rectangle 1623">
                  <a:extLst>
                    <a:ext uri="{FF2B5EF4-FFF2-40B4-BE49-F238E27FC236}">
                      <a16:creationId xmlns:a16="http://schemas.microsoft.com/office/drawing/2014/main" id="{00000000-0008-0000-1000-000058000000}"/>
                    </a:ext>
                  </a:extLst>
                </xdr:cNvPr>
                <xdr:cNvSpPr>
                  <a:spLocks noChangeArrowheads="1"/>
                </xdr:cNvSpPr>
              </xdr:nvSpPr>
              <xdr:spPr bwMode="auto">
                <a:xfrm rot="5400000">
                  <a:off x="634" y="452"/>
                  <a:ext cx="127" cy="8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9" name="Rectangle 1624">
                  <a:extLst>
                    <a:ext uri="{FF2B5EF4-FFF2-40B4-BE49-F238E27FC236}">
                      <a16:creationId xmlns:a16="http://schemas.microsoft.com/office/drawing/2014/main" id="{00000000-0008-0000-1000-000059000000}"/>
                    </a:ext>
                  </a:extLst>
                </xdr:cNvPr>
                <xdr:cNvSpPr>
                  <a:spLocks noChangeArrowheads="1"/>
                </xdr:cNvSpPr>
              </xdr:nvSpPr>
              <xdr:spPr bwMode="auto">
                <a:xfrm rot="5110207">
                  <a:off x="720" y="449"/>
                  <a:ext cx="128" cy="8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90" name="Group 3410">
                  <a:extLst>
                    <a:ext uri="{FF2B5EF4-FFF2-40B4-BE49-F238E27FC236}">
                      <a16:creationId xmlns:a16="http://schemas.microsoft.com/office/drawing/2014/main" id="{00000000-0008-0000-1000-00005A000000}"/>
                    </a:ext>
                  </a:extLst>
                </xdr:cNvPr>
                <xdr:cNvGrpSpPr>
                  <a:grpSpLocks/>
                </xdr:cNvGrpSpPr>
              </xdr:nvGrpSpPr>
              <xdr:grpSpPr bwMode="auto">
                <a:xfrm>
                  <a:off x="636" y="383"/>
                  <a:ext cx="299" cy="196"/>
                  <a:chOff x="633" y="248"/>
                  <a:chExt cx="299" cy="196"/>
                </a:xfrm>
              </xdr:grpSpPr>
              <xdr:sp macro="" textlink="">
                <xdr:nvSpPr>
                  <xdr:cNvPr id="91" name="Oval 1087">
                    <a:extLst>
                      <a:ext uri="{FF2B5EF4-FFF2-40B4-BE49-F238E27FC236}">
                        <a16:creationId xmlns:a16="http://schemas.microsoft.com/office/drawing/2014/main" id="{00000000-0008-0000-1000-00005B000000}"/>
                      </a:ext>
                    </a:extLst>
                  </xdr:cNvPr>
                  <xdr:cNvSpPr>
                    <a:spLocks noChangeArrowheads="1"/>
                  </xdr:cNvSpPr>
                </xdr:nvSpPr>
                <xdr:spPr bwMode="auto">
                  <a:xfrm>
                    <a:off x="671" y="328"/>
                    <a:ext cx="13" cy="14"/>
                  </a:xfrm>
                  <a:prstGeom prst="ellipse">
                    <a:avLst/>
                  </a:prstGeom>
                  <a:solidFill>
                    <a:srgbClr val="FFFFFF"/>
                  </a:solidFill>
                  <a:ln w="9525">
                    <a:solidFill>
                      <a:srgbClr val="000000"/>
                    </a:solidFill>
                    <a:round/>
                    <a:headEnd/>
                    <a:tailEnd/>
                  </a:ln>
                </xdr:spPr>
              </xdr:sp>
              <xdr:sp macro="" textlink="">
                <xdr:nvSpPr>
                  <xdr:cNvPr id="92" name="Oval 1088">
                    <a:extLst>
                      <a:ext uri="{FF2B5EF4-FFF2-40B4-BE49-F238E27FC236}">
                        <a16:creationId xmlns:a16="http://schemas.microsoft.com/office/drawing/2014/main" id="{00000000-0008-0000-1000-00005C000000}"/>
                      </a:ext>
                    </a:extLst>
                  </xdr:cNvPr>
                  <xdr:cNvSpPr>
                    <a:spLocks noChangeArrowheads="1"/>
                  </xdr:cNvSpPr>
                </xdr:nvSpPr>
                <xdr:spPr bwMode="auto">
                  <a:xfrm>
                    <a:off x="674" y="331"/>
                    <a:ext cx="7" cy="8"/>
                  </a:xfrm>
                  <a:prstGeom prst="ellipse">
                    <a:avLst/>
                  </a:prstGeom>
                  <a:solidFill>
                    <a:srgbClr val="FF0000"/>
                  </a:solidFill>
                  <a:ln w="9525">
                    <a:solidFill>
                      <a:srgbClr val="000000"/>
                    </a:solidFill>
                    <a:round/>
                    <a:headEnd/>
                    <a:tailEnd/>
                  </a:ln>
                </xdr:spPr>
              </xdr:sp>
              <xdr:sp macro="" textlink="">
                <xdr:nvSpPr>
                  <xdr:cNvPr id="93" name="Text Box 1100">
                    <a:extLst>
                      <a:ext uri="{FF2B5EF4-FFF2-40B4-BE49-F238E27FC236}">
                        <a16:creationId xmlns:a16="http://schemas.microsoft.com/office/drawing/2014/main" id="{00000000-0008-0000-1000-00005D000000}"/>
                      </a:ext>
                    </a:extLst>
                  </xdr:cNvPr>
                  <xdr:cNvSpPr txBox="1">
                    <a:spLocks noChangeArrowheads="1"/>
                  </xdr:cNvSpPr>
                </xdr:nvSpPr>
                <xdr:spPr bwMode="auto">
                  <a:xfrm>
                    <a:off x="679" y="3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94" name="Text Box 1018">
                    <a:extLst>
                      <a:ext uri="{FF2B5EF4-FFF2-40B4-BE49-F238E27FC236}">
                        <a16:creationId xmlns:a16="http://schemas.microsoft.com/office/drawing/2014/main" id="{00000000-0008-0000-1000-00005E000000}"/>
                      </a:ext>
                    </a:extLst>
                  </xdr:cNvPr>
                  <xdr:cNvSpPr txBox="1">
                    <a:spLocks noChangeArrowheads="1"/>
                  </xdr:cNvSpPr>
                </xdr:nvSpPr>
                <xdr:spPr bwMode="auto">
                  <a:xfrm>
                    <a:off x="735"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95" name="Text Box 1081">
                    <a:extLst>
                      <a:ext uri="{FF2B5EF4-FFF2-40B4-BE49-F238E27FC236}">
                        <a16:creationId xmlns:a16="http://schemas.microsoft.com/office/drawing/2014/main" id="{00000000-0008-0000-1000-00005F000000}"/>
                      </a:ext>
                    </a:extLst>
                  </xdr:cNvPr>
                  <xdr:cNvSpPr txBox="1">
                    <a:spLocks noChangeArrowheads="1"/>
                  </xdr:cNvSpPr>
                </xdr:nvSpPr>
                <xdr:spPr bwMode="auto">
                  <a:xfrm>
                    <a:off x="668" y="248"/>
                    <a:ext cx="26"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sp macro="" textlink="">
                <xdr:nvSpPr>
                  <xdr:cNvPr id="96" name="Line 1079">
                    <a:extLst>
                      <a:ext uri="{FF2B5EF4-FFF2-40B4-BE49-F238E27FC236}">
                        <a16:creationId xmlns:a16="http://schemas.microsoft.com/office/drawing/2014/main" id="{00000000-0008-0000-1000-000060000000}"/>
                      </a:ext>
                    </a:extLst>
                  </xdr:cNvPr>
                  <xdr:cNvSpPr>
                    <a:spLocks noChangeShapeType="1"/>
                  </xdr:cNvSpPr>
                </xdr:nvSpPr>
                <xdr:spPr bwMode="auto">
                  <a:xfrm>
                    <a:off x="633" y="361"/>
                    <a:ext cx="299"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97" name="Line 1080">
                    <a:extLst>
                      <a:ext uri="{FF2B5EF4-FFF2-40B4-BE49-F238E27FC236}">
                        <a16:creationId xmlns:a16="http://schemas.microsoft.com/office/drawing/2014/main" id="{00000000-0008-0000-1000-000061000000}"/>
                      </a:ext>
                    </a:extLst>
                  </xdr:cNvPr>
                  <xdr:cNvSpPr>
                    <a:spLocks noChangeShapeType="1"/>
                  </xdr:cNvSpPr>
                </xdr:nvSpPr>
                <xdr:spPr bwMode="auto">
                  <a:xfrm flipV="1">
                    <a:off x="681" y="265"/>
                    <a:ext cx="0" cy="17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98" name="Text Box 1099">
                    <a:extLst>
                      <a:ext uri="{FF2B5EF4-FFF2-40B4-BE49-F238E27FC236}">
                        <a16:creationId xmlns:a16="http://schemas.microsoft.com/office/drawing/2014/main" id="{00000000-0008-0000-1000-000062000000}"/>
                      </a:ext>
                    </a:extLst>
                  </xdr:cNvPr>
                  <xdr:cNvSpPr txBox="1">
                    <a:spLocks noChangeArrowheads="1"/>
                  </xdr:cNvSpPr>
                </xdr:nvSpPr>
                <xdr:spPr bwMode="auto">
                  <a:xfrm>
                    <a:off x="805" y="328"/>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99" name="Text Box 1733">
                    <a:extLst>
                      <a:ext uri="{FF2B5EF4-FFF2-40B4-BE49-F238E27FC236}">
                        <a16:creationId xmlns:a16="http://schemas.microsoft.com/office/drawing/2014/main" id="{00000000-0008-0000-1000-000063000000}"/>
                      </a:ext>
                    </a:extLst>
                  </xdr:cNvPr>
                  <xdr:cNvSpPr txBox="1">
                    <a:spLocks noChangeArrowheads="1"/>
                  </xdr:cNvSpPr>
                </xdr:nvSpPr>
                <xdr:spPr bwMode="auto">
                  <a:xfrm>
                    <a:off x="648" y="338"/>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00" name="Text Box 1734">
                    <a:extLst>
                      <a:ext uri="{FF2B5EF4-FFF2-40B4-BE49-F238E27FC236}">
                        <a16:creationId xmlns:a16="http://schemas.microsoft.com/office/drawing/2014/main" id="{00000000-0008-0000-1000-000064000000}"/>
                      </a:ext>
                    </a:extLst>
                  </xdr:cNvPr>
                  <xdr:cNvSpPr txBox="1">
                    <a:spLocks noChangeArrowheads="1"/>
                  </xdr:cNvSpPr>
                </xdr:nvSpPr>
                <xdr:spPr bwMode="auto">
                  <a:xfrm>
                    <a:off x="681" y="315"/>
                    <a:ext cx="3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01" name="Text Box 1735">
                    <a:extLst>
                      <a:ext uri="{FF2B5EF4-FFF2-40B4-BE49-F238E27FC236}">
                        <a16:creationId xmlns:a16="http://schemas.microsoft.com/office/drawing/2014/main" id="{00000000-0008-0000-1000-000065000000}"/>
                      </a:ext>
                    </a:extLst>
                  </xdr:cNvPr>
                  <xdr:cNvSpPr txBox="1">
                    <a:spLocks noChangeArrowheads="1"/>
                  </xdr:cNvSpPr>
                </xdr:nvSpPr>
                <xdr:spPr bwMode="auto">
                  <a:xfrm>
                    <a:off x="708" y="272"/>
                    <a:ext cx="53" cy="14"/>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上下中折</a:t>
                    </a:r>
                  </a:p>
                </xdr:txBody>
              </xdr:sp>
              <xdr:sp macro="" textlink="">
                <xdr:nvSpPr>
                  <xdr:cNvPr id="102" name="Oval 1093">
                    <a:extLst>
                      <a:ext uri="{FF2B5EF4-FFF2-40B4-BE49-F238E27FC236}">
                        <a16:creationId xmlns:a16="http://schemas.microsoft.com/office/drawing/2014/main" id="{00000000-0008-0000-1000-000066000000}"/>
                      </a:ext>
                    </a:extLst>
                  </xdr:cNvPr>
                  <xdr:cNvSpPr>
                    <a:spLocks noChangeArrowheads="1"/>
                  </xdr:cNvSpPr>
                </xdr:nvSpPr>
                <xdr:spPr bwMode="auto">
                  <a:xfrm>
                    <a:off x="732" y="354"/>
                    <a:ext cx="13" cy="14"/>
                  </a:xfrm>
                  <a:prstGeom prst="ellipse">
                    <a:avLst/>
                  </a:prstGeom>
                  <a:solidFill>
                    <a:srgbClr val="FFFFFF"/>
                  </a:solidFill>
                  <a:ln w="9525">
                    <a:solidFill>
                      <a:srgbClr val="000000"/>
                    </a:solidFill>
                    <a:round/>
                    <a:headEnd/>
                    <a:tailEnd/>
                  </a:ln>
                </xdr:spPr>
              </xdr:sp>
              <xdr:sp macro="" textlink="">
                <xdr:nvSpPr>
                  <xdr:cNvPr id="103" name="Oval 1094">
                    <a:extLst>
                      <a:ext uri="{FF2B5EF4-FFF2-40B4-BE49-F238E27FC236}">
                        <a16:creationId xmlns:a16="http://schemas.microsoft.com/office/drawing/2014/main" id="{00000000-0008-0000-1000-000067000000}"/>
                      </a:ext>
                    </a:extLst>
                  </xdr:cNvPr>
                  <xdr:cNvSpPr>
                    <a:spLocks noChangeArrowheads="1"/>
                  </xdr:cNvSpPr>
                </xdr:nvSpPr>
                <xdr:spPr bwMode="auto">
                  <a:xfrm>
                    <a:off x="735" y="357"/>
                    <a:ext cx="7" cy="8"/>
                  </a:xfrm>
                  <a:prstGeom prst="ellipse">
                    <a:avLst/>
                  </a:prstGeom>
                  <a:solidFill>
                    <a:srgbClr val="0000FF"/>
                  </a:solidFill>
                  <a:ln w="9525">
                    <a:solidFill>
                      <a:srgbClr val="000000"/>
                    </a:solidFill>
                    <a:round/>
                    <a:headEnd/>
                    <a:tailEnd/>
                  </a:ln>
                </xdr:spPr>
              </xdr:sp>
              <xdr:sp macro="" textlink="">
                <xdr:nvSpPr>
                  <xdr:cNvPr id="104" name="Oval 1096">
                    <a:extLst>
                      <a:ext uri="{FF2B5EF4-FFF2-40B4-BE49-F238E27FC236}">
                        <a16:creationId xmlns:a16="http://schemas.microsoft.com/office/drawing/2014/main" id="{00000000-0008-0000-1000-000068000000}"/>
                      </a:ext>
                    </a:extLst>
                  </xdr:cNvPr>
                  <xdr:cNvSpPr>
                    <a:spLocks noChangeArrowheads="1"/>
                  </xdr:cNvSpPr>
                </xdr:nvSpPr>
                <xdr:spPr bwMode="auto">
                  <a:xfrm rot="-278721">
                    <a:off x="818" y="347"/>
                    <a:ext cx="13" cy="14"/>
                  </a:xfrm>
                  <a:prstGeom prst="ellipse">
                    <a:avLst/>
                  </a:prstGeom>
                  <a:solidFill>
                    <a:srgbClr val="FFFFFF"/>
                  </a:solidFill>
                  <a:ln w="9525">
                    <a:solidFill>
                      <a:srgbClr val="000000"/>
                    </a:solidFill>
                    <a:round/>
                    <a:headEnd/>
                    <a:tailEnd/>
                  </a:ln>
                </xdr:spPr>
              </xdr:sp>
              <xdr:sp macro="" textlink="">
                <xdr:nvSpPr>
                  <xdr:cNvPr id="105" name="Oval 1097">
                    <a:extLst>
                      <a:ext uri="{FF2B5EF4-FFF2-40B4-BE49-F238E27FC236}">
                        <a16:creationId xmlns:a16="http://schemas.microsoft.com/office/drawing/2014/main" id="{00000000-0008-0000-1000-000069000000}"/>
                      </a:ext>
                    </a:extLst>
                  </xdr:cNvPr>
                  <xdr:cNvSpPr>
                    <a:spLocks noChangeArrowheads="1"/>
                  </xdr:cNvSpPr>
                </xdr:nvSpPr>
                <xdr:spPr bwMode="auto">
                  <a:xfrm rot="-278721">
                    <a:off x="821" y="350"/>
                    <a:ext cx="7" cy="8"/>
                  </a:xfrm>
                  <a:prstGeom prst="ellipse">
                    <a:avLst/>
                  </a:prstGeom>
                  <a:solidFill>
                    <a:srgbClr val="0000FF"/>
                  </a:solidFill>
                  <a:ln w="9525">
                    <a:solidFill>
                      <a:srgbClr val="000000"/>
                    </a:solidFill>
                    <a:round/>
                    <a:headEnd/>
                    <a:tailEnd/>
                  </a:ln>
                </xdr:spPr>
              </xdr:sp>
              <xdr:sp macro="" textlink="">
                <xdr:nvSpPr>
                  <xdr:cNvPr id="106" name="Text Box 1862">
                    <a:extLst>
                      <a:ext uri="{FF2B5EF4-FFF2-40B4-BE49-F238E27FC236}">
                        <a16:creationId xmlns:a16="http://schemas.microsoft.com/office/drawing/2014/main" id="{00000000-0008-0000-1000-00006A000000}"/>
                      </a:ext>
                    </a:extLst>
                  </xdr:cNvPr>
                  <xdr:cNvSpPr txBox="1">
                    <a:spLocks noChangeArrowheads="1"/>
                  </xdr:cNvSpPr>
                </xdr:nvSpPr>
                <xdr:spPr bwMode="auto">
                  <a:xfrm>
                    <a:off x="772"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07" name="Text Box 1863">
                    <a:extLst>
                      <a:ext uri="{FF2B5EF4-FFF2-40B4-BE49-F238E27FC236}">
                        <a16:creationId xmlns:a16="http://schemas.microsoft.com/office/drawing/2014/main" id="{00000000-0008-0000-1000-00006B000000}"/>
                      </a:ext>
                    </a:extLst>
                  </xdr:cNvPr>
                  <xdr:cNvSpPr txBox="1">
                    <a:spLocks noChangeArrowheads="1"/>
                  </xdr:cNvSpPr>
                </xdr:nvSpPr>
                <xdr:spPr bwMode="auto">
                  <a:xfrm>
                    <a:off x="700" y="360"/>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08" name="Text Box 1864">
                    <a:extLst>
                      <a:ext uri="{FF2B5EF4-FFF2-40B4-BE49-F238E27FC236}">
                        <a16:creationId xmlns:a16="http://schemas.microsoft.com/office/drawing/2014/main" id="{00000000-0008-0000-1000-00006C000000}"/>
                      </a:ext>
                    </a:extLst>
                  </xdr:cNvPr>
                  <xdr:cNvSpPr txBox="1">
                    <a:spLocks noChangeArrowheads="1"/>
                  </xdr:cNvSpPr>
                </xdr:nvSpPr>
                <xdr:spPr bwMode="auto">
                  <a:xfrm>
                    <a:off x="658" y="362"/>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09" name="Text Box 1920">
                    <a:extLst>
                      <a:ext uri="{FF2B5EF4-FFF2-40B4-BE49-F238E27FC236}">
                        <a16:creationId xmlns:a16="http://schemas.microsoft.com/office/drawing/2014/main" id="{00000000-0008-0000-1000-00006D000000}"/>
                      </a:ext>
                    </a:extLst>
                  </xdr:cNvPr>
                  <xdr:cNvSpPr txBox="1">
                    <a:spLocks noChangeArrowheads="1"/>
                  </xdr:cNvSpPr>
                </xdr:nvSpPr>
                <xdr:spPr bwMode="auto">
                  <a:xfrm>
                    <a:off x="761" y="30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10" name="Text Box 1922">
                    <a:extLst>
                      <a:ext uri="{FF2B5EF4-FFF2-40B4-BE49-F238E27FC236}">
                        <a16:creationId xmlns:a16="http://schemas.microsoft.com/office/drawing/2014/main" id="{00000000-0008-0000-1000-00006E000000}"/>
                      </a:ext>
                    </a:extLst>
                  </xdr:cNvPr>
                  <xdr:cNvSpPr txBox="1">
                    <a:spLocks noChangeArrowheads="1"/>
                  </xdr:cNvSpPr>
                </xdr:nvSpPr>
                <xdr:spPr bwMode="auto">
                  <a:xfrm>
                    <a:off x="690" y="299"/>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11" name="Line 3388">
                    <a:extLst>
                      <a:ext uri="{FF2B5EF4-FFF2-40B4-BE49-F238E27FC236}">
                        <a16:creationId xmlns:a16="http://schemas.microsoft.com/office/drawing/2014/main" id="{00000000-0008-0000-1000-00006F000000}"/>
                      </a:ext>
                    </a:extLst>
                  </xdr:cNvPr>
                  <xdr:cNvSpPr>
                    <a:spLocks noChangeShapeType="1"/>
                  </xdr:cNvSpPr>
                </xdr:nvSpPr>
                <xdr:spPr bwMode="auto">
                  <a:xfrm flipV="1">
                    <a:off x="739" y="354"/>
                    <a:ext cx="87"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2" name="Line 3389">
                    <a:extLst>
                      <a:ext uri="{FF2B5EF4-FFF2-40B4-BE49-F238E27FC236}">
                        <a16:creationId xmlns:a16="http://schemas.microsoft.com/office/drawing/2014/main" id="{00000000-0008-0000-1000-000070000000}"/>
                      </a:ext>
                    </a:extLst>
                  </xdr:cNvPr>
                  <xdr:cNvSpPr>
                    <a:spLocks noChangeShapeType="1"/>
                  </xdr:cNvSpPr>
                </xdr:nvSpPr>
                <xdr:spPr bwMode="auto">
                  <a:xfrm>
                    <a:off x="820" y="289"/>
                    <a:ext cx="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3" name="Line 3390">
                    <a:extLst>
                      <a:ext uri="{FF2B5EF4-FFF2-40B4-BE49-F238E27FC236}">
                        <a16:creationId xmlns:a16="http://schemas.microsoft.com/office/drawing/2014/main" id="{00000000-0008-0000-1000-000071000000}"/>
                      </a:ext>
                    </a:extLst>
                  </xdr:cNvPr>
                  <xdr:cNvSpPr>
                    <a:spLocks noChangeShapeType="1"/>
                  </xdr:cNvSpPr>
                </xdr:nvSpPr>
                <xdr:spPr bwMode="auto">
                  <a:xfrm>
                    <a:off x="826" y="289"/>
                    <a:ext cx="10" cy="12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4" name="Line 3391">
                    <a:extLst>
                      <a:ext uri="{FF2B5EF4-FFF2-40B4-BE49-F238E27FC236}">
                        <a16:creationId xmlns:a16="http://schemas.microsoft.com/office/drawing/2014/main" id="{00000000-0008-0000-1000-000072000000}"/>
                      </a:ext>
                    </a:extLst>
                  </xdr:cNvPr>
                  <xdr:cNvSpPr>
                    <a:spLocks noChangeShapeType="1"/>
                  </xdr:cNvSpPr>
                </xdr:nvSpPr>
                <xdr:spPr bwMode="auto">
                  <a:xfrm flipV="1">
                    <a:off x="830" y="416"/>
                    <a:ext cx="6"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5" name="Line 3392">
                    <a:extLst>
                      <a:ext uri="{FF2B5EF4-FFF2-40B4-BE49-F238E27FC236}">
                        <a16:creationId xmlns:a16="http://schemas.microsoft.com/office/drawing/2014/main" id="{00000000-0008-0000-1000-000073000000}"/>
                      </a:ext>
                    </a:extLst>
                  </xdr:cNvPr>
                  <xdr:cNvSpPr>
                    <a:spLocks noChangeShapeType="1"/>
                  </xdr:cNvSpPr>
                </xdr:nvSpPr>
                <xdr:spPr bwMode="auto">
                  <a:xfrm>
                    <a:off x="831" y="338"/>
                    <a:ext cx="9" cy="1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6" name="Line 3393">
                    <a:extLst>
                      <a:ext uri="{FF2B5EF4-FFF2-40B4-BE49-F238E27FC236}">
                        <a16:creationId xmlns:a16="http://schemas.microsoft.com/office/drawing/2014/main" id="{00000000-0008-0000-1000-000074000000}"/>
                      </a:ext>
                    </a:extLst>
                  </xdr:cNvPr>
                  <xdr:cNvSpPr>
                    <a:spLocks noChangeShapeType="1"/>
                  </xdr:cNvSpPr>
                </xdr:nvSpPr>
                <xdr:spPr bwMode="auto">
                  <a:xfrm flipH="1">
                    <a:off x="833" y="352"/>
                    <a:ext cx="7" cy="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grpSp>
      <xdr:grpSp>
        <xdr:nvGrpSpPr>
          <xdr:cNvPr id="75" name="Group 1874">
            <a:extLst>
              <a:ext uri="{FF2B5EF4-FFF2-40B4-BE49-F238E27FC236}">
                <a16:creationId xmlns:a16="http://schemas.microsoft.com/office/drawing/2014/main" id="{00000000-0008-0000-1000-00004B000000}"/>
              </a:ext>
            </a:extLst>
          </xdr:cNvPr>
          <xdr:cNvGrpSpPr>
            <a:grpSpLocks/>
          </xdr:cNvGrpSpPr>
        </xdr:nvGrpSpPr>
        <xdr:grpSpPr bwMode="auto">
          <a:xfrm>
            <a:off x="565" y="1614"/>
            <a:ext cx="13" cy="14"/>
            <a:chOff x="670" y="583"/>
            <a:chExt cx="13" cy="14"/>
          </a:xfrm>
        </xdr:grpSpPr>
        <xdr:sp macro="" textlink="">
          <xdr:nvSpPr>
            <xdr:cNvPr id="79" name="Oval 1084">
              <a:extLst>
                <a:ext uri="{FF2B5EF4-FFF2-40B4-BE49-F238E27FC236}">
                  <a16:creationId xmlns:a16="http://schemas.microsoft.com/office/drawing/2014/main" id="{00000000-0008-0000-1000-00004F000000}"/>
                </a:ext>
              </a:extLst>
            </xdr:cNvPr>
            <xdr:cNvSpPr>
              <a:spLocks noChangeArrowheads="1"/>
            </xdr:cNvSpPr>
          </xdr:nvSpPr>
          <xdr:spPr bwMode="auto">
            <a:xfrm>
              <a:off x="670" y="583"/>
              <a:ext cx="13" cy="14"/>
            </a:xfrm>
            <a:prstGeom prst="ellipse">
              <a:avLst/>
            </a:prstGeom>
            <a:solidFill>
              <a:srgbClr val="FFFFFF"/>
            </a:solidFill>
            <a:ln w="9525">
              <a:solidFill>
                <a:srgbClr val="000000"/>
              </a:solidFill>
              <a:round/>
              <a:headEnd/>
              <a:tailEnd/>
            </a:ln>
          </xdr:spPr>
        </xdr:sp>
        <xdr:sp macro="" textlink="">
          <xdr:nvSpPr>
            <xdr:cNvPr id="80" name="Oval 1085">
              <a:extLst>
                <a:ext uri="{FF2B5EF4-FFF2-40B4-BE49-F238E27FC236}">
                  <a16:creationId xmlns:a16="http://schemas.microsoft.com/office/drawing/2014/main" id="{00000000-0008-0000-1000-000050000000}"/>
                </a:ext>
              </a:extLst>
            </xdr:cNvPr>
            <xdr:cNvSpPr>
              <a:spLocks noChangeArrowheads="1"/>
            </xdr:cNvSpPr>
          </xdr:nvSpPr>
          <xdr:spPr bwMode="auto">
            <a:xfrm>
              <a:off x="673" y="586"/>
              <a:ext cx="7" cy="8"/>
            </a:xfrm>
            <a:prstGeom prst="ellipse">
              <a:avLst/>
            </a:prstGeom>
            <a:solidFill>
              <a:srgbClr val="008000"/>
            </a:solidFill>
            <a:ln w="9525">
              <a:solidFill>
                <a:srgbClr val="000000"/>
              </a:solidFill>
              <a:round/>
              <a:headEnd/>
              <a:tailEnd/>
            </a:ln>
          </xdr:spPr>
        </xdr:sp>
      </xdr:grpSp>
      <xdr:grpSp>
        <xdr:nvGrpSpPr>
          <xdr:cNvPr id="76" name="Group 1876">
            <a:extLst>
              <a:ext uri="{FF2B5EF4-FFF2-40B4-BE49-F238E27FC236}">
                <a16:creationId xmlns:a16="http://schemas.microsoft.com/office/drawing/2014/main" id="{00000000-0008-0000-1000-00004C000000}"/>
              </a:ext>
            </a:extLst>
          </xdr:cNvPr>
          <xdr:cNvGrpSpPr>
            <a:grpSpLocks/>
          </xdr:cNvGrpSpPr>
        </xdr:nvGrpSpPr>
        <xdr:grpSpPr bwMode="auto">
          <a:xfrm>
            <a:off x="536" y="1615"/>
            <a:ext cx="13" cy="14"/>
            <a:chOff x="648" y="583"/>
            <a:chExt cx="13" cy="14"/>
          </a:xfrm>
        </xdr:grpSpPr>
        <xdr:sp macro="" textlink="">
          <xdr:nvSpPr>
            <xdr:cNvPr id="77" name="Oval 1090">
              <a:extLst>
                <a:ext uri="{FF2B5EF4-FFF2-40B4-BE49-F238E27FC236}">
                  <a16:creationId xmlns:a16="http://schemas.microsoft.com/office/drawing/2014/main" id="{00000000-0008-0000-1000-00004D000000}"/>
                </a:ext>
              </a:extLst>
            </xdr:cNvPr>
            <xdr:cNvSpPr>
              <a:spLocks noChangeArrowheads="1"/>
            </xdr:cNvSpPr>
          </xdr:nvSpPr>
          <xdr:spPr bwMode="auto">
            <a:xfrm>
              <a:off x="648" y="583"/>
              <a:ext cx="13" cy="14"/>
            </a:xfrm>
            <a:prstGeom prst="ellipse">
              <a:avLst/>
            </a:prstGeom>
            <a:solidFill>
              <a:srgbClr val="FFFFFF"/>
            </a:solidFill>
            <a:ln w="9525">
              <a:solidFill>
                <a:srgbClr val="000000"/>
              </a:solidFill>
              <a:round/>
              <a:headEnd/>
              <a:tailEnd/>
            </a:ln>
          </xdr:spPr>
        </xdr:sp>
        <xdr:sp macro="" textlink="">
          <xdr:nvSpPr>
            <xdr:cNvPr id="78" name="Oval 1091">
              <a:extLst>
                <a:ext uri="{FF2B5EF4-FFF2-40B4-BE49-F238E27FC236}">
                  <a16:creationId xmlns:a16="http://schemas.microsoft.com/office/drawing/2014/main" id="{00000000-0008-0000-1000-00004E000000}"/>
                </a:ext>
              </a:extLst>
            </xdr:cNvPr>
            <xdr:cNvSpPr>
              <a:spLocks noChangeArrowheads="1"/>
            </xdr:cNvSpPr>
          </xdr:nvSpPr>
          <xdr:spPr bwMode="auto">
            <a:xfrm>
              <a:off x="651" y="586"/>
              <a:ext cx="7" cy="8"/>
            </a:xfrm>
            <a:prstGeom prst="ellipse">
              <a:avLst/>
            </a:prstGeom>
            <a:solidFill>
              <a:srgbClr val="0000FF"/>
            </a:solidFill>
            <a:ln w="9525">
              <a:solidFill>
                <a:srgbClr val="000000"/>
              </a:solidFill>
              <a:round/>
              <a:headEnd/>
              <a:tailEnd/>
            </a:ln>
          </xdr:spPr>
        </xdr:sp>
      </xdr:grpSp>
    </xdr:grpSp>
    <xdr:clientData/>
  </xdr:twoCellAnchor>
  <xdr:twoCellAnchor>
    <xdr:from>
      <xdr:col>5</xdr:col>
      <xdr:colOff>542925</xdr:colOff>
      <xdr:row>0</xdr:row>
      <xdr:rowOff>390525</xdr:rowOff>
    </xdr:from>
    <xdr:to>
      <xdr:col>6</xdr:col>
      <xdr:colOff>828675</xdr:colOff>
      <xdr:row>1</xdr:row>
      <xdr:rowOff>180975</xdr:rowOff>
    </xdr:to>
    <xdr:sp macro="[0]!MachineInfoReadStd" textlink="">
      <xdr:nvSpPr>
        <xdr:cNvPr id="171" name="AutoShape 1665">
          <a:extLst>
            <a:ext uri="{FF2B5EF4-FFF2-40B4-BE49-F238E27FC236}">
              <a16:creationId xmlns:a16="http://schemas.microsoft.com/office/drawing/2014/main" id="{00000000-0008-0000-1000-0000AB000000}"/>
            </a:ext>
          </a:extLst>
        </xdr:cNvPr>
        <xdr:cNvSpPr>
          <a:spLocks noChangeArrowheads="1"/>
        </xdr:cNvSpPr>
      </xdr:nvSpPr>
      <xdr:spPr bwMode="auto">
        <a:xfrm>
          <a:off x="2876550" y="390525"/>
          <a:ext cx="1133475" cy="219075"/>
        </a:xfrm>
        <a:prstGeom prst="roundRect">
          <a:avLst>
            <a:gd name="adj" fmla="val 16667"/>
          </a:avLst>
        </a:prstGeom>
        <a:gradFill rotWithShape="0">
          <a:gsLst>
            <a:gs pos="52100">
              <a:schemeClr val="bg1">
                <a:lumMod val="95000"/>
              </a:schemeClr>
            </a:gs>
            <a:gs pos="0">
              <a:schemeClr val="accent3">
                <a:lumMod val="75000"/>
              </a:schemeClr>
            </a:gs>
            <a:gs pos="74565">
              <a:schemeClr val="bg1">
                <a:lumMod val="95000"/>
              </a:schemeClr>
            </a:gs>
            <a:gs pos="30000">
              <a:schemeClr val="bg1">
                <a:lumMod val="95000"/>
              </a:schemeClr>
            </a:gs>
            <a:gs pos="100000">
              <a:schemeClr val="accent3">
                <a:lumMod val="75000"/>
              </a:schemeClr>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マシン情報読込</a:t>
          </a:r>
        </a:p>
      </xdr:txBody>
    </xdr:sp>
    <xdr:clientData fPrintsWithSheet="0"/>
  </xdr:twoCellAnchor>
  <xdr:twoCellAnchor editAs="oneCell">
    <xdr:from>
      <xdr:col>7</xdr:col>
      <xdr:colOff>66673</xdr:colOff>
      <xdr:row>11</xdr:row>
      <xdr:rowOff>93375</xdr:rowOff>
    </xdr:from>
    <xdr:to>
      <xdr:col>22</xdr:col>
      <xdr:colOff>666750</xdr:colOff>
      <xdr:row>36</xdr:row>
      <xdr:rowOff>54817</xdr:rowOff>
    </xdr:to>
    <xdr:pic>
      <xdr:nvPicPr>
        <xdr:cNvPr id="175" name="図 174">
          <a:extLst>
            <a:ext uri="{FF2B5EF4-FFF2-40B4-BE49-F238E27FC236}">
              <a16:creationId xmlns:a16="http://schemas.microsoft.com/office/drawing/2014/main" id="{00000000-0008-0000-1000-0000A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48148" y="2617500"/>
          <a:ext cx="9077327" cy="4723942"/>
        </a:xfrm>
        <a:prstGeom prst="rect">
          <a:avLst/>
        </a:prstGeom>
        <a:ln>
          <a:solidFill>
            <a:schemeClr val="bg1">
              <a:lumMod val="50000"/>
            </a:schemeClr>
          </a:solidFill>
        </a:ln>
      </xdr:spPr>
    </xdr:pic>
    <xdr:clientData/>
  </xdr:twoCellAnchor>
  <xdr:twoCellAnchor editAs="oneCell">
    <xdr:from>
      <xdr:col>8</xdr:col>
      <xdr:colOff>66675</xdr:colOff>
      <xdr:row>3</xdr:row>
      <xdr:rowOff>47626</xdr:rowOff>
    </xdr:from>
    <xdr:to>
      <xdr:col>15</xdr:col>
      <xdr:colOff>504825</xdr:colOff>
      <xdr:row>10</xdr:row>
      <xdr:rowOff>207922</xdr:rowOff>
    </xdr:to>
    <xdr:pic>
      <xdr:nvPicPr>
        <xdr:cNvPr id="9" name="図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514850" y="895351"/>
          <a:ext cx="4505325" cy="1627146"/>
        </a:xfrm>
        <a:prstGeom prst="rect">
          <a:avLst/>
        </a:prstGeom>
        <a:ln>
          <a:solidFill>
            <a:schemeClr val="bg1">
              <a:lumMod val="50000"/>
            </a:schemeClr>
          </a:solid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46</xdr:col>
      <xdr:colOff>0</xdr:colOff>
      <xdr:row>79</xdr:row>
      <xdr:rowOff>85725</xdr:rowOff>
    </xdr:from>
    <xdr:to>
      <xdr:col>46</xdr:col>
      <xdr:colOff>76200</xdr:colOff>
      <xdr:row>80</xdr:row>
      <xdr:rowOff>85725</xdr:rowOff>
    </xdr:to>
    <xdr:sp macro="" textlink="">
      <xdr:nvSpPr>
        <xdr:cNvPr id="2" name="Text Box 172">
          <a:extLst>
            <a:ext uri="{FF2B5EF4-FFF2-40B4-BE49-F238E27FC236}">
              <a16:creationId xmlns:a16="http://schemas.microsoft.com/office/drawing/2014/main" id="{00000000-0008-0000-1100-000002000000}"/>
            </a:ext>
          </a:extLst>
        </xdr:cNvPr>
        <xdr:cNvSpPr txBox="1">
          <a:spLocks noChangeArrowheads="1"/>
        </xdr:cNvSpPr>
      </xdr:nvSpPr>
      <xdr:spPr bwMode="auto">
        <a:xfrm>
          <a:off x="26898600" y="10829925"/>
          <a:ext cx="762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97</xdr:col>
      <xdr:colOff>66675</xdr:colOff>
      <xdr:row>177</xdr:row>
      <xdr:rowOff>57150</xdr:rowOff>
    </xdr:from>
    <xdr:to>
      <xdr:col>97</xdr:col>
      <xdr:colOff>331536</xdr:colOff>
      <xdr:row>178</xdr:row>
      <xdr:rowOff>114565</xdr:rowOff>
    </xdr:to>
    <xdr:sp macro="" textlink="">
      <xdr:nvSpPr>
        <xdr:cNvPr id="3" name="Text Box 67">
          <a:extLst>
            <a:ext uri="{FF2B5EF4-FFF2-40B4-BE49-F238E27FC236}">
              <a16:creationId xmlns:a16="http://schemas.microsoft.com/office/drawing/2014/main" id="{00000000-0008-0000-1100-000003000000}"/>
            </a:ext>
          </a:extLst>
        </xdr:cNvPr>
        <xdr:cNvSpPr txBox="1">
          <a:spLocks noChangeArrowheads="1"/>
        </xdr:cNvSpPr>
      </xdr:nvSpPr>
      <xdr:spPr bwMode="auto">
        <a:xfrm>
          <a:off x="58054875" y="27412950"/>
          <a:ext cx="264861" cy="2098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900" b="0" i="0" strike="noStrike" baseline="30000">
              <a:solidFill>
                <a:srgbClr val="000000"/>
              </a:solidFill>
              <a:latin typeface="ＭＳ ゴシック"/>
              <a:ea typeface="ＭＳ ゴシック"/>
            </a:rPr>
            <a:t>ｍ</a:t>
          </a:r>
          <a:r>
            <a:rPr lang="en-US" altLang="ja-JP" sz="1100" b="0" i="0" strike="noStrike">
              <a:solidFill>
                <a:srgbClr val="000000"/>
              </a:solidFill>
              <a:latin typeface="ＭＳ ゴシック"/>
              <a:ea typeface="ＭＳ ゴシック"/>
            </a:rPr>
            <a:t>Y</a:t>
          </a:r>
        </a:p>
      </xdr:txBody>
    </xdr:sp>
    <xdr:clientData/>
  </xdr:twoCellAnchor>
  <xdr:twoCellAnchor>
    <xdr:from>
      <xdr:col>12</xdr:col>
      <xdr:colOff>139065</xdr:colOff>
      <xdr:row>0</xdr:row>
      <xdr:rowOff>209550</xdr:rowOff>
    </xdr:from>
    <xdr:to>
      <xdr:col>13</xdr:col>
      <xdr:colOff>447716</xdr:colOff>
      <xdr:row>1</xdr:row>
      <xdr:rowOff>85725</xdr:rowOff>
    </xdr:to>
    <xdr:sp macro="[0]!Cul_NewVMachine" textlink="">
      <xdr:nvSpPr>
        <xdr:cNvPr id="4" name="AutoShape 1220">
          <a:extLst>
            <a:ext uri="{FF2B5EF4-FFF2-40B4-BE49-F238E27FC236}">
              <a16:creationId xmlns:a16="http://schemas.microsoft.com/office/drawing/2014/main" id="{00000000-0008-0000-1100-000004000000}"/>
            </a:ext>
          </a:extLst>
        </xdr:cNvPr>
        <xdr:cNvSpPr>
          <a:spLocks noChangeArrowheads="1"/>
        </xdr:cNvSpPr>
      </xdr:nvSpPr>
      <xdr:spPr bwMode="auto">
        <a:xfrm>
          <a:off x="6730365" y="209550"/>
          <a:ext cx="1051601" cy="304800"/>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計　　算</a:t>
          </a:r>
        </a:p>
      </xdr:txBody>
    </xdr:sp>
    <xdr:clientData fPrintsWithSheet="0"/>
  </xdr:twoCellAnchor>
  <xdr:twoCellAnchor>
    <xdr:from>
      <xdr:col>13</xdr:col>
      <xdr:colOff>571500</xdr:colOff>
      <xdr:row>0</xdr:row>
      <xdr:rowOff>228600</xdr:rowOff>
    </xdr:from>
    <xdr:to>
      <xdr:col>16</xdr:col>
      <xdr:colOff>38100</xdr:colOff>
      <xdr:row>1</xdr:row>
      <xdr:rowOff>104775</xdr:rowOff>
    </xdr:to>
    <xdr:sp macro="[0]!AppCloseMsokuSave" textlink="">
      <xdr:nvSpPr>
        <xdr:cNvPr id="5" name="AutoShape 21">
          <a:extLst>
            <a:ext uri="{FF2B5EF4-FFF2-40B4-BE49-F238E27FC236}">
              <a16:creationId xmlns:a16="http://schemas.microsoft.com/office/drawing/2014/main" id="{00000000-0008-0000-1100-000005000000}"/>
            </a:ext>
          </a:extLst>
        </xdr:cNvPr>
        <xdr:cNvSpPr>
          <a:spLocks noChangeArrowheads="1"/>
        </xdr:cNvSpPr>
      </xdr:nvSpPr>
      <xdr:spPr bwMode="auto">
        <a:xfrm>
          <a:off x="7905750" y="228600"/>
          <a:ext cx="1238250" cy="304800"/>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8</xdr:col>
      <xdr:colOff>190501</xdr:colOff>
      <xdr:row>0</xdr:row>
      <xdr:rowOff>28575</xdr:rowOff>
    </xdr:from>
    <xdr:to>
      <xdr:col>9</xdr:col>
      <xdr:colOff>133350</xdr:colOff>
      <xdr:row>0</xdr:row>
      <xdr:rowOff>266700</xdr:rowOff>
    </xdr:to>
    <xdr:sp macro="[0]!sbNewVSheetSaveCommonCheck" textlink="">
      <xdr:nvSpPr>
        <xdr:cNvPr id="6" name="AutoShape 1665">
          <a:extLst>
            <a:ext uri="{FF2B5EF4-FFF2-40B4-BE49-F238E27FC236}">
              <a16:creationId xmlns:a16="http://schemas.microsoft.com/office/drawing/2014/main" id="{00000000-0008-0000-1100-000006000000}"/>
            </a:ext>
          </a:extLst>
        </xdr:cNvPr>
        <xdr:cNvSpPr>
          <a:spLocks noChangeArrowheads="1"/>
        </xdr:cNvSpPr>
      </xdr:nvSpPr>
      <xdr:spPr bwMode="auto">
        <a:xfrm>
          <a:off x="4638676" y="28575"/>
          <a:ext cx="657224" cy="2381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9</xdr:col>
      <xdr:colOff>200025</xdr:colOff>
      <xdr:row>0</xdr:row>
      <xdr:rowOff>38100</xdr:rowOff>
    </xdr:from>
    <xdr:to>
      <xdr:col>10</xdr:col>
      <xdr:colOff>70484</xdr:colOff>
      <xdr:row>0</xdr:row>
      <xdr:rowOff>276225</xdr:rowOff>
    </xdr:to>
    <xdr:sp macro="[0]!sbSheetDel6" textlink="">
      <xdr:nvSpPr>
        <xdr:cNvPr id="7" name="AutoShape 1666">
          <a:extLst>
            <a:ext uri="{FF2B5EF4-FFF2-40B4-BE49-F238E27FC236}">
              <a16:creationId xmlns:a16="http://schemas.microsoft.com/office/drawing/2014/main" id="{00000000-0008-0000-1100-000007000000}"/>
            </a:ext>
          </a:extLst>
        </xdr:cNvPr>
        <xdr:cNvSpPr>
          <a:spLocks noChangeArrowheads="1"/>
        </xdr:cNvSpPr>
      </xdr:nvSpPr>
      <xdr:spPr bwMode="auto">
        <a:xfrm>
          <a:off x="5362575" y="38100"/>
          <a:ext cx="584834" cy="23812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10</xdr:col>
      <xdr:colOff>133349</xdr:colOff>
      <xdr:row>0</xdr:row>
      <xdr:rowOff>38100</xdr:rowOff>
    </xdr:from>
    <xdr:to>
      <xdr:col>11</xdr:col>
      <xdr:colOff>504825</xdr:colOff>
      <xdr:row>0</xdr:row>
      <xdr:rowOff>266700</xdr:rowOff>
    </xdr:to>
    <xdr:sp macro="[0]!sbNewInput" textlink="">
      <xdr:nvSpPr>
        <xdr:cNvPr id="8" name="AutoShape 1670">
          <a:extLst>
            <a:ext uri="{FF2B5EF4-FFF2-40B4-BE49-F238E27FC236}">
              <a16:creationId xmlns:a16="http://schemas.microsoft.com/office/drawing/2014/main" id="{00000000-0008-0000-1100-000008000000}"/>
            </a:ext>
          </a:extLst>
        </xdr:cNvPr>
        <xdr:cNvSpPr>
          <a:spLocks noChangeArrowheads="1"/>
        </xdr:cNvSpPr>
      </xdr:nvSpPr>
      <xdr:spPr bwMode="auto">
        <a:xfrm>
          <a:off x="6010274" y="38100"/>
          <a:ext cx="581026" cy="228600"/>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mc:AlternateContent xmlns:mc="http://schemas.openxmlformats.org/markup-compatibility/2006">
    <mc:Choice xmlns:a14="http://schemas.microsoft.com/office/drawing/2010/main" Requires="a14">
      <xdr:twoCellAnchor editAs="absolute">
        <xdr:from>
          <xdr:col>7</xdr:col>
          <xdr:colOff>257175</xdr:colOff>
          <xdr:row>0</xdr:row>
          <xdr:rowOff>333375</xdr:rowOff>
        </xdr:from>
        <xdr:to>
          <xdr:col>10</xdr:col>
          <xdr:colOff>285750</xdr:colOff>
          <xdr:row>1</xdr:row>
          <xdr:rowOff>104775</xdr:rowOff>
        </xdr:to>
        <xdr:sp macro="" textlink="">
          <xdr:nvSpPr>
            <xdr:cNvPr id="300033" name="cmbSheetSel6" hidden="1">
              <a:extLst>
                <a:ext uri="{63B3BB69-23CF-44E3-9099-C40C66FF867C}">
                  <a14:compatExt spid="_x0000_s300033"/>
                </a:ext>
                <a:ext uri="{FF2B5EF4-FFF2-40B4-BE49-F238E27FC236}">
                  <a16:creationId xmlns:a16="http://schemas.microsoft.com/office/drawing/2014/main" id="{00000000-0008-0000-1100-0000019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99</xdr:col>
      <xdr:colOff>85725</xdr:colOff>
      <xdr:row>78</xdr:row>
      <xdr:rowOff>0</xdr:rowOff>
    </xdr:from>
    <xdr:to>
      <xdr:col>108</xdr:col>
      <xdr:colOff>114300</xdr:colOff>
      <xdr:row>101</xdr:row>
      <xdr:rowOff>180975</xdr:rowOff>
    </xdr:to>
    <xdr:grpSp>
      <xdr:nvGrpSpPr>
        <xdr:cNvPr id="10" name="Group 3422">
          <a:extLst>
            <a:ext uri="{FF2B5EF4-FFF2-40B4-BE49-F238E27FC236}">
              <a16:creationId xmlns:a16="http://schemas.microsoft.com/office/drawing/2014/main" id="{00000000-0008-0000-1100-00000A000000}"/>
            </a:ext>
          </a:extLst>
        </xdr:cNvPr>
        <xdr:cNvGrpSpPr>
          <a:grpSpLocks/>
        </xdr:cNvGrpSpPr>
      </xdr:nvGrpSpPr>
      <xdr:grpSpPr bwMode="auto">
        <a:xfrm>
          <a:off x="59293125" y="10553700"/>
          <a:ext cx="5514975" cy="4562475"/>
          <a:chOff x="959" y="104"/>
          <a:chExt cx="582" cy="484"/>
        </a:xfrm>
      </xdr:grpSpPr>
      <xdr:sp macro="" textlink="">
        <xdr:nvSpPr>
          <xdr:cNvPr id="11" name="Rectangle 1106">
            <a:extLst>
              <a:ext uri="{FF2B5EF4-FFF2-40B4-BE49-F238E27FC236}">
                <a16:creationId xmlns:a16="http://schemas.microsoft.com/office/drawing/2014/main" id="{00000000-0008-0000-1100-00000B000000}"/>
              </a:ext>
            </a:extLst>
          </xdr:cNvPr>
          <xdr:cNvSpPr>
            <a:spLocks noChangeArrowheads="1"/>
          </xdr:cNvSpPr>
        </xdr:nvSpPr>
        <xdr:spPr bwMode="auto">
          <a:xfrm>
            <a:off x="959" y="104"/>
            <a:ext cx="578" cy="484"/>
          </a:xfrm>
          <a:prstGeom prst="rect">
            <a:avLst/>
          </a:prstGeom>
          <a:solidFill>
            <a:srgbClr val="FFFFFF"/>
          </a:solidFill>
          <a:ln w="9525">
            <a:solidFill>
              <a:srgbClr val="000000"/>
            </a:solidFill>
            <a:miter lim="800000"/>
            <a:headEnd/>
            <a:tailEnd/>
          </a:ln>
        </xdr:spPr>
      </xdr:sp>
      <xdr:sp macro="" textlink="">
        <xdr:nvSpPr>
          <xdr:cNvPr id="12" name="Text Box 1583">
            <a:extLst>
              <a:ext uri="{FF2B5EF4-FFF2-40B4-BE49-F238E27FC236}">
                <a16:creationId xmlns:a16="http://schemas.microsoft.com/office/drawing/2014/main" id="{00000000-0008-0000-1100-00000C000000}"/>
              </a:ext>
            </a:extLst>
          </xdr:cNvPr>
          <xdr:cNvSpPr txBox="1">
            <a:spLocks noChangeArrowheads="1"/>
          </xdr:cNvSpPr>
        </xdr:nvSpPr>
        <xdr:spPr bwMode="auto">
          <a:xfrm>
            <a:off x="1307" y="120"/>
            <a:ext cx="224" cy="6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Ⅱ</a:t>
            </a:r>
            <a:r>
              <a:rPr lang="ja-JP" altLang="en-US" sz="1000" b="0" i="0" strike="noStrike">
                <a:solidFill>
                  <a:srgbClr val="000000"/>
                </a:solidFill>
                <a:latin typeface="ＭＳ 明朝"/>
                <a:ea typeface="ＭＳ 明朝"/>
              </a:rPr>
              <a:t>．座標変換</a:t>
            </a:r>
          </a:p>
          <a:p>
            <a:pPr algn="l" rtl="0">
              <a:lnSpc>
                <a:spcPts val="1200"/>
              </a:lnSpc>
              <a:defRPr sz="1000"/>
            </a:pPr>
            <a:r>
              <a:rPr lang="ja-JP" altLang="en-US" sz="1000" b="0" i="0" strike="noStrike">
                <a:solidFill>
                  <a:srgbClr val="000000"/>
                </a:solidFill>
                <a:latin typeface="ＭＳ 明朝"/>
                <a:ea typeface="ＭＳ 明朝"/>
              </a:rPr>
              <a:t>　　ﾛｰﾘﾝｸﾞ、ﾋﾟｯﾁﾝｸﾞ補正後の</a:t>
            </a:r>
          </a:p>
          <a:p>
            <a:pPr algn="l" rtl="0">
              <a:lnSpc>
                <a:spcPts val="1200"/>
              </a:lnSpc>
              <a:defRPr sz="1000"/>
            </a:pPr>
            <a:r>
              <a:rPr lang="ja-JP" altLang="en-US" sz="1000" b="0" i="0" strike="noStrike">
                <a:solidFill>
                  <a:srgbClr val="000000"/>
                </a:solidFill>
                <a:latin typeface="ＭＳ 明朝"/>
                <a:ea typeface="ＭＳ 明朝"/>
              </a:rPr>
              <a:t>　　の座標系（ｎ座標系）</a:t>
            </a:r>
          </a:p>
          <a:p>
            <a:pPr algn="l" rtl="0">
              <a:lnSpc>
                <a:spcPts val="1100"/>
              </a:lnSpc>
              <a:defRPr sz="1000"/>
            </a:pPr>
            <a:endParaRPr lang="ja-JP" altLang="en-US" sz="1000" b="0" i="0" strike="noStrike">
              <a:solidFill>
                <a:srgbClr val="000000"/>
              </a:solidFill>
              <a:latin typeface="ＭＳ 明朝"/>
              <a:ea typeface="ＭＳ 明朝"/>
            </a:endParaRPr>
          </a:p>
        </xdr:txBody>
      </xdr:sp>
      <xdr:grpSp>
        <xdr:nvGrpSpPr>
          <xdr:cNvPr id="13" name="Group 3418">
            <a:extLst>
              <a:ext uri="{FF2B5EF4-FFF2-40B4-BE49-F238E27FC236}">
                <a16:creationId xmlns:a16="http://schemas.microsoft.com/office/drawing/2014/main" id="{00000000-0008-0000-1100-00000D000000}"/>
              </a:ext>
            </a:extLst>
          </xdr:cNvPr>
          <xdr:cNvGrpSpPr>
            <a:grpSpLocks/>
          </xdr:cNvGrpSpPr>
        </xdr:nvGrpSpPr>
        <xdr:grpSpPr bwMode="auto">
          <a:xfrm>
            <a:off x="968" y="392"/>
            <a:ext cx="208" cy="189"/>
            <a:chOff x="968" y="392"/>
            <a:chExt cx="208" cy="189"/>
          </a:xfrm>
        </xdr:grpSpPr>
        <xdr:grpSp>
          <xdr:nvGrpSpPr>
            <xdr:cNvPr id="56" name="Group 1657">
              <a:extLst>
                <a:ext uri="{FF2B5EF4-FFF2-40B4-BE49-F238E27FC236}">
                  <a16:creationId xmlns:a16="http://schemas.microsoft.com/office/drawing/2014/main" id="{00000000-0008-0000-1100-000038000000}"/>
                </a:ext>
              </a:extLst>
            </xdr:cNvPr>
            <xdr:cNvGrpSpPr>
              <a:grpSpLocks/>
            </xdr:cNvGrpSpPr>
          </xdr:nvGrpSpPr>
          <xdr:grpSpPr bwMode="auto">
            <a:xfrm>
              <a:off x="968" y="392"/>
              <a:ext cx="208" cy="189"/>
              <a:chOff x="934" y="274"/>
              <a:chExt cx="207" cy="189"/>
            </a:xfrm>
          </xdr:grpSpPr>
          <xdr:sp macro="" textlink="">
            <xdr:nvSpPr>
              <xdr:cNvPr id="58" name="Text Box 1609">
                <a:extLst>
                  <a:ext uri="{FF2B5EF4-FFF2-40B4-BE49-F238E27FC236}">
                    <a16:creationId xmlns:a16="http://schemas.microsoft.com/office/drawing/2014/main" id="{00000000-0008-0000-1100-00003A000000}"/>
                  </a:ext>
                </a:extLst>
              </xdr:cNvPr>
              <xdr:cNvSpPr txBox="1">
                <a:spLocks noChangeArrowheads="1"/>
              </xdr:cNvSpPr>
            </xdr:nvSpPr>
            <xdr:spPr bwMode="auto">
              <a:xfrm>
                <a:off x="997" y="383"/>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grpSp>
            <xdr:nvGrpSpPr>
              <xdr:cNvPr id="59" name="Group 1643">
                <a:extLst>
                  <a:ext uri="{FF2B5EF4-FFF2-40B4-BE49-F238E27FC236}">
                    <a16:creationId xmlns:a16="http://schemas.microsoft.com/office/drawing/2014/main" id="{00000000-0008-0000-1100-00003B000000}"/>
                  </a:ext>
                </a:extLst>
              </xdr:cNvPr>
              <xdr:cNvGrpSpPr>
                <a:grpSpLocks/>
              </xdr:cNvGrpSpPr>
            </xdr:nvGrpSpPr>
            <xdr:grpSpPr bwMode="auto">
              <a:xfrm>
                <a:off x="934" y="274"/>
                <a:ext cx="207" cy="189"/>
                <a:chOff x="913" y="266"/>
                <a:chExt cx="207" cy="189"/>
              </a:xfrm>
            </xdr:grpSpPr>
            <xdr:sp macro="" textlink="">
              <xdr:nvSpPr>
                <xdr:cNvPr id="60" name="Oval 1383">
                  <a:extLst>
                    <a:ext uri="{FF2B5EF4-FFF2-40B4-BE49-F238E27FC236}">
                      <a16:creationId xmlns:a16="http://schemas.microsoft.com/office/drawing/2014/main" id="{00000000-0008-0000-1100-00003C000000}"/>
                    </a:ext>
                  </a:extLst>
                </xdr:cNvPr>
                <xdr:cNvSpPr>
                  <a:spLocks noChangeArrowheads="1"/>
                </xdr:cNvSpPr>
              </xdr:nvSpPr>
              <xdr:spPr bwMode="auto">
                <a:xfrm rot="728907">
                  <a:off x="936" y="307"/>
                  <a:ext cx="133" cy="134"/>
                </a:xfrm>
                <a:prstGeom prst="ellipse">
                  <a:avLst/>
                </a:prstGeom>
                <a:noFill/>
                <a:ln w="9525">
                  <a:solidFill>
                    <a:srgbClr val="FF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61" name="Line 1384">
                  <a:extLst>
                    <a:ext uri="{FF2B5EF4-FFF2-40B4-BE49-F238E27FC236}">
                      <a16:creationId xmlns:a16="http://schemas.microsoft.com/office/drawing/2014/main" id="{00000000-0008-0000-1100-00003D000000}"/>
                    </a:ext>
                  </a:extLst>
                </xdr:cNvPr>
                <xdr:cNvSpPr>
                  <a:spLocks noChangeShapeType="1"/>
                </xdr:cNvSpPr>
              </xdr:nvSpPr>
              <xdr:spPr bwMode="auto">
                <a:xfrm rot="728907">
                  <a:off x="913" y="374"/>
                  <a:ext cx="182"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2" name="Line 1385">
                  <a:extLst>
                    <a:ext uri="{FF2B5EF4-FFF2-40B4-BE49-F238E27FC236}">
                      <a16:creationId xmlns:a16="http://schemas.microsoft.com/office/drawing/2014/main" id="{00000000-0008-0000-1100-00003E000000}"/>
                    </a:ext>
                  </a:extLst>
                </xdr:cNvPr>
                <xdr:cNvSpPr>
                  <a:spLocks noChangeShapeType="1"/>
                </xdr:cNvSpPr>
              </xdr:nvSpPr>
              <xdr:spPr bwMode="auto">
                <a:xfrm rot="728907" flipV="1">
                  <a:off x="1004" y="287"/>
                  <a:ext cx="0" cy="166"/>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3" name="Text Box 1386">
                  <a:extLst>
                    <a:ext uri="{FF2B5EF4-FFF2-40B4-BE49-F238E27FC236}">
                      <a16:creationId xmlns:a16="http://schemas.microsoft.com/office/drawing/2014/main" id="{00000000-0008-0000-1100-00003F000000}"/>
                    </a:ext>
                  </a:extLst>
                </xdr:cNvPr>
                <xdr:cNvSpPr txBox="1">
                  <a:spLocks noChangeArrowheads="1"/>
                </xdr:cNvSpPr>
              </xdr:nvSpPr>
              <xdr:spPr bwMode="auto">
                <a:xfrm>
                  <a:off x="1088" y="389"/>
                  <a:ext cx="32" cy="17"/>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64" name="Text Box 1422">
                  <a:extLst>
                    <a:ext uri="{FF2B5EF4-FFF2-40B4-BE49-F238E27FC236}">
                      <a16:creationId xmlns:a16="http://schemas.microsoft.com/office/drawing/2014/main" id="{00000000-0008-0000-1100-000040000000}"/>
                    </a:ext>
                  </a:extLst>
                </xdr:cNvPr>
                <xdr:cNvSpPr txBox="1">
                  <a:spLocks noChangeArrowheads="1"/>
                </xdr:cNvSpPr>
              </xdr:nvSpPr>
              <xdr:spPr bwMode="auto">
                <a:xfrm>
                  <a:off x="1012" y="278"/>
                  <a:ext cx="37"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65" name="Line 1473">
                  <a:extLst>
                    <a:ext uri="{FF2B5EF4-FFF2-40B4-BE49-F238E27FC236}">
                      <a16:creationId xmlns:a16="http://schemas.microsoft.com/office/drawing/2014/main" id="{00000000-0008-0000-1100-000041000000}"/>
                    </a:ext>
                  </a:extLst>
                </xdr:cNvPr>
                <xdr:cNvSpPr>
                  <a:spLocks noChangeShapeType="1"/>
                </xdr:cNvSpPr>
              </xdr:nvSpPr>
              <xdr:spPr bwMode="auto">
                <a:xfrm flipV="1">
                  <a:off x="1003" y="282"/>
                  <a:ext cx="0" cy="173"/>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66" name="Line 1474">
                  <a:extLst>
                    <a:ext uri="{FF2B5EF4-FFF2-40B4-BE49-F238E27FC236}">
                      <a16:creationId xmlns:a16="http://schemas.microsoft.com/office/drawing/2014/main" id="{00000000-0008-0000-1100-000042000000}"/>
                    </a:ext>
                  </a:extLst>
                </xdr:cNvPr>
                <xdr:cNvSpPr>
                  <a:spLocks noChangeShapeType="1"/>
                </xdr:cNvSpPr>
              </xdr:nvSpPr>
              <xdr:spPr bwMode="auto">
                <a:xfrm>
                  <a:off x="914" y="374"/>
                  <a:ext cx="180"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67" name="Text Box 1475">
                  <a:extLst>
                    <a:ext uri="{FF2B5EF4-FFF2-40B4-BE49-F238E27FC236}">
                      <a16:creationId xmlns:a16="http://schemas.microsoft.com/office/drawing/2014/main" id="{00000000-0008-0000-1100-000043000000}"/>
                    </a:ext>
                  </a:extLst>
                </xdr:cNvPr>
                <xdr:cNvSpPr txBox="1">
                  <a:spLocks noChangeArrowheads="1"/>
                </xdr:cNvSpPr>
              </xdr:nvSpPr>
              <xdr:spPr bwMode="auto">
                <a:xfrm>
                  <a:off x="987" y="266"/>
                  <a:ext cx="38" cy="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68" name="Line 1586">
                  <a:extLst>
                    <a:ext uri="{FF2B5EF4-FFF2-40B4-BE49-F238E27FC236}">
                      <a16:creationId xmlns:a16="http://schemas.microsoft.com/office/drawing/2014/main" id="{00000000-0008-0000-1100-000044000000}"/>
                    </a:ext>
                  </a:extLst>
                </xdr:cNvPr>
                <xdr:cNvSpPr>
                  <a:spLocks noChangeShapeType="1"/>
                </xdr:cNvSpPr>
              </xdr:nvSpPr>
              <xdr:spPr bwMode="auto">
                <a:xfrm flipV="1">
                  <a:off x="1003" y="323"/>
                  <a:ext cx="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69" name="Line 1587">
                  <a:extLst>
                    <a:ext uri="{FF2B5EF4-FFF2-40B4-BE49-F238E27FC236}">
                      <a16:creationId xmlns:a16="http://schemas.microsoft.com/office/drawing/2014/main" id="{00000000-0008-0000-1100-000045000000}"/>
                    </a:ext>
                  </a:extLst>
                </xdr:cNvPr>
                <xdr:cNvSpPr>
                  <a:spLocks noChangeShapeType="1"/>
                </xdr:cNvSpPr>
              </xdr:nvSpPr>
              <xdr:spPr bwMode="auto">
                <a:xfrm>
                  <a:off x="1008" y="323"/>
                  <a:ext cx="4"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0" name="Line 1590">
                  <a:extLst>
                    <a:ext uri="{FF2B5EF4-FFF2-40B4-BE49-F238E27FC236}">
                      <a16:creationId xmlns:a16="http://schemas.microsoft.com/office/drawing/2014/main" id="{00000000-0008-0000-1100-000046000000}"/>
                    </a:ext>
                  </a:extLst>
                </xdr:cNvPr>
                <xdr:cNvSpPr>
                  <a:spLocks noChangeShapeType="1"/>
                </xdr:cNvSpPr>
              </xdr:nvSpPr>
              <xdr:spPr bwMode="auto">
                <a:xfrm>
                  <a:off x="1012" y="324"/>
                  <a:ext cx="2"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1" name="Line 1591">
                  <a:extLst>
                    <a:ext uri="{FF2B5EF4-FFF2-40B4-BE49-F238E27FC236}">
                      <a16:creationId xmlns:a16="http://schemas.microsoft.com/office/drawing/2014/main" id="{00000000-0008-0000-1100-000047000000}"/>
                    </a:ext>
                  </a:extLst>
                </xdr:cNvPr>
                <xdr:cNvSpPr>
                  <a:spLocks noChangeShapeType="1"/>
                </xdr:cNvSpPr>
              </xdr:nvSpPr>
              <xdr:spPr bwMode="auto">
                <a:xfrm flipH="1" flipV="1">
                  <a:off x="1011" y="322"/>
                  <a:ext cx="3"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2" name="Text Box 1480">
                  <a:extLst>
                    <a:ext uri="{FF2B5EF4-FFF2-40B4-BE49-F238E27FC236}">
                      <a16:creationId xmlns:a16="http://schemas.microsoft.com/office/drawing/2014/main" id="{00000000-0008-0000-1100-000048000000}"/>
                    </a:ext>
                  </a:extLst>
                </xdr:cNvPr>
                <xdr:cNvSpPr txBox="1">
                  <a:spLocks noChangeArrowheads="1"/>
                </xdr:cNvSpPr>
              </xdr:nvSpPr>
              <xdr:spPr bwMode="auto">
                <a:xfrm>
                  <a:off x="1093" y="362"/>
                  <a:ext cx="22"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grpSp>
        </xdr:grpSp>
        <xdr:sp macro="" textlink="">
          <xdr:nvSpPr>
            <xdr:cNvPr id="57" name="Text Box 1855">
              <a:extLst>
                <a:ext uri="{FF2B5EF4-FFF2-40B4-BE49-F238E27FC236}">
                  <a16:creationId xmlns:a16="http://schemas.microsoft.com/office/drawing/2014/main" id="{00000000-0008-0000-1100-000039000000}"/>
                </a:ext>
              </a:extLst>
            </xdr:cNvPr>
            <xdr:cNvSpPr txBox="1">
              <a:spLocks noChangeArrowheads="1"/>
            </xdr:cNvSpPr>
          </xdr:nvSpPr>
          <xdr:spPr bwMode="auto">
            <a:xfrm>
              <a:off x="1063" y="447"/>
              <a:ext cx="49" cy="15"/>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ﾛｰﾘﾝｸﾞ</a:t>
              </a:r>
            </a:p>
          </xdr:txBody>
        </xdr:sp>
      </xdr:grpSp>
      <xdr:grpSp>
        <xdr:nvGrpSpPr>
          <xdr:cNvPr id="14" name="Group 3421">
            <a:extLst>
              <a:ext uri="{FF2B5EF4-FFF2-40B4-BE49-F238E27FC236}">
                <a16:creationId xmlns:a16="http://schemas.microsoft.com/office/drawing/2014/main" id="{00000000-0008-0000-1100-00000E000000}"/>
              </a:ext>
            </a:extLst>
          </xdr:cNvPr>
          <xdr:cNvGrpSpPr>
            <a:grpSpLocks/>
          </xdr:cNvGrpSpPr>
        </xdr:nvGrpSpPr>
        <xdr:grpSpPr bwMode="auto">
          <a:xfrm>
            <a:off x="1196" y="355"/>
            <a:ext cx="345" cy="217"/>
            <a:chOff x="1196" y="355"/>
            <a:chExt cx="345" cy="217"/>
          </a:xfrm>
        </xdr:grpSpPr>
        <xdr:sp macro="" textlink="">
          <xdr:nvSpPr>
            <xdr:cNvPr id="34" name="Rectangle 1815">
              <a:extLst>
                <a:ext uri="{FF2B5EF4-FFF2-40B4-BE49-F238E27FC236}">
                  <a16:creationId xmlns:a16="http://schemas.microsoft.com/office/drawing/2014/main" id="{00000000-0008-0000-1100-000022000000}"/>
                </a:ext>
              </a:extLst>
            </xdr:cNvPr>
            <xdr:cNvSpPr>
              <a:spLocks noChangeArrowheads="1"/>
            </xdr:cNvSpPr>
          </xdr:nvSpPr>
          <xdr:spPr bwMode="auto">
            <a:xfrm rot="5107320">
              <a:off x="1191" y="455"/>
              <a:ext cx="122" cy="86"/>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5" name="Rectangle 1816">
              <a:extLst>
                <a:ext uri="{FF2B5EF4-FFF2-40B4-BE49-F238E27FC236}">
                  <a16:creationId xmlns:a16="http://schemas.microsoft.com/office/drawing/2014/main" id="{00000000-0008-0000-1100-000023000000}"/>
                </a:ext>
              </a:extLst>
            </xdr:cNvPr>
            <xdr:cNvSpPr>
              <a:spLocks noChangeArrowheads="1"/>
            </xdr:cNvSpPr>
          </xdr:nvSpPr>
          <xdr:spPr bwMode="auto">
            <a:xfrm rot="4814779">
              <a:off x="1275" y="445"/>
              <a:ext cx="122" cy="84"/>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36" name="Group 3420">
              <a:extLst>
                <a:ext uri="{FF2B5EF4-FFF2-40B4-BE49-F238E27FC236}">
                  <a16:creationId xmlns:a16="http://schemas.microsoft.com/office/drawing/2014/main" id="{00000000-0008-0000-1100-000024000000}"/>
                </a:ext>
              </a:extLst>
            </xdr:cNvPr>
            <xdr:cNvGrpSpPr>
              <a:grpSpLocks/>
            </xdr:cNvGrpSpPr>
          </xdr:nvGrpSpPr>
          <xdr:grpSpPr bwMode="auto">
            <a:xfrm>
              <a:off x="1196" y="355"/>
              <a:ext cx="345" cy="217"/>
              <a:chOff x="1196" y="355"/>
              <a:chExt cx="345" cy="217"/>
            </a:xfrm>
          </xdr:grpSpPr>
          <xdr:sp macro="" textlink="">
            <xdr:nvSpPr>
              <xdr:cNvPr id="37" name="Line 1825">
                <a:extLst>
                  <a:ext uri="{FF2B5EF4-FFF2-40B4-BE49-F238E27FC236}">
                    <a16:creationId xmlns:a16="http://schemas.microsoft.com/office/drawing/2014/main" id="{00000000-0008-0000-1100-000025000000}"/>
                  </a:ext>
                </a:extLst>
              </xdr:cNvPr>
              <xdr:cNvSpPr>
                <a:spLocks noChangeShapeType="1"/>
              </xdr:cNvSpPr>
            </xdr:nvSpPr>
            <xdr:spPr bwMode="auto">
              <a:xfrm flipV="1">
                <a:off x="1400" y="495"/>
                <a:ext cx="0" cy="4"/>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nvGrpSpPr>
              <xdr:cNvPr id="38" name="Group 3419">
                <a:extLst>
                  <a:ext uri="{FF2B5EF4-FFF2-40B4-BE49-F238E27FC236}">
                    <a16:creationId xmlns:a16="http://schemas.microsoft.com/office/drawing/2014/main" id="{00000000-0008-0000-1100-000026000000}"/>
                  </a:ext>
                </a:extLst>
              </xdr:cNvPr>
              <xdr:cNvGrpSpPr>
                <a:grpSpLocks/>
              </xdr:cNvGrpSpPr>
            </xdr:nvGrpSpPr>
            <xdr:grpSpPr bwMode="auto">
              <a:xfrm>
                <a:off x="1196" y="355"/>
                <a:ext cx="345" cy="217"/>
                <a:chOff x="1196" y="355"/>
                <a:chExt cx="345" cy="217"/>
              </a:xfrm>
            </xdr:grpSpPr>
            <xdr:sp macro="" textlink="">
              <xdr:nvSpPr>
                <xdr:cNvPr id="39" name="Text Box 1476">
                  <a:extLst>
                    <a:ext uri="{FF2B5EF4-FFF2-40B4-BE49-F238E27FC236}">
                      <a16:creationId xmlns:a16="http://schemas.microsoft.com/office/drawing/2014/main" id="{00000000-0008-0000-1100-000027000000}"/>
                    </a:ext>
                  </a:extLst>
                </xdr:cNvPr>
                <xdr:cNvSpPr txBox="1">
                  <a:spLocks noChangeArrowheads="1"/>
                </xdr:cNvSpPr>
              </xdr:nvSpPr>
              <xdr:spPr bwMode="auto">
                <a:xfrm>
                  <a:off x="1514" y="488"/>
                  <a:ext cx="27"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40" name="Line 1804">
                  <a:extLst>
                    <a:ext uri="{FF2B5EF4-FFF2-40B4-BE49-F238E27FC236}">
                      <a16:creationId xmlns:a16="http://schemas.microsoft.com/office/drawing/2014/main" id="{00000000-0008-0000-1100-000028000000}"/>
                    </a:ext>
                  </a:extLst>
                </xdr:cNvPr>
                <xdr:cNvSpPr>
                  <a:spLocks noChangeShapeType="1"/>
                </xdr:cNvSpPr>
              </xdr:nvSpPr>
              <xdr:spPr bwMode="auto">
                <a:xfrm rot="21295561" flipV="1">
                  <a:off x="1243" y="393"/>
                  <a:ext cx="0" cy="179"/>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1" name="Line 1478">
                  <a:extLst>
                    <a:ext uri="{FF2B5EF4-FFF2-40B4-BE49-F238E27FC236}">
                      <a16:creationId xmlns:a16="http://schemas.microsoft.com/office/drawing/2014/main" id="{00000000-0008-0000-1100-000029000000}"/>
                    </a:ext>
                  </a:extLst>
                </xdr:cNvPr>
                <xdr:cNvSpPr>
                  <a:spLocks noChangeShapeType="1"/>
                </xdr:cNvSpPr>
              </xdr:nvSpPr>
              <xdr:spPr bwMode="auto">
                <a:xfrm flipV="1">
                  <a:off x="1244" y="365"/>
                  <a:ext cx="0" cy="20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2" name="Line 1826">
                  <a:extLst>
                    <a:ext uri="{FF2B5EF4-FFF2-40B4-BE49-F238E27FC236}">
                      <a16:creationId xmlns:a16="http://schemas.microsoft.com/office/drawing/2014/main" id="{00000000-0008-0000-1100-00002A000000}"/>
                    </a:ext>
                  </a:extLst>
                </xdr:cNvPr>
                <xdr:cNvSpPr>
                  <a:spLocks noChangeShapeType="1"/>
                </xdr:cNvSpPr>
              </xdr:nvSpPr>
              <xdr:spPr bwMode="auto">
                <a:xfrm flipH="1" flipV="1">
                  <a:off x="1399" y="487"/>
                  <a:ext cx="1"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3" name="Line 1827">
                  <a:extLst>
                    <a:ext uri="{FF2B5EF4-FFF2-40B4-BE49-F238E27FC236}">
                      <a16:creationId xmlns:a16="http://schemas.microsoft.com/office/drawing/2014/main" id="{00000000-0008-0000-1100-00002B000000}"/>
                    </a:ext>
                  </a:extLst>
                </xdr:cNvPr>
                <xdr:cNvSpPr>
                  <a:spLocks noChangeShapeType="1"/>
                </xdr:cNvSpPr>
              </xdr:nvSpPr>
              <xdr:spPr bwMode="auto">
                <a:xfrm>
                  <a:off x="1400" y="487"/>
                  <a:ext cx="2"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4" name="Text Box 1479">
                  <a:extLst>
                    <a:ext uri="{FF2B5EF4-FFF2-40B4-BE49-F238E27FC236}">
                      <a16:creationId xmlns:a16="http://schemas.microsoft.com/office/drawing/2014/main" id="{00000000-0008-0000-1100-00002C000000}"/>
                    </a:ext>
                  </a:extLst>
                </xdr:cNvPr>
                <xdr:cNvSpPr txBox="1">
                  <a:spLocks noChangeArrowheads="1"/>
                </xdr:cNvSpPr>
              </xdr:nvSpPr>
              <xdr:spPr bwMode="auto">
                <a:xfrm>
                  <a:off x="1241" y="355"/>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45" name="Text Box 1611">
                  <a:extLst>
                    <a:ext uri="{FF2B5EF4-FFF2-40B4-BE49-F238E27FC236}">
                      <a16:creationId xmlns:a16="http://schemas.microsoft.com/office/drawing/2014/main" id="{00000000-0008-0000-1100-00002D000000}"/>
                    </a:ext>
                  </a:extLst>
                </xdr:cNvPr>
                <xdr:cNvSpPr txBox="1">
                  <a:spLocks noChangeArrowheads="1"/>
                </xdr:cNvSpPr>
              </xdr:nvSpPr>
              <xdr:spPr bwMode="auto">
                <a:xfrm>
                  <a:off x="1246" y="479"/>
                  <a:ext cx="26" cy="16"/>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46" name="Line 1803">
                  <a:extLst>
                    <a:ext uri="{FF2B5EF4-FFF2-40B4-BE49-F238E27FC236}">
                      <a16:creationId xmlns:a16="http://schemas.microsoft.com/office/drawing/2014/main" id="{00000000-0008-0000-1100-00002E000000}"/>
                    </a:ext>
                  </a:extLst>
                </xdr:cNvPr>
                <xdr:cNvSpPr>
                  <a:spLocks noChangeShapeType="1"/>
                </xdr:cNvSpPr>
              </xdr:nvSpPr>
              <xdr:spPr bwMode="auto">
                <a:xfrm rot="-280153">
                  <a:off x="1196" y="491"/>
                  <a:ext cx="29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7" name="Text Box 1805">
                  <a:extLst>
                    <a:ext uri="{FF2B5EF4-FFF2-40B4-BE49-F238E27FC236}">
                      <a16:creationId xmlns:a16="http://schemas.microsoft.com/office/drawing/2014/main" id="{00000000-0008-0000-1100-00002F000000}"/>
                    </a:ext>
                  </a:extLst>
                </xdr:cNvPr>
                <xdr:cNvSpPr txBox="1">
                  <a:spLocks noChangeArrowheads="1"/>
                </xdr:cNvSpPr>
              </xdr:nvSpPr>
              <xdr:spPr bwMode="auto">
                <a:xfrm>
                  <a:off x="1486" y="467"/>
                  <a:ext cx="28"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sp macro="" textlink="">
              <xdr:nvSpPr>
                <xdr:cNvPr id="48" name="Line 1477">
                  <a:extLst>
                    <a:ext uri="{FF2B5EF4-FFF2-40B4-BE49-F238E27FC236}">
                      <a16:creationId xmlns:a16="http://schemas.microsoft.com/office/drawing/2014/main" id="{00000000-0008-0000-1100-000030000000}"/>
                    </a:ext>
                  </a:extLst>
                </xdr:cNvPr>
                <xdr:cNvSpPr>
                  <a:spLocks noChangeShapeType="1"/>
                </xdr:cNvSpPr>
              </xdr:nvSpPr>
              <xdr:spPr bwMode="auto">
                <a:xfrm>
                  <a:off x="1196" y="500"/>
                  <a:ext cx="321"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9" name="Text Box 1824">
                  <a:extLst>
                    <a:ext uri="{FF2B5EF4-FFF2-40B4-BE49-F238E27FC236}">
                      <a16:creationId xmlns:a16="http://schemas.microsoft.com/office/drawing/2014/main" id="{00000000-0008-0000-1100-000031000000}"/>
                    </a:ext>
                  </a:extLst>
                </xdr:cNvPr>
                <xdr:cNvSpPr txBox="1">
                  <a:spLocks noChangeArrowheads="1"/>
                </xdr:cNvSpPr>
              </xdr:nvSpPr>
              <xdr:spPr bwMode="auto">
                <a:xfrm>
                  <a:off x="1211" y="379"/>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50" name="Text Box 1856">
                  <a:extLst>
                    <a:ext uri="{FF2B5EF4-FFF2-40B4-BE49-F238E27FC236}">
                      <a16:creationId xmlns:a16="http://schemas.microsoft.com/office/drawing/2014/main" id="{00000000-0008-0000-1100-000032000000}"/>
                    </a:ext>
                  </a:extLst>
                </xdr:cNvPr>
                <xdr:cNvSpPr txBox="1">
                  <a:spLocks noChangeArrowheads="1"/>
                </xdr:cNvSpPr>
              </xdr:nvSpPr>
              <xdr:spPr bwMode="auto">
                <a:xfrm>
                  <a:off x="1379" y="469"/>
                  <a:ext cx="46" cy="14"/>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ﾋﾟｯﾁﾝｸﾞ</a:t>
                  </a:r>
                </a:p>
              </xdr:txBody>
            </xdr:sp>
            <xdr:sp macro="" textlink="">
              <xdr:nvSpPr>
                <xdr:cNvPr id="51" name="Line 3394">
                  <a:extLst>
                    <a:ext uri="{FF2B5EF4-FFF2-40B4-BE49-F238E27FC236}">
                      <a16:creationId xmlns:a16="http://schemas.microsoft.com/office/drawing/2014/main" id="{00000000-0008-0000-1100-000033000000}"/>
                    </a:ext>
                  </a:extLst>
                </xdr:cNvPr>
                <xdr:cNvSpPr>
                  <a:spLocks noChangeShapeType="1"/>
                </xdr:cNvSpPr>
              </xdr:nvSpPr>
              <xdr:spPr bwMode="auto">
                <a:xfrm flipV="1">
                  <a:off x="1369" y="419"/>
                  <a:ext cx="5"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2" name="Line 3395">
                  <a:extLst>
                    <a:ext uri="{FF2B5EF4-FFF2-40B4-BE49-F238E27FC236}">
                      <a16:creationId xmlns:a16="http://schemas.microsoft.com/office/drawing/2014/main" id="{00000000-0008-0000-1100-000034000000}"/>
                    </a:ext>
                  </a:extLst>
                </xdr:cNvPr>
                <xdr:cNvSpPr>
                  <a:spLocks noChangeShapeType="1"/>
                </xdr:cNvSpPr>
              </xdr:nvSpPr>
              <xdr:spPr bwMode="auto">
                <a:xfrm>
                  <a:off x="1375" y="419"/>
                  <a:ext cx="21" cy="12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3" name="Line 3396">
                  <a:extLst>
                    <a:ext uri="{FF2B5EF4-FFF2-40B4-BE49-F238E27FC236}">
                      <a16:creationId xmlns:a16="http://schemas.microsoft.com/office/drawing/2014/main" id="{00000000-0008-0000-1100-000035000000}"/>
                    </a:ext>
                  </a:extLst>
                </xdr:cNvPr>
                <xdr:cNvSpPr>
                  <a:spLocks noChangeShapeType="1"/>
                </xdr:cNvSpPr>
              </xdr:nvSpPr>
              <xdr:spPr bwMode="auto">
                <a:xfrm flipV="1">
                  <a:off x="1389" y="540"/>
                  <a:ext cx="7"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4" name="Line 3397">
                  <a:extLst>
                    <a:ext uri="{FF2B5EF4-FFF2-40B4-BE49-F238E27FC236}">
                      <a16:creationId xmlns:a16="http://schemas.microsoft.com/office/drawing/2014/main" id="{00000000-0008-0000-1100-000036000000}"/>
                    </a:ext>
                  </a:extLst>
                </xdr:cNvPr>
                <xdr:cNvSpPr>
                  <a:spLocks noChangeShapeType="1"/>
                </xdr:cNvSpPr>
              </xdr:nvSpPr>
              <xdr:spPr bwMode="auto">
                <a:xfrm>
                  <a:off x="1383" y="468"/>
                  <a:ext cx="12" cy="1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5" name="Line 3398">
                  <a:extLst>
                    <a:ext uri="{FF2B5EF4-FFF2-40B4-BE49-F238E27FC236}">
                      <a16:creationId xmlns:a16="http://schemas.microsoft.com/office/drawing/2014/main" id="{00000000-0008-0000-1100-000037000000}"/>
                    </a:ext>
                  </a:extLst>
                </xdr:cNvPr>
                <xdr:cNvSpPr>
                  <a:spLocks noChangeShapeType="1"/>
                </xdr:cNvSpPr>
              </xdr:nvSpPr>
              <xdr:spPr bwMode="auto">
                <a:xfrm flipH="1">
                  <a:off x="1389" y="480"/>
                  <a:ext cx="6"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grpSp>
        <xdr:nvGrpSpPr>
          <xdr:cNvPr id="15" name="Group 3417">
            <a:extLst>
              <a:ext uri="{FF2B5EF4-FFF2-40B4-BE49-F238E27FC236}">
                <a16:creationId xmlns:a16="http://schemas.microsoft.com/office/drawing/2014/main" id="{00000000-0008-0000-1100-00000F000000}"/>
              </a:ext>
            </a:extLst>
          </xdr:cNvPr>
          <xdr:cNvGrpSpPr>
            <a:grpSpLocks/>
          </xdr:cNvGrpSpPr>
        </xdr:nvGrpSpPr>
        <xdr:grpSpPr bwMode="auto">
          <a:xfrm>
            <a:off x="961" y="104"/>
            <a:ext cx="224" cy="294"/>
            <a:chOff x="961" y="104"/>
            <a:chExt cx="224" cy="294"/>
          </a:xfrm>
        </xdr:grpSpPr>
        <xdr:sp macro="" textlink="">
          <xdr:nvSpPr>
            <xdr:cNvPr id="16" name="Rectangle 1773">
              <a:extLst>
                <a:ext uri="{FF2B5EF4-FFF2-40B4-BE49-F238E27FC236}">
                  <a16:creationId xmlns:a16="http://schemas.microsoft.com/office/drawing/2014/main" id="{00000000-0008-0000-1100-000010000000}"/>
                </a:ext>
              </a:extLst>
            </xdr:cNvPr>
            <xdr:cNvSpPr>
              <a:spLocks noChangeArrowheads="1"/>
            </xdr:cNvSpPr>
          </xdr:nvSpPr>
          <xdr:spPr bwMode="auto">
            <a:xfrm>
              <a:off x="996" y="305"/>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17" name="Group 3416">
              <a:extLst>
                <a:ext uri="{FF2B5EF4-FFF2-40B4-BE49-F238E27FC236}">
                  <a16:creationId xmlns:a16="http://schemas.microsoft.com/office/drawing/2014/main" id="{00000000-0008-0000-1100-000011000000}"/>
                </a:ext>
              </a:extLst>
            </xdr:cNvPr>
            <xdr:cNvGrpSpPr>
              <a:grpSpLocks/>
            </xdr:cNvGrpSpPr>
          </xdr:nvGrpSpPr>
          <xdr:grpSpPr bwMode="auto">
            <a:xfrm>
              <a:off x="961" y="127"/>
              <a:ext cx="175" cy="265"/>
              <a:chOff x="961" y="127"/>
              <a:chExt cx="175" cy="265"/>
            </a:xfrm>
          </xdr:grpSpPr>
          <xdr:sp macro="" textlink="">
            <xdr:nvSpPr>
              <xdr:cNvPr id="31" name="Line 1769">
                <a:extLst>
                  <a:ext uri="{FF2B5EF4-FFF2-40B4-BE49-F238E27FC236}">
                    <a16:creationId xmlns:a16="http://schemas.microsoft.com/office/drawing/2014/main" id="{00000000-0008-0000-1100-00001F000000}"/>
                  </a:ext>
                </a:extLst>
              </xdr:cNvPr>
              <xdr:cNvSpPr>
                <a:spLocks noChangeShapeType="1"/>
              </xdr:cNvSpPr>
            </xdr:nvSpPr>
            <xdr:spPr bwMode="auto">
              <a:xfrm>
                <a:off x="961" y="355"/>
                <a:ext cx="17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2" name="Line 1770">
                <a:extLst>
                  <a:ext uri="{FF2B5EF4-FFF2-40B4-BE49-F238E27FC236}">
                    <a16:creationId xmlns:a16="http://schemas.microsoft.com/office/drawing/2014/main" id="{00000000-0008-0000-1100-000020000000}"/>
                  </a:ext>
                </a:extLst>
              </xdr:cNvPr>
              <xdr:cNvSpPr>
                <a:spLocks noChangeShapeType="1"/>
              </xdr:cNvSpPr>
            </xdr:nvSpPr>
            <xdr:spPr bwMode="auto">
              <a:xfrm flipV="1">
                <a:off x="1059" y="130"/>
                <a:ext cx="0" cy="262"/>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3" name="Text Box 1783">
                <a:extLst>
                  <a:ext uri="{FF2B5EF4-FFF2-40B4-BE49-F238E27FC236}">
                    <a16:creationId xmlns:a16="http://schemas.microsoft.com/office/drawing/2014/main" id="{00000000-0008-0000-1100-000021000000}"/>
                  </a:ext>
                </a:extLst>
              </xdr:cNvPr>
              <xdr:cNvSpPr txBox="1">
                <a:spLocks noChangeArrowheads="1"/>
              </xdr:cNvSpPr>
            </xdr:nvSpPr>
            <xdr:spPr bwMode="auto">
              <a:xfrm>
                <a:off x="1064" y="127"/>
                <a:ext cx="28"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grpSp>
        <xdr:grpSp>
          <xdr:nvGrpSpPr>
            <xdr:cNvPr id="18" name="Group 3414">
              <a:extLst>
                <a:ext uri="{FF2B5EF4-FFF2-40B4-BE49-F238E27FC236}">
                  <a16:creationId xmlns:a16="http://schemas.microsoft.com/office/drawing/2014/main" id="{00000000-0008-0000-1100-000012000000}"/>
                </a:ext>
              </a:extLst>
            </xdr:cNvPr>
            <xdr:cNvGrpSpPr>
              <a:grpSpLocks/>
            </xdr:cNvGrpSpPr>
          </xdr:nvGrpSpPr>
          <xdr:grpSpPr bwMode="auto">
            <a:xfrm>
              <a:off x="965" y="104"/>
              <a:ext cx="220" cy="294"/>
              <a:chOff x="965" y="104"/>
              <a:chExt cx="220" cy="294"/>
            </a:xfrm>
          </xdr:grpSpPr>
          <xdr:sp macro="" textlink="">
            <xdr:nvSpPr>
              <xdr:cNvPr id="19" name="Text Box 1462">
                <a:extLst>
                  <a:ext uri="{FF2B5EF4-FFF2-40B4-BE49-F238E27FC236}">
                    <a16:creationId xmlns:a16="http://schemas.microsoft.com/office/drawing/2014/main" id="{00000000-0008-0000-1100-000013000000}"/>
                  </a:ext>
                </a:extLst>
              </xdr:cNvPr>
              <xdr:cNvSpPr txBox="1">
                <a:spLocks noChangeArrowheads="1"/>
              </xdr:cNvSpPr>
            </xdr:nvSpPr>
            <xdr:spPr bwMode="auto">
              <a:xfrm>
                <a:off x="1157" y="358"/>
                <a:ext cx="27" cy="1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sp macro="" textlink="">
            <xdr:nvSpPr>
              <xdr:cNvPr id="20" name="Text Box 1463">
                <a:extLst>
                  <a:ext uri="{FF2B5EF4-FFF2-40B4-BE49-F238E27FC236}">
                    <a16:creationId xmlns:a16="http://schemas.microsoft.com/office/drawing/2014/main" id="{00000000-0008-0000-1100-000014000000}"/>
                  </a:ext>
                </a:extLst>
              </xdr:cNvPr>
              <xdr:cNvSpPr txBox="1">
                <a:spLocks noChangeArrowheads="1"/>
              </xdr:cNvSpPr>
            </xdr:nvSpPr>
            <xdr:spPr bwMode="auto">
              <a:xfrm>
                <a:off x="1033" y="107"/>
                <a:ext cx="28" cy="2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21" name="Text Box 1610">
                <a:extLst>
                  <a:ext uri="{FF2B5EF4-FFF2-40B4-BE49-F238E27FC236}">
                    <a16:creationId xmlns:a16="http://schemas.microsoft.com/office/drawing/2014/main" id="{00000000-0008-0000-1100-000015000000}"/>
                  </a:ext>
                </a:extLst>
              </xdr:cNvPr>
              <xdr:cNvSpPr txBox="1">
                <a:spLocks noChangeArrowheads="1"/>
              </xdr:cNvSpPr>
            </xdr:nvSpPr>
            <xdr:spPr bwMode="auto">
              <a:xfrm>
                <a:off x="1036" y="335"/>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22" name="Rectangle 1771">
                <a:extLst>
                  <a:ext uri="{FF2B5EF4-FFF2-40B4-BE49-F238E27FC236}">
                    <a16:creationId xmlns:a16="http://schemas.microsoft.com/office/drawing/2014/main" id="{00000000-0008-0000-1100-000016000000}"/>
                  </a:ext>
                </a:extLst>
              </xdr:cNvPr>
              <xdr:cNvSpPr>
                <a:spLocks noChangeArrowheads="1"/>
              </xdr:cNvSpPr>
            </xdr:nvSpPr>
            <xdr:spPr bwMode="auto">
              <a:xfrm rot="-434893">
                <a:off x="991" y="230"/>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3" name="Text Box 1774">
                <a:extLst>
                  <a:ext uri="{FF2B5EF4-FFF2-40B4-BE49-F238E27FC236}">
                    <a16:creationId xmlns:a16="http://schemas.microsoft.com/office/drawing/2014/main" id="{00000000-0008-0000-1100-000017000000}"/>
                  </a:ext>
                </a:extLst>
              </xdr:cNvPr>
              <xdr:cNvSpPr txBox="1">
                <a:spLocks noChangeArrowheads="1"/>
              </xdr:cNvSpPr>
            </xdr:nvSpPr>
            <xdr:spPr bwMode="auto">
              <a:xfrm>
                <a:off x="1122" y="328"/>
                <a:ext cx="31"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24" name="Line 1796">
                <a:extLst>
                  <a:ext uri="{FF2B5EF4-FFF2-40B4-BE49-F238E27FC236}">
                    <a16:creationId xmlns:a16="http://schemas.microsoft.com/office/drawing/2014/main" id="{00000000-0008-0000-1100-000018000000}"/>
                  </a:ext>
                </a:extLst>
              </xdr:cNvPr>
              <xdr:cNvSpPr>
                <a:spLocks noChangeShapeType="1"/>
              </xdr:cNvSpPr>
            </xdr:nvSpPr>
            <xdr:spPr bwMode="auto">
              <a:xfrm>
                <a:off x="965" y="355"/>
                <a:ext cx="202"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5" name="Line 1797">
                <a:extLst>
                  <a:ext uri="{FF2B5EF4-FFF2-40B4-BE49-F238E27FC236}">
                    <a16:creationId xmlns:a16="http://schemas.microsoft.com/office/drawing/2014/main" id="{00000000-0008-0000-1100-000019000000}"/>
                  </a:ext>
                </a:extLst>
              </xdr:cNvPr>
              <xdr:cNvSpPr>
                <a:spLocks noChangeShapeType="1"/>
              </xdr:cNvSpPr>
            </xdr:nvSpPr>
            <xdr:spPr bwMode="auto">
              <a:xfrm flipV="1">
                <a:off x="1059" y="104"/>
                <a:ext cx="0" cy="29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6" name="Line 3399">
                <a:extLst>
                  <a:ext uri="{FF2B5EF4-FFF2-40B4-BE49-F238E27FC236}">
                    <a16:creationId xmlns:a16="http://schemas.microsoft.com/office/drawing/2014/main" id="{00000000-0008-0000-1100-00001A000000}"/>
                  </a:ext>
                </a:extLst>
              </xdr:cNvPr>
              <xdr:cNvSpPr>
                <a:spLocks noChangeShapeType="1"/>
              </xdr:cNvSpPr>
            </xdr:nvSpPr>
            <xdr:spPr bwMode="auto">
              <a:xfrm flipH="1" flipV="1">
                <a:off x="985" y="231"/>
                <a:ext cx="1" cy="6"/>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7" name="Line 3400">
                <a:extLst>
                  <a:ext uri="{FF2B5EF4-FFF2-40B4-BE49-F238E27FC236}">
                    <a16:creationId xmlns:a16="http://schemas.microsoft.com/office/drawing/2014/main" id="{00000000-0008-0000-1100-00001B000000}"/>
                  </a:ext>
                </a:extLst>
              </xdr:cNvPr>
              <xdr:cNvSpPr>
                <a:spLocks noChangeShapeType="1"/>
              </xdr:cNvSpPr>
            </xdr:nvSpPr>
            <xdr:spPr bwMode="auto">
              <a:xfrm flipV="1">
                <a:off x="985" y="214"/>
                <a:ext cx="125"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8" name="Line 3401">
                <a:extLst>
                  <a:ext uri="{FF2B5EF4-FFF2-40B4-BE49-F238E27FC236}">
                    <a16:creationId xmlns:a16="http://schemas.microsoft.com/office/drawing/2014/main" id="{00000000-0008-0000-1100-00001C000000}"/>
                  </a:ext>
                </a:extLst>
              </xdr:cNvPr>
              <xdr:cNvSpPr>
                <a:spLocks noChangeShapeType="1"/>
              </xdr:cNvSpPr>
            </xdr:nvSpPr>
            <xdr:spPr bwMode="auto">
              <a:xfrm>
                <a:off x="1110" y="214"/>
                <a:ext cx="2" cy="9"/>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9" name="Line 3402">
                <a:extLst>
                  <a:ext uri="{FF2B5EF4-FFF2-40B4-BE49-F238E27FC236}">
                    <a16:creationId xmlns:a16="http://schemas.microsoft.com/office/drawing/2014/main" id="{00000000-0008-0000-1100-00001D000000}"/>
                  </a:ext>
                </a:extLst>
              </xdr:cNvPr>
              <xdr:cNvSpPr>
                <a:spLocks noChangeShapeType="1"/>
              </xdr:cNvSpPr>
            </xdr:nvSpPr>
            <xdr:spPr bwMode="auto">
              <a:xfrm flipV="1">
                <a:off x="1035" y="211"/>
                <a:ext cx="15" cy="1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0" name="Line 3403">
                <a:extLst>
                  <a:ext uri="{FF2B5EF4-FFF2-40B4-BE49-F238E27FC236}">
                    <a16:creationId xmlns:a16="http://schemas.microsoft.com/office/drawing/2014/main" id="{00000000-0008-0000-1100-00001E000000}"/>
                  </a:ext>
                </a:extLst>
              </xdr:cNvPr>
              <xdr:cNvSpPr>
                <a:spLocks noChangeShapeType="1"/>
              </xdr:cNvSpPr>
            </xdr:nvSpPr>
            <xdr:spPr bwMode="auto">
              <a:xfrm>
                <a:off x="1050" y="211"/>
                <a:ext cx="17"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clientData/>
  </xdr:twoCellAnchor>
  <xdr:twoCellAnchor>
    <xdr:from>
      <xdr:col>91</xdr:col>
      <xdr:colOff>0</xdr:colOff>
      <xdr:row>78</xdr:row>
      <xdr:rowOff>9525</xdr:rowOff>
    </xdr:from>
    <xdr:to>
      <xdr:col>99</xdr:col>
      <xdr:colOff>28575</xdr:colOff>
      <xdr:row>102</xdr:row>
      <xdr:rowOff>0</xdr:rowOff>
    </xdr:to>
    <xdr:grpSp>
      <xdr:nvGrpSpPr>
        <xdr:cNvPr id="73" name="Group 3423">
          <a:extLst>
            <a:ext uri="{FF2B5EF4-FFF2-40B4-BE49-F238E27FC236}">
              <a16:creationId xmlns:a16="http://schemas.microsoft.com/office/drawing/2014/main" id="{00000000-0008-0000-1100-000049000000}"/>
            </a:ext>
          </a:extLst>
        </xdr:cNvPr>
        <xdr:cNvGrpSpPr>
          <a:grpSpLocks/>
        </xdr:cNvGrpSpPr>
      </xdr:nvGrpSpPr>
      <xdr:grpSpPr bwMode="auto">
        <a:xfrm>
          <a:off x="54330600" y="10563225"/>
          <a:ext cx="4905375" cy="4562475"/>
          <a:chOff x="320" y="1228"/>
          <a:chExt cx="516" cy="484"/>
        </a:xfrm>
      </xdr:grpSpPr>
      <xdr:grpSp>
        <xdr:nvGrpSpPr>
          <xdr:cNvPr id="74" name="Group 3413">
            <a:extLst>
              <a:ext uri="{FF2B5EF4-FFF2-40B4-BE49-F238E27FC236}">
                <a16:creationId xmlns:a16="http://schemas.microsoft.com/office/drawing/2014/main" id="{00000000-0008-0000-1100-00004A000000}"/>
              </a:ext>
            </a:extLst>
          </xdr:cNvPr>
          <xdr:cNvGrpSpPr>
            <a:grpSpLocks/>
          </xdr:cNvGrpSpPr>
        </xdr:nvGrpSpPr>
        <xdr:grpSpPr bwMode="auto">
          <a:xfrm>
            <a:off x="320" y="1228"/>
            <a:ext cx="516" cy="484"/>
            <a:chOff x="433" y="103"/>
            <a:chExt cx="516" cy="484"/>
          </a:xfrm>
        </xdr:grpSpPr>
        <xdr:sp macro="" textlink="">
          <xdr:nvSpPr>
            <xdr:cNvPr id="81" name="Rectangle 1382">
              <a:extLst>
                <a:ext uri="{FF2B5EF4-FFF2-40B4-BE49-F238E27FC236}">
                  <a16:creationId xmlns:a16="http://schemas.microsoft.com/office/drawing/2014/main" id="{00000000-0008-0000-1100-000051000000}"/>
                </a:ext>
              </a:extLst>
            </xdr:cNvPr>
            <xdr:cNvSpPr>
              <a:spLocks noChangeArrowheads="1"/>
            </xdr:cNvSpPr>
          </xdr:nvSpPr>
          <xdr:spPr bwMode="auto">
            <a:xfrm>
              <a:off x="433" y="103"/>
              <a:ext cx="516" cy="484"/>
            </a:xfrm>
            <a:prstGeom prst="rect">
              <a:avLst/>
            </a:prstGeom>
            <a:solidFill>
              <a:srgbClr val="FFFFFF"/>
            </a:solidFill>
            <a:ln w="9525">
              <a:solidFill>
                <a:srgbClr val="000000"/>
              </a:solidFill>
              <a:miter lim="800000"/>
              <a:headEnd/>
              <a:tailEnd/>
            </a:ln>
          </xdr:spPr>
        </xdr:sp>
        <xdr:sp macro="" textlink="">
          <xdr:nvSpPr>
            <xdr:cNvPr id="82" name="Text Box 1481">
              <a:extLst>
                <a:ext uri="{FF2B5EF4-FFF2-40B4-BE49-F238E27FC236}">
                  <a16:creationId xmlns:a16="http://schemas.microsoft.com/office/drawing/2014/main" id="{00000000-0008-0000-1100-000052000000}"/>
                </a:ext>
              </a:extLst>
            </xdr:cNvPr>
            <xdr:cNvSpPr txBox="1">
              <a:spLocks noChangeArrowheads="1"/>
            </xdr:cNvSpPr>
          </xdr:nvSpPr>
          <xdr:spPr bwMode="auto">
            <a:xfrm>
              <a:off x="709" y="116"/>
              <a:ext cx="229" cy="4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Ⅰ</a:t>
              </a:r>
              <a:r>
                <a:rPr lang="ja-JP" altLang="en-US" sz="1000" b="0" i="0" strike="noStrike">
                  <a:solidFill>
                    <a:srgbClr val="000000"/>
                  </a:solidFill>
                  <a:latin typeface="ＭＳ 明朝"/>
                  <a:ea typeface="ＭＳ 明朝"/>
                </a:rPr>
                <a:t>．計測点の設定</a:t>
              </a:r>
            </a:p>
            <a:p>
              <a:pPr algn="l" rtl="0">
                <a:lnSpc>
                  <a:spcPts val="1100"/>
                </a:lnSpc>
                <a:defRPr sz="1000"/>
              </a:pPr>
              <a:r>
                <a:rPr lang="ja-JP" altLang="en-US" sz="1000" b="0" i="0" strike="noStrike">
                  <a:solidFill>
                    <a:srgbClr val="000000"/>
                  </a:solidFill>
                  <a:latin typeface="ＭＳ 明朝"/>
                  <a:ea typeface="ＭＳ 明朝"/>
                </a:rPr>
                <a:t>　入力座標値はｍ座標系で入力</a:t>
              </a:r>
            </a:p>
          </xdr:txBody>
        </xdr:sp>
        <xdr:grpSp>
          <xdr:nvGrpSpPr>
            <xdr:cNvPr id="83" name="Group 1885">
              <a:extLst>
                <a:ext uri="{FF2B5EF4-FFF2-40B4-BE49-F238E27FC236}">
                  <a16:creationId xmlns:a16="http://schemas.microsoft.com/office/drawing/2014/main" id="{00000000-0008-0000-1100-000053000000}"/>
                </a:ext>
              </a:extLst>
            </xdr:cNvPr>
            <xdr:cNvGrpSpPr>
              <a:grpSpLocks/>
            </xdr:cNvGrpSpPr>
          </xdr:nvGrpSpPr>
          <xdr:grpSpPr bwMode="auto">
            <a:xfrm>
              <a:off x="441" y="396"/>
              <a:ext cx="196" cy="181"/>
              <a:chOff x="413" y="512"/>
              <a:chExt cx="192" cy="181"/>
            </a:xfrm>
          </xdr:grpSpPr>
          <xdr:sp macro="" textlink="">
            <xdr:nvSpPr>
              <xdr:cNvPr id="156" name="Text Box 1835">
                <a:extLst>
                  <a:ext uri="{FF2B5EF4-FFF2-40B4-BE49-F238E27FC236}">
                    <a16:creationId xmlns:a16="http://schemas.microsoft.com/office/drawing/2014/main" id="{00000000-0008-0000-1100-00009C000000}"/>
                  </a:ext>
                </a:extLst>
              </xdr:cNvPr>
              <xdr:cNvSpPr txBox="1">
                <a:spLocks noChangeArrowheads="1"/>
              </xdr:cNvSpPr>
            </xdr:nvSpPr>
            <xdr:spPr bwMode="auto">
              <a:xfrm>
                <a:off x="510" y="512"/>
                <a:ext cx="29"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grpSp>
            <xdr:nvGrpSpPr>
              <xdr:cNvPr id="157" name="Group 1873">
                <a:extLst>
                  <a:ext uri="{FF2B5EF4-FFF2-40B4-BE49-F238E27FC236}">
                    <a16:creationId xmlns:a16="http://schemas.microsoft.com/office/drawing/2014/main" id="{00000000-0008-0000-1100-00009D000000}"/>
                  </a:ext>
                </a:extLst>
              </xdr:cNvPr>
              <xdr:cNvGrpSpPr>
                <a:grpSpLocks/>
              </xdr:cNvGrpSpPr>
            </xdr:nvGrpSpPr>
            <xdr:grpSpPr bwMode="auto">
              <a:xfrm>
                <a:off x="413" y="520"/>
                <a:ext cx="180" cy="173"/>
                <a:chOff x="427" y="500"/>
                <a:chExt cx="180" cy="173"/>
              </a:xfrm>
            </xdr:grpSpPr>
            <xdr:sp macro="" textlink="">
              <xdr:nvSpPr>
                <xdr:cNvPr id="159" name="Text Box 1829">
                  <a:extLst>
                    <a:ext uri="{FF2B5EF4-FFF2-40B4-BE49-F238E27FC236}">
                      <a16:creationId xmlns:a16="http://schemas.microsoft.com/office/drawing/2014/main" id="{00000000-0008-0000-1100-00009F000000}"/>
                    </a:ext>
                  </a:extLst>
                </xdr:cNvPr>
                <xdr:cNvSpPr txBox="1">
                  <a:spLocks noChangeArrowheads="1"/>
                </xdr:cNvSpPr>
              </xdr:nvSpPr>
              <xdr:spPr bwMode="auto">
                <a:xfrm>
                  <a:off x="489" y="594"/>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60" name="Oval 1831">
                  <a:extLst>
                    <a:ext uri="{FF2B5EF4-FFF2-40B4-BE49-F238E27FC236}">
                      <a16:creationId xmlns:a16="http://schemas.microsoft.com/office/drawing/2014/main" id="{00000000-0008-0000-1100-0000A0000000}"/>
                    </a:ext>
                  </a:extLst>
                </xdr:cNvPr>
                <xdr:cNvSpPr>
                  <a:spLocks noChangeArrowheads="1"/>
                </xdr:cNvSpPr>
              </xdr:nvSpPr>
              <xdr:spPr bwMode="auto">
                <a:xfrm rot="728907">
                  <a:off x="449" y="525"/>
                  <a:ext cx="133" cy="134"/>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61" name="Line 1836">
                  <a:extLst>
                    <a:ext uri="{FF2B5EF4-FFF2-40B4-BE49-F238E27FC236}">
                      <a16:creationId xmlns:a16="http://schemas.microsoft.com/office/drawing/2014/main" id="{00000000-0008-0000-1100-0000A1000000}"/>
                    </a:ext>
                  </a:extLst>
                </xdr:cNvPr>
                <xdr:cNvSpPr>
                  <a:spLocks noChangeShapeType="1"/>
                </xdr:cNvSpPr>
              </xdr:nvSpPr>
              <xdr:spPr bwMode="auto">
                <a:xfrm flipV="1">
                  <a:off x="516" y="500"/>
                  <a:ext cx="0" cy="17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2" name="Line 1837">
                  <a:extLst>
                    <a:ext uri="{FF2B5EF4-FFF2-40B4-BE49-F238E27FC236}">
                      <a16:creationId xmlns:a16="http://schemas.microsoft.com/office/drawing/2014/main" id="{00000000-0008-0000-1100-0000A2000000}"/>
                    </a:ext>
                  </a:extLst>
                </xdr:cNvPr>
                <xdr:cNvSpPr>
                  <a:spLocks noChangeShapeType="1"/>
                </xdr:cNvSpPr>
              </xdr:nvSpPr>
              <xdr:spPr bwMode="auto">
                <a:xfrm>
                  <a:off x="427" y="592"/>
                  <a:ext cx="18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3" name="Oval 1844">
                  <a:extLst>
                    <a:ext uri="{FF2B5EF4-FFF2-40B4-BE49-F238E27FC236}">
                      <a16:creationId xmlns:a16="http://schemas.microsoft.com/office/drawing/2014/main" id="{00000000-0008-0000-1100-0000A3000000}"/>
                    </a:ext>
                  </a:extLst>
                </xdr:cNvPr>
                <xdr:cNvSpPr>
                  <a:spLocks noChangeArrowheads="1"/>
                </xdr:cNvSpPr>
              </xdr:nvSpPr>
              <xdr:spPr bwMode="auto">
                <a:xfrm>
                  <a:off x="549" y="557"/>
                  <a:ext cx="13" cy="13"/>
                </a:xfrm>
                <a:prstGeom prst="ellipse">
                  <a:avLst/>
                </a:prstGeom>
                <a:solidFill>
                  <a:srgbClr val="FFFFFF"/>
                </a:solidFill>
                <a:ln w="9525">
                  <a:solidFill>
                    <a:srgbClr val="000000"/>
                  </a:solidFill>
                  <a:round/>
                  <a:headEnd/>
                  <a:tailEnd/>
                </a:ln>
              </xdr:spPr>
            </xdr:sp>
            <xdr:sp macro="" textlink="">
              <xdr:nvSpPr>
                <xdr:cNvPr id="164" name="Oval 1845">
                  <a:extLst>
                    <a:ext uri="{FF2B5EF4-FFF2-40B4-BE49-F238E27FC236}">
                      <a16:creationId xmlns:a16="http://schemas.microsoft.com/office/drawing/2014/main" id="{00000000-0008-0000-1100-0000A4000000}"/>
                    </a:ext>
                  </a:extLst>
                </xdr:cNvPr>
                <xdr:cNvSpPr>
                  <a:spLocks noChangeArrowheads="1"/>
                </xdr:cNvSpPr>
              </xdr:nvSpPr>
              <xdr:spPr bwMode="auto">
                <a:xfrm>
                  <a:off x="552" y="560"/>
                  <a:ext cx="7" cy="7"/>
                </a:xfrm>
                <a:prstGeom prst="ellipse">
                  <a:avLst/>
                </a:prstGeom>
                <a:solidFill>
                  <a:srgbClr val="FF0000"/>
                </a:solidFill>
                <a:ln w="9525">
                  <a:solidFill>
                    <a:srgbClr val="000000"/>
                  </a:solidFill>
                  <a:round/>
                  <a:headEnd/>
                  <a:tailEnd/>
                </a:ln>
              </xdr:spPr>
            </xdr:sp>
            <xdr:sp macro="" textlink="">
              <xdr:nvSpPr>
                <xdr:cNvPr id="165" name="Oval 1846">
                  <a:extLst>
                    <a:ext uri="{FF2B5EF4-FFF2-40B4-BE49-F238E27FC236}">
                      <a16:creationId xmlns:a16="http://schemas.microsoft.com/office/drawing/2014/main" id="{00000000-0008-0000-1100-0000A5000000}"/>
                    </a:ext>
                  </a:extLst>
                </xdr:cNvPr>
                <xdr:cNvSpPr>
                  <a:spLocks noChangeArrowheads="1"/>
                </xdr:cNvSpPr>
              </xdr:nvSpPr>
              <xdr:spPr bwMode="auto">
                <a:xfrm>
                  <a:off x="467" y="557"/>
                  <a:ext cx="13" cy="13"/>
                </a:xfrm>
                <a:prstGeom prst="ellipse">
                  <a:avLst/>
                </a:prstGeom>
                <a:solidFill>
                  <a:srgbClr val="FFFFFF"/>
                </a:solidFill>
                <a:ln w="9525">
                  <a:solidFill>
                    <a:srgbClr val="000000"/>
                  </a:solidFill>
                  <a:round/>
                  <a:headEnd/>
                  <a:tailEnd/>
                </a:ln>
              </xdr:spPr>
            </xdr:sp>
            <xdr:sp macro="" textlink="">
              <xdr:nvSpPr>
                <xdr:cNvPr id="166" name="Oval 1847">
                  <a:extLst>
                    <a:ext uri="{FF2B5EF4-FFF2-40B4-BE49-F238E27FC236}">
                      <a16:creationId xmlns:a16="http://schemas.microsoft.com/office/drawing/2014/main" id="{00000000-0008-0000-1100-0000A6000000}"/>
                    </a:ext>
                  </a:extLst>
                </xdr:cNvPr>
                <xdr:cNvSpPr>
                  <a:spLocks noChangeArrowheads="1"/>
                </xdr:cNvSpPr>
              </xdr:nvSpPr>
              <xdr:spPr bwMode="auto">
                <a:xfrm>
                  <a:off x="470" y="560"/>
                  <a:ext cx="7" cy="7"/>
                </a:xfrm>
                <a:prstGeom prst="ellipse">
                  <a:avLst/>
                </a:prstGeom>
                <a:solidFill>
                  <a:srgbClr val="FF0000"/>
                </a:solidFill>
                <a:ln w="9525">
                  <a:solidFill>
                    <a:srgbClr val="000000"/>
                  </a:solidFill>
                  <a:round/>
                  <a:headEnd/>
                  <a:tailEnd/>
                </a:ln>
              </xdr:spPr>
            </xdr:sp>
            <xdr:sp macro="" textlink="">
              <xdr:nvSpPr>
                <xdr:cNvPr id="167" name="Oval 1851">
                  <a:extLst>
                    <a:ext uri="{FF2B5EF4-FFF2-40B4-BE49-F238E27FC236}">
                      <a16:creationId xmlns:a16="http://schemas.microsoft.com/office/drawing/2014/main" id="{00000000-0008-0000-1100-0000A7000000}"/>
                    </a:ext>
                  </a:extLst>
                </xdr:cNvPr>
                <xdr:cNvSpPr>
                  <a:spLocks noChangeArrowheads="1"/>
                </xdr:cNvSpPr>
              </xdr:nvSpPr>
              <xdr:spPr bwMode="auto">
                <a:xfrm>
                  <a:off x="510" y="584"/>
                  <a:ext cx="13" cy="14"/>
                </a:xfrm>
                <a:prstGeom prst="ellipse">
                  <a:avLst/>
                </a:prstGeom>
                <a:solidFill>
                  <a:srgbClr val="FFFFFF"/>
                </a:solidFill>
                <a:ln w="9525">
                  <a:solidFill>
                    <a:srgbClr val="000000"/>
                  </a:solidFill>
                  <a:round/>
                  <a:headEnd/>
                  <a:tailEnd/>
                </a:ln>
              </xdr:spPr>
            </xdr:sp>
            <xdr:sp macro="" textlink="">
              <xdr:nvSpPr>
                <xdr:cNvPr id="168" name="Oval 1852">
                  <a:extLst>
                    <a:ext uri="{FF2B5EF4-FFF2-40B4-BE49-F238E27FC236}">
                      <a16:creationId xmlns:a16="http://schemas.microsoft.com/office/drawing/2014/main" id="{00000000-0008-0000-1100-0000A8000000}"/>
                    </a:ext>
                  </a:extLst>
                </xdr:cNvPr>
                <xdr:cNvSpPr>
                  <a:spLocks noChangeArrowheads="1"/>
                </xdr:cNvSpPr>
              </xdr:nvSpPr>
              <xdr:spPr bwMode="auto">
                <a:xfrm>
                  <a:off x="513" y="587"/>
                  <a:ext cx="7" cy="8"/>
                </a:xfrm>
                <a:prstGeom prst="ellipse">
                  <a:avLst/>
                </a:prstGeom>
                <a:solidFill>
                  <a:srgbClr val="008000"/>
                </a:solidFill>
                <a:ln w="9525">
                  <a:solidFill>
                    <a:srgbClr val="000000"/>
                  </a:solidFill>
                  <a:round/>
                  <a:headEnd/>
                  <a:tailEnd/>
                </a:ln>
              </xdr:spPr>
            </xdr:sp>
            <xdr:sp macro="" textlink="">
              <xdr:nvSpPr>
                <xdr:cNvPr id="169" name="Text Box 1853">
                  <a:extLst>
                    <a:ext uri="{FF2B5EF4-FFF2-40B4-BE49-F238E27FC236}">
                      <a16:creationId xmlns:a16="http://schemas.microsoft.com/office/drawing/2014/main" id="{00000000-0008-0000-1100-0000A9000000}"/>
                    </a:ext>
                  </a:extLst>
                </xdr:cNvPr>
                <xdr:cNvSpPr txBox="1">
                  <a:spLocks noChangeArrowheads="1"/>
                </xdr:cNvSpPr>
              </xdr:nvSpPr>
              <xdr:spPr bwMode="auto">
                <a:xfrm>
                  <a:off x="536" y="5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70" name="Text Box 1854">
                  <a:extLst>
                    <a:ext uri="{FF2B5EF4-FFF2-40B4-BE49-F238E27FC236}">
                      <a16:creationId xmlns:a16="http://schemas.microsoft.com/office/drawing/2014/main" id="{00000000-0008-0000-1100-0000AA000000}"/>
                    </a:ext>
                  </a:extLst>
                </xdr:cNvPr>
                <xdr:cNvSpPr txBox="1">
                  <a:spLocks noChangeArrowheads="1"/>
                </xdr:cNvSpPr>
              </xdr:nvSpPr>
              <xdr:spPr bwMode="auto">
                <a:xfrm>
                  <a:off x="473" y="542"/>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grpSp>
          <xdr:sp macro="" textlink="">
            <xdr:nvSpPr>
              <xdr:cNvPr id="158" name="Text Box 1884">
                <a:extLst>
                  <a:ext uri="{FF2B5EF4-FFF2-40B4-BE49-F238E27FC236}">
                    <a16:creationId xmlns:a16="http://schemas.microsoft.com/office/drawing/2014/main" id="{00000000-0008-0000-1100-00009E000000}"/>
                  </a:ext>
                </a:extLst>
              </xdr:cNvPr>
              <xdr:cNvSpPr txBox="1">
                <a:spLocks noChangeArrowheads="1"/>
              </xdr:cNvSpPr>
            </xdr:nvSpPr>
            <xdr:spPr bwMode="auto">
              <a:xfrm>
                <a:off x="573" y="588"/>
                <a:ext cx="32" cy="18"/>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grpSp>
        <xdr:grpSp>
          <xdr:nvGrpSpPr>
            <xdr:cNvPr id="84" name="Group 3406">
              <a:extLst>
                <a:ext uri="{FF2B5EF4-FFF2-40B4-BE49-F238E27FC236}">
                  <a16:creationId xmlns:a16="http://schemas.microsoft.com/office/drawing/2014/main" id="{00000000-0008-0000-1100-000054000000}"/>
                </a:ext>
              </a:extLst>
            </xdr:cNvPr>
            <xdr:cNvGrpSpPr>
              <a:grpSpLocks/>
            </xdr:cNvGrpSpPr>
          </xdr:nvGrpSpPr>
          <xdr:grpSpPr bwMode="auto">
            <a:xfrm>
              <a:off x="436" y="144"/>
              <a:ext cx="216" cy="255"/>
              <a:chOff x="436" y="144"/>
              <a:chExt cx="216" cy="255"/>
            </a:xfrm>
          </xdr:grpSpPr>
          <xdr:sp macro="" textlink="">
            <xdr:nvSpPr>
              <xdr:cNvPr id="117" name="Oval 1054">
                <a:extLst>
                  <a:ext uri="{FF2B5EF4-FFF2-40B4-BE49-F238E27FC236}">
                    <a16:creationId xmlns:a16="http://schemas.microsoft.com/office/drawing/2014/main" id="{00000000-0008-0000-1100-000075000000}"/>
                  </a:ext>
                </a:extLst>
              </xdr:cNvPr>
              <xdr:cNvSpPr>
                <a:spLocks noChangeArrowheads="1"/>
              </xdr:cNvSpPr>
            </xdr:nvSpPr>
            <xdr:spPr bwMode="auto">
              <a:xfrm>
                <a:off x="525" y="305"/>
                <a:ext cx="13" cy="13"/>
              </a:xfrm>
              <a:prstGeom prst="ellipse">
                <a:avLst/>
              </a:prstGeom>
              <a:solidFill>
                <a:srgbClr val="FFFFFF"/>
              </a:solidFill>
              <a:ln w="9525">
                <a:solidFill>
                  <a:srgbClr val="000000"/>
                </a:solidFill>
                <a:round/>
                <a:headEnd/>
                <a:tailEnd/>
              </a:ln>
            </xdr:spPr>
          </xdr:sp>
          <xdr:grpSp>
            <xdr:nvGrpSpPr>
              <xdr:cNvPr id="118" name="Group 3405">
                <a:extLst>
                  <a:ext uri="{FF2B5EF4-FFF2-40B4-BE49-F238E27FC236}">
                    <a16:creationId xmlns:a16="http://schemas.microsoft.com/office/drawing/2014/main" id="{00000000-0008-0000-1100-000076000000}"/>
                  </a:ext>
                </a:extLst>
              </xdr:cNvPr>
              <xdr:cNvGrpSpPr>
                <a:grpSpLocks/>
              </xdr:cNvGrpSpPr>
            </xdr:nvGrpSpPr>
            <xdr:grpSpPr bwMode="auto">
              <a:xfrm>
                <a:off x="436" y="144"/>
                <a:ext cx="216" cy="255"/>
                <a:chOff x="436" y="144"/>
                <a:chExt cx="216" cy="255"/>
              </a:xfrm>
            </xdr:grpSpPr>
            <xdr:grpSp>
              <xdr:nvGrpSpPr>
                <xdr:cNvPr id="119" name="Group 3404">
                  <a:extLst>
                    <a:ext uri="{FF2B5EF4-FFF2-40B4-BE49-F238E27FC236}">
                      <a16:creationId xmlns:a16="http://schemas.microsoft.com/office/drawing/2014/main" id="{00000000-0008-0000-1100-000077000000}"/>
                    </a:ext>
                  </a:extLst>
                </xdr:cNvPr>
                <xdr:cNvGrpSpPr>
                  <a:grpSpLocks/>
                </xdr:cNvGrpSpPr>
              </xdr:nvGrpSpPr>
              <xdr:grpSpPr bwMode="auto">
                <a:xfrm>
                  <a:off x="436" y="144"/>
                  <a:ext cx="216" cy="255"/>
                  <a:chOff x="436" y="144"/>
                  <a:chExt cx="216" cy="255"/>
                </a:xfrm>
              </xdr:grpSpPr>
              <xdr:sp macro="" textlink="">
                <xdr:nvSpPr>
                  <xdr:cNvPr id="126" name="Rectangle 1049">
                    <a:extLst>
                      <a:ext uri="{FF2B5EF4-FFF2-40B4-BE49-F238E27FC236}">
                        <a16:creationId xmlns:a16="http://schemas.microsoft.com/office/drawing/2014/main" id="{00000000-0008-0000-1100-00007E000000}"/>
                      </a:ext>
                    </a:extLst>
                  </xdr:cNvPr>
                  <xdr:cNvSpPr>
                    <a:spLocks noChangeArrowheads="1"/>
                  </xdr:cNvSpPr>
                </xdr:nvSpPr>
                <xdr:spPr bwMode="auto">
                  <a:xfrm>
                    <a:off x="468" y="311"/>
                    <a:ext cx="127" cy="7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27" name="Line 1051">
                    <a:extLst>
                      <a:ext uri="{FF2B5EF4-FFF2-40B4-BE49-F238E27FC236}">
                        <a16:creationId xmlns:a16="http://schemas.microsoft.com/office/drawing/2014/main" id="{00000000-0008-0000-1100-00007F000000}"/>
                      </a:ext>
                    </a:extLst>
                  </xdr:cNvPr>
                  <xdr:cNvSpPr>
                    <a:spLocks noChangeShapeType="1"/>
                  </xdr:cNvSpPr>
                </xdr:nvSpPr>
                <xdr:spPr bwMode="auto">
                  <a:xfrm flipV="1">
                    <a:off x="532" y="144"/>
                    <a:ext cx="0" cy="2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28" name="Oval 1057">
                    <a:extLst>
                      <a:ext uri="{FF2B5EF4-FFF2-40B4-BE49-F238E27FC236}">
                        <a16:creationId xmlns:a16="http://schemas.microsoft.com/office/drawing/2014/main" id="{00000000-0008-0000-1100-000080000000}"/>
                      </a:ext>
                    </a:extLst>
                  </xdr:cNvPr>
                  <xdr:cNvSpPr>
                    <a:spLocks noChangeArrowheads="1"/>
                  </xdr:cNvSpPr>
                </xdr:nvSpPr>
                <xdr:spPr bwMode="auto">
                  <a:xfrm>
                    <a:off x="525" y="349"/>
                    <a:ext cx="14" cy="14"/>
                  </a:xfrm>
                  <a:prstGeom prst="ellipse">
                    <a:avLst/>
                  </a:prstGeom>
                  <a:solidFill>
                    <a:srgbClr val="FFFFFF"/>
                  </a:solidFill>
                  <a:ln w="9525">
                    <a:solidFill>
                      <a:srgbClr val="000000"/>
                    </a:solidFill>
                    <a:round/>
                    <a:headEnd/>
                    <a:tailEnd/>
                  </a:ln>
                </xdr:spPr>
              </xdr:sp>
              <xdr:sp macro="" textlink="">
                <xdr:nvSpPr>
                  <xdr:cNvPr id="129" name="Text Box 1860">
                    <a:extLst>
                      <a:ext uri="{FF2B5EF4-FFF2-40B4-BE49-F238E27FC236}">
                        <a16:creationId xmlns:a16="http://schemas.microsoft.com/office/drawing/2014/main" id="{00000000-0008-0000-1100-000081000000}"/>
                      </a:ext>
                    </a:extLst>
                  </xdr:cNvPr>
                  <xdr:cNvSpPr txBox="1">
                    <a:spLocks noChangeArrowheads="1"/>
                  </xdr:cNvSpPr>
                </xdr:nvSpPr>
                <xdr:spPr bwMode="auto">
                  <a:xfrm>
                    <a:off x="505" y="357"/>
                    <a:ext cx="2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30" name="Text Box 1283">
                    <a:extLst>
                      <a:ext uri="{FF2B5EF4-FFF2-40B4-BE49-F238E27FC236}">
                        <a16:creationId xmlns:a16="http://schemas.microsoft.com/office/drawing/2014/main" id="{00000000-0008-0000-1100-000082000000}"/>
                      </a:ext>
                    </a:extLst>
                  </xdr:cNvPr>
                  <xdr:cNvSpPr txBox="1">
                    <a:spLocks noChangeArrowheads="1"/>
                  </xdr:cNvSpPr>
                </xdr:nvSpPr>
                <xdr:spPr bwMode="auto">
                  <a:xfrm>
                    <a:off x="532" y="152"/>
                    <a:ext cx="26" cy="24"/>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sp macro="" textlink="">
                <xdr:nvSpPr>
                  <xdr:cNvPr id="131" name="Text Box 1071">
                    <a:extLst>
                      <a:ext uri="{FF2B5EF4-FFF2-40B4-BE49-F238E27FC236}">
                        <a16:creationId xmlns:a16="http://schemas.microsoft.com/office/drawing/2014/main" id="{00000000-0008-0000-1100-000083000000}"/>
                      </a:ext>
                    </a:extLst>
                  </xdr:cNvPr>
                  <xdr:cNvSpPr txBox="1">
                    <a:spLocks noChangeArrowheads="1"/>
                  </xdr:cNvSpPr>
                </xdr:nvSpPr>
                <xdr:spPr bwMode="auto">
                  <a:xfrm>
                    <a:off x="570"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32" name="Text Box 1068">
                    <a:extLst>
                      <a:ext uri="{FF2B5EF4-FFF2-40B4-BE49-F238E27FC236}">
                        <a16:creationId xmlns:a16="http://schemas.microsoft.com/office/drawing/2014/main" id="{00000000-0008-0000-1100-000084000000}"/>
                      </a:ext>
                    </a:extLst>
                  </xdr:cNvPr>
                  <xdr:cNvSpPr txBox="1">
                    <a:spLocks noChangeArrowheads="1"/>
                  </xdr:cNvSpPr>
                </xdr:nvSpPr>
                <xdr:spPr bwMode="auto">
                  <a:xfrm>
                    <a:off x="530" y="227"/>
                    <a:ext cx="24" cy="20"/>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133" name="Line 1050">
                    <a:extLst>
                      <a:ext uri="{FF2B5EF4-FFF2-40B4-BE49-F238E27FC236}">
                        <a16:creationId xmlns:a16="http://schemas.microsoft.com/office/drawing/2014/main" id="{00000000-0008-0000-1100-000085000000}"/>
                      </a:ext>
                    </a:extLst>
                  </xdr:cNvPr>
                  <xdr:cNvSpPr>
                    <a:spLocks noChangeShapeType="1"/>
                  </xdr:cNvSpPr>
                </xdr:nvSpPr>
                <xdr:spPr bwMode="auto">
                  <a:xfrm>
                    <a:off x="436" y="355"/>
                    <a:ext cx="196"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4" name="Rectangle 1073">
                    <a:extLst>
                      <a:ext uri="{FF2B5EF4-FFF2-40B4-BE49-F238E27FC236}">
                        <a16:creationId xmlns:a16="http://schemas.microsoft.com/office/drawing/2014/main" id="{00000000-0008-0000-1100-000086000000}"/>
                      </a:ext>
                    </a:extLst>
                  </xdr:cNvPr>
                  <xdr:cNvSpPr>
                    <a:spLocks noChangeArrowheads="1"/>
                  </xdr:cNvSpPr>
                </xdr:nvSpPr>
                <xdr:spPr bwMode="auto">
                  <a:xfrm rot="-434893">
                    <a:off x="464" y="234"/>
                    <a:ext cx="127" cy="7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5" name="Text Box 1052">
                    <a:extLst>
                      <a:ext uri="{FF2B5EF4-FFF2-40B4-BE49-F238E27FC236}">
                        <a16:creationId xmlns:a16="http://schemas.microsoft.com/office/drawing/2014/main" id="{00000000-0008-0000-1100-000087000000}"/>
                      </a:ext>
                    </a:extLst>
                  </xdr:cNvPr>
                  <xdr:cNvSpPr txBox="1">
                    <a:spLocks noChangeArrowheads="1"/>
                  </xdr:cNvSpPr>
                </xdr:nvSpPr>
                <xdr:spPr bwMode="auto">
                  <a:xfrm>
                    <a:off x="625" y="337"/>
                    <a:ext cx="26"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sp macro="" textlink="">
                <xdr:nvSpPr>
                  <xdr:cNvPr id="136" name="Oval 1058">
                    <a:extLst>
                      <a:ext uri="{FF2B5EF4-FFF2-40B4-BE49-F238E27FC236}">
                        <a16:creationId xmlns:a16="http://schemas.microsoft.com/office/drawing/2014/main" id="{00000000-0008-0000-1100-000088000000}"/>
                      </a:ext>
                    </a:extLst>
                  </xdr:cNvPr>
                  <xdr:cNvSpPr>
                    <a:spLocks noChangeArrowheads="1"/>
                  </xdr:cNvSpPr>
                </xdr:nvSpPr>
                <xdr:spPr bwMode="auto">
                  <a:xfrm>
                    <a:off x="528" y="352"/>
                    <a:ext cx="8" cy="8"/>
                  </a:xfrm>
                  <a:prstGeom prst="ellipse">
                    <a:avLst/>
                  </a:prstGeom>
                  <a:solidFill>
                    <a:srgbClr val="008000"/>
                  </a:solidFill>
                  <a:ln w="9525">
                    <a:solidFill>
                      <a:srgbClr val="000000"/>
                    </a:solidFill>
                    <a:round/>
                    <a:headEnd/>
                    <a:tailEnd/>
                  </a:ln>
                </xdr:spPr>
              </xdr:sp>
              <xdr:sp macro="" textlink="">
                <xdr:nvSpPr>
                  <xdr:cNvPr id="137" name="Oval 1063">
                    <a:extLst>
                      <a:ext uri="{FF2B5EF4-FFF2-40B4-BE49-F238E27FC236}">
                        <a16:creationId xmlns:a16="http://schemas.microsoft.com/office/drawing/2014/main" id="{00000000-0008-0000-1100-000089000000}"/>
                      </a:ext>
                    </a:extLst>
                  </xdr:cNvPr>
                  <xdr:cNvSpPr>
                    <a:spLocks noChangeArrowheads="1"/>
                  </xdr:cNvSpPr>
                </xdr:nvSpPr>
                <xdr:spPr bwMode="auto">
                  <a:xfrm>
                    <a:off x="484" y="354"/>
                    <a:ext cx="13" cy="13"/>
                  </a:xfrm>
                  <a:prstGeom prst="ellipse">
                    <a:avLst/>
                  </a:prstGeom>
                  <a:solidFill>
                    <a:srgbClr val="FFFFFF"/>
                  </a:solidFill>
                  <a:ln w="9525">
                    <a:solidFill>
                      <a:srgbClr val="000000"/>
                    </a:solidFill>
                    <a:round/>
                    <a:headEnd/>
                    <a:tailEnd/>
                  </a:ln>
                </xdr:spPr>
              </xdr:sp>
              <xdr:sp macro="" textlink="">
                <xdr:nvSpPr>
                  <xdr:cNvPr id="138" name="Oval 1064">
                    <a:extLst>
                      <a:ext uri="{FF2B5EF4-FFF2-40B4-BE49-F238E27FC236}">
                        <a16:creationId xmlns:a16="http://schemas.microsoft.com/office/drawing/2014/main" id="{00000000-0008-0000-1100-00008A000000}"/>
                      </a:ext>
                    </a:extLst>
                  </xdr:cNvPr>
                  <xdr:cNvSpPr>
                    <a:spLocks noChangeArrowheads="1"/>
                  </xdr:cNvSpPr>
                </xdr:nvSpPr>
                <xdr:spPr bwMode="auto">
                  <a:xfrm>
                    <a:off x="487" y="357"/>
                    <a:ext cx="7" cy="7"/>
                  </a:xfrm>
                  <a:prstGeom prst="ellipse">
                    <a:avLst/>
                  </a:prstGeom>
                  <a:solidFill>
                    <a:srgbClr val="FF0000"/>
                  </a:solidFill>
                  <a:ln w="9525">
                    <a:solidFill>
                      <a:srgbClr val="000000"/>
                    </a:solidFill>
                    <a:round/>
                    <a:headEnd/>
                    <a:tailEnd/>
                  </a:ln>
                </xdr:spPr>
              </xdr:sp>
              <xdr:sp macro="" textlink="">
                <xdr:nvSpPr>
                  <xdr:cNvPr id="139" name="Text Box 1069">
                    <a:extLst>
                      <a:ext uri="{FF2B5EF4-FFF2-40B4-BE49-F238E27FC236}">
                        <a16:creationId xmlns:a16="http://schemas.microsoft.com/office/drawing/2014/main" id="{00000000-0008-0000-1100-00008B000000}"/>
                      </a:ext>
                    </a:extLst>
                  </xdr:cNvPr>
                  <xdr:cNvSpPr txBox="1">
                    <a:spLocks noChangeArrowheads="1"/>
                  </xdr:cNvSpPr>
                </xdr:nvSpPr>
                <xdr:spPr bwMode="auto">
                  <a:xfrm>
                    <a:off x="535" y="30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140" name="Text Box 1070">
                    <a:extLst>
                      <a:ext uri="{FF2B5EF4-FFF2-40B4-BE49-F238E27FC236}">
                        <a16:creationId xmlns:a16="http://schemas.microsoft.com/office/drawing/2014/main" id="{00000000-0008-0000-1100-00008C000000}"/>
                      </a:ext>
                    </a:extLst>
                  </xdr:cNvPr>
                  <xdr:cNvSpPr txBox="1">
                    <a:spLocks noChangeArrowheads="1"/>
                  </xdr:cNvSpPr>
                </xdr:nvSpPr>
                <xdr:spPr bwMode="auto">
                  <a:xfrm>
                    <a:off x="535" y="333"/>
                    <a:ext cx="24" cy="22"/>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41" name="Text Box 1072">
                    <a:extLst>
                      <a:ext uri="{FF2B5EF4-FFF2-40B4-BE49-F238E27FC236}">
                        <a16:creationId xmlns:a16="http://schemas.microsoft.com/office/drawing/2014/main" id="{00000000-0008-0000-1100-00008D000000}"/>
                      </a:ext>
                    </a:extLst>
                  </xdr:cNvPr>
                  <xdr:cNvSpPr txBox="1">
                    <a:spLocks noChangeArrowheads="1"/>
                  </xdr:cNvSpPr>
                </xdr:nvSpPr>
                <xdr:spPr bwMode="auto">
                  <a:xfrm>
                    <a:off x="485"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sp macro="" textlink="">
                <xdr:nvSpPr>
                  <xdr:cNvPr id="142" name="Text Box 1272">
                    <a:extLst>
                      <a:ext uri="{FF2B5EF4-FFF2-40B4-BE49-F238E27FC236}">
                        <a16:creationId xmlns:a16="http://schemas.microsoft.com/office/drawing/2014/main" id="{00000000-0008-0000-1100-00008E000000}"/>
                      </a:ext>
                    </a:extLst>
                  </xdr:cNvPr>
                  <xdr:cNvSpPr txBox="1">
                    <a:spLocks noChangeArrowheads="1"/>
                  </xdr:cNvSpPr>
                </xdr:nvSpPr>
                <xdr:spPr bwMode="auto">
                  <a:xfrm>
                    <a:off x="599" y="294"/>
                    <a:ext cx="53" cy="19"/>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左右中折</a:t>
                    </a:r>
                  </a:p>
                </xdr:txBody>
              </xdr:sp>
              <xdr:sp macro="" textlink="">
                <xdr:nvSpPr>
                  <xdr:cNvPr id="143" name="Oval 1066">
                    <a:extLst>
                      <a:ext uri="{FF2B5EF4-FFF2-40B4-BE49-F238E27FC236}">
                        <a16:creationId xmlns:a16="http://schemas.microsoft.com/office/drawing/2014/main" id="{00000000-0008-0000-1100-00008F000000}"/>
                      </a:ext>
                    </a:extLst>
                  </xdr:cNvPr>
                  <xdr:cNvSpPr>
                    <a:spLocks noChangeArrowheads="1"/>
                  </xdr:cNvSpPr>
                </xdr:nvSpPr>
                <xdr:spPr bwMode="auto">
                  <a:xfrm>
                    <a:off x="568" y="351"/>
                    <a:ext cx="13" cy="13"/>
                  </a:xfrm>
                  <a:prstGeom prst="ellipse">
                    <a:avLst/>
                  </a:prstGeom>
                  <a:solidFill>
                    <a:srgbClr val="FFFFFF"/>
                  </a:solidFill>
                  <a:ln w="9525">
                    <a:solidFill>
                      <a:srgbClr val="000000"/>
                    </a:solidFill>
                    <a:round/>
                    <a:headEnd/>
                    <a:tailEnd/>
                  </a:ln>
                </xdr:spPr>
              </xdr:sp>
              <xdr:sp macro="" textlink="">
                <xdr:nvSpPr>
                  <xdr:cNvPr id="144" name="Oval 1067">
                    <a:extLst>
                      <a:ext uri="{FF2B5EF4-FFF2-40B4-BE49-F238E27FC236}">
                        <a16:creationId xmlns:a16="http://schemas.microsoft.com/office/drawing/2014/main" id="{00000000-0008-0000-1100-000090000000}"/>
                      </a:ext>
                    </a:extLst>
                  </xdr:cNvPr>
                  <xdr:cNvSpPr>
                    <a:spLocks noChangeArrowheads="1"/>
                  </xdr:cNvSpPr>
                </xdr:nvSpPr>
                <xdr:spPr bwMode="auto">
                  <a:xfrm>
                    <a:off x="571" y="354"/>
                    <a:ext cx="7" cy="7"/>
                  </a:xfrm>
                  <a:prstGeom prst="ellipse">
                    <a:avLst/>
                  </a:prstGeom>
                  <a:solidFill>
                    <a:srgbClr val="FF0000"/>
                  </a:solidFill>
                  <a:ln w="9525">
                    <a:solidFill>
                      <a:srgbClr val="000000"/>
                    </a:solidFill>
                    <a:round/>
                    <a:headEnd/>
                    <a:tailEnd/>
                  </a:ln>
                </xdr:spPr>
              </xdr:sp>
              <xdr:sp macro="" textlink="">
                <xdr:nvSpPr>
                  <xdr:cNvPr id="145" name="Text Box 1689">
                    <a:extLst>
                      <a:ext uri="{FF2B5EF4-FFF2-40B4-BE49-F238E27FC236}">
                        <a16:creationId xmlns:a16="http://schemas.microsoft.com/office/drawing/2014/main" id="{00000000-0008-0000-1100-000091000000}"/>
                      </a:ext>
                    </a:extLst>
                  </xdr:cNvPr>
                  <xdr:cNvSpPr txBox="1">
                    <a:spLocks noChangeArrowheads="1"/>
                  </xdr:cNvSpPr>
                </xdr:nvSpPr>
                <xdr:spPr bwMode="auto">
                  <a:xfrm>
                    <a:off x="538" y="36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46" name="Oval 1045">
                    <a:extLst>
                      <a:ext uri="{FF2B5EF4-FFF2-40B4-BE49-F238E27FC236}">
                        <a16:creationId xmlns:a16="http://schemas.microsoft.com/office/drawing/2014/main" id="{00000000-0008-0000-1100-000092000000}"/>
                      </a:ext>
                    </a:extLst>
                  </xdr:cNvPr>
                  <xdr:cNvSpPr>
                    <a:spLocks noChangeArrowheads="1"/>
                  </xdr:cNvSpPr>
                </xdr:nvSpPr>
                <xdr:spPr bwMode="auto">
                  <a:xfrm rot="-434893">
                    <a:off x="516" y="224"/>
                    <a:ext cx="13" cy="13"/>
                  </a:xfrm>
                  <a:prstGeom prst="ellipse">
                    <a:avLst/>
                  </a:prstGeom>
                  <a:solidFill>
                    <a:srgbClr val="FFFFFF"/>
                  </a:solidFill>
                  <a:ln w="9525">
                    <a:solidFill>
                      <a:srgbClr val="000000"/>
                    </a:solidFill>
                    <a:round/>
                    <a:headEnd/>
                    <a:tailEnd/>
                  </a:ln>
                </xdr:spPr>
              </xdr:sp>
              <xdr:sp macro="" textlink="">
                <xdr:nvSpPr>
                  <xdr:cNvPr id="147" name="Text Box 1857">
                    <a:extLst>
                      <a:ext uri="{FF2B5EF4-FFF2-40B4-BE49-F238E27FC236}">
                        <a16:creationId xmlns:a16="http://schemas.microsoft.com/office/drawing/2014/main" id="{00000000-0008-0000-1100-000093000000}"/>
                      </a:ext>
                    </a:extLst>
                  </xdr:cNvPr>
                  <xdr:cNvSpPr txBox="1">
                    <a:spLocks noChangeArrowheads="1"/>
                  </xdr:cNvSpPr>
                </xdr:nvSpPr>
                <xdr:spPr bwMode="auto">
                  <a:xfrm>
                    <a:off x="495" y="185"/>
                    <a:ext cx="27" cy="18"/>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ja-JP" altLang="en-US" sz="800" b="0" i="0" strike="noStrike" baseline="-25000">
                        <a:solidFill>
                          <a:srgbClr val="000000"/>
                        </a:solidFill>
                        <a:latin typeface="ＭＳ ゴシック"/>
                        <a:ea typeface="ＭＳ ゴシック"/>
                      </a:rPr>
                      <a:t>１</a:t>
                    </a:r>
                  </a:p>
                </xdr:txBody>
              </xdr:sp>
              <xdr:sp macro="" textlink="">
                <xdr:nvSpPr>
                  <xdr:cNvPr id="148" name="Text Box 1858">
                    <a:extLst>
                      <a:ext uri="{FF2B5EF4-FFF2-40B4-BE49-F238E27FC236}">
                        <a16:creationId xmlns:a16="http://schemas.microsoft.com/office/drawing/2014/main" id="{00000000-0008-0000-1100-000094000000}"/>
                      </a:ext>
                    </a:extLst>
                  </xdr:cNvPr>
                  <xdr:cNvSpPr txBox="1">
                    <a:spLocks noChangeArrowheads="1"/>
                  </xdr:cNvSpPr>
                </xdr:nvSpPr>
                <xdr:spPr bwMode="auto">
                  <a:xfrm>
                    <a:off x="506" y="258"/>
                    <a:ext cx="27"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49" name="Text Box 1859">
                    <a:extLst>
                      <a:ext uri="{FF2B5EF4-FFF2-40B4-BE49-F238E27FC236}">
                        <a16:creationId xmlns:a16="http://schemas.microsoft.com/office/drawing/2014/main" id="{00000000-0008-0000-1100-000095000000}"/>
                      </a:ext>
                    </a:extLst>
                  </xdr:cNvPr>
                  <xdr:cNvSpPr txBox="1">
                    <a:spLocks noChangeArrowheads="1"/>
                  </xdr:cNvSpPr>
                </xdr:nvSpPr>
                <xdr:spPr bwMode="auto">
                  <a:xfrm>
                    <a:off x="511" y="324"/>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50" name="Oval 1060">
                    <a:extLst>
                      <a:ext uri="{FF2B5EF4-FFF2-40B4-BE49-F238E27FC236}">
                        <a16:creationId xmlns:a16="http://schemas.microsoft.com/office/drawing/2014/main" id="{00000000-0008-0000-1100-000096000000}"/>
                      </a:ext>
                    </a:extLst>
                  </xdr:cNvPr>
                  <xdr:cNvSpPr>
                    <a:spLocks noChangeArrowheads="1"/>
                  </xdr:cNvSpPr>
                </xdr:nvSpPr>
                <xdr:spPr bwMode="auto">
                  <a:xfrm>
                    <a:off x="526" y="377"/>
                    <a:ext cx="13" cy="13"/>
                  </a:xfrm>
                  <a:prstGeom prst="ellipse">
                    <a:avLst/>
                  </a:prstGeom>
                  <a:solidFill>
                    <a:srgbClr val="FFFFFF"/>
                  </a:solidFill>
                  <a:ln w="9525">
                    <a:solidFill>
                      <a:srgbClr val="000000"/>
                    </a:solidFill>
                    <a:round/>
                    <a:headEnd/>
                    <a:tailEnd/>
                  </a:ln>
                </xdr:spPr>
              </xdr:sp>
              <xdr:sp macro="" textlink="">
                <xdr:nvSpPr>
                  <xdr:cNvPr id="151" name="Text Box 1917">
                    <a:extLst>
                      <a:ext uri="{FF2B5EF4-FFF2-40B4-BE49-F238E27FC236}">
                        <a16:creationId xmlns:a16="http://schemas.microsoft.com/office/drawing/2014/main" id="{00000000-0008-0000-1100-000097000000}"/>
                      </a:ext>
                    </a:extLst>
                  </xdr:cNvPr>
                  <xdr:cNvSpPr txBox="1">
                    <a:spLocks noChangeArrowheads="1"/>
                  </xdr:cNvSpPr>
                </xdr:nvSpPr>
                <xdr:spPr bwMode="auto">
                  <a:xfrm>
                    <a:off x="553" y="231"/>
                    <a:ext cx="37"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52" name="Line 3383">
                    <a:extLst>
                      <a:ext uri="{FF2B5EF4-FFF2-40B4-BE49-F238E27FC236}">
                        <a16:creationId xmlns:a16="http://schemas.microsoft.com/office/drawing/2014/main" id="{00000000-0008-0000-1100-000098000000}"/>
                      </a:ext>
                    </a:extLst>
                  </xdr:cNvPr>
                  <xdr:cNvSpPr>
                    <a:spLocks noChangeShapeType="1"/>
                  </xdr:cNvSpPr>
                </xdr:nvSpPr>
                <xdr:spPr bwMode="auto">
                  <a:xfrm flipH="1" flipV="1">
                    <a:off x="458" y="235"/>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3" name="Line 3385">
                    <a:extLst>
                      <a:ext uri="{FF2B5EF4-FFF2-40B4-BE49-F238E27FC236}">
                        <a16:creationId xmlns:a16="http://schemas.microsoft.com/office/drawing/2014/main" id="{00000000-0008-0000-1100-000099000000}"/>
                      </a:ext>
                    </a:extLst>
                  </xdr:cNvPr>
                  <xdr:cNvSpPr>
                    <a:spLocks noChangeShapeType="1"/>
                  </xdr:cNvSpPr>
                </xdr:nvSpPr>
                <xdr:spPr bwMode="auto">
                  <a:xfrm>
                    <a:off x="585" y="21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4" name="Line 3386">
                    <a:extLst>
                      <a:ext uri="{FF2B5EF4-FFF2-40B4-BE49-F238E27FC236}">
                        <a16:creationId xmlns:a16="http://schemas.microsoft.com/office/drawing/2014/main" id="{00000000-0008-0000-1100-00009A000000}"/>
                      </a:ext>
                    </a:extLst>
                  </xdr:cNvPr>
                  <xdr:cNvSpPr>
                    <a:spLocks noChangeShapeType="1"/>
                  </xdr:cNvSpPr>
                </xdr:nvSpPr>
                <xdr:spPr bwMode="auto">
                  <a:xfrm flipV="1">
                    <a:off x="508" y="217"/>
                    <a:ext cx="13" cy="1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5" name="Line 3387">
                    <a:extLst>
                      <a:ext uri="{FF2B5EF4-FFF2-40B4-BE49-F238E27FC236}">
                        <a16:creationId xmlns:a16="http://schemas.microsoft.com/office/drawing/2014/main" id="{00000000-0008-0000-1100-00009B000000}"/>
                      </a:ext>
                    </a:extLst>
                  </xdr:cNvPr>
                  <xdr:cNvSpPr>
                    <a:spLocks noChangeShapeType="1"/>
                  </xdr:cNvSpPr>
                </xdr:nvSpPr>
                <xdr:spPr bwMode="auto">
                  <a:xfrm>
                    <a:off x="521" y="217"/>
                    <a:ext cx="15"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20" name="Line 1269">
                  <a:extLst>
                    <a:ext uri="{FF2B5EF4-FFF2-40B4-BE49-F238E27FC236}">
                      <a16:creationId xmlns:a16="http://schemas.microsoft.com/office/drawing/2014/main" id="{00000000-0008-0000-1100-000078000000}"/>
                    </a:ext>
                  </a:extLst>
                </xdr:cNvPr>
                <xdr:cNvSpPr>
                  <a:spLocks noChangeShapeType="1"/>
                </xdr:cNvSpPr>
              </xdr:nvSpPr>
              <xdr:spPr bwMode="auto">
                <a:xfrm flipH="1" flipV="1">
                  <a:off x="522" y="231"/>
                  <a:ext cx="10" cy="7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1" name="Oval 1046">
                  <a:extLst>
                    <a:ext uri="{FF2B5EF4-FFF2-40B4-BE49-F238E27FC236}">
                      <a16:creationId xmlns:a16="http://schemas.microsoft.com/office/drawing/2014/main" id="{00000000-0008-0000-1100-000079000000}"/>
                    </a:ext>
                  </a:extLst>
                </xdr:cNvPr>
                <xdr:cNvSpPr>
                  <a:spLocks noChangeArrowheads="1"/>
                </xdr:cNvSpPr>
              </xdr:nvSpPr>
              <xdr:spPr bwMode="auto">
                <a:xfrm rot="-434893">
                  <a:off x="519" y="227"/>
                  <a:ext cx="7" cy="7"/>
                </a:xfrm>
                <a:prstGeom prst="ellipse">
                  <a:avLst/>
                </a:prstGeom>
                <a:solidFill>
                  <a:srgbClr val="0000FF"/>
                </a:solidFill>
                <a:ln w="9525">
                  <a:solidFill>
                    <a:srgbClr val="000000"/>
                  </a:solidFill>
                  <a:round/>
                  <a:headEnd/>
                  <a:tailEnd/>
                </a:ln>
              </xdr:spPr>
            </xdr:sp>
            <xdr:sp macro="" textlink="">
              <xdr:nvSpPr>
                <xdr:cNvPr id="122" name="Oval 1055">
                  <a:extLst>
                    <a:ext uri="{FF2B5EF4-FFF2-40B4-BE49-F238E27FC236}">
                      <a16:creationId xmlns:a16="http://schemas.microsoft.com/office/drawing/2014/main" id="{00000000-0008-0000-1100-00007A000000}"/>
                    </a:ext>
                  </a:extLst>
                </xdr:cNvPr>
                <xdr:cNvSpPr>
                  <a:spLocks noChangeArrowheads="1"/>
                </xdr:cNvSpPr>
              </xdr:nvSpPr>
              <xdr:spPr bwMode="auto">
                <a:xfrm>
                  <a:off x="528" y="308"/>
                  <a:ext cx="7" cy="7"/>
                </a:xfrm>
                <a:prstGeom prst="ellipse">
                  <a:avLst/>
                </a:prstGeom>
                <a:solidFill>
                  <a:srgbClr val="0000FF"/>
                </a:solidFill>
                <a:ln w="9525">
                  <a:solidFill>
                    <a:srgbClr val="000000"/>
                  </a:solidFill>
                  <a:round/>
                  <a:headEnd/>
                  <a:tailEnd/>
                </a:ln>
              </xdr:spPr>
            </xdr:sp>
            <xdr:sp macro="" textlink="">
              <xdr:nvSpPr>
                <xdr:cNvPr id="123" name="Oval 1061">
                  <a:extLst>
                    <a:ext uri="{FF2B5EF4-FFF2-40B4-BE49-F238E27FC236}">
                      <a16:creationId xmlns:a16="http://schemas.microsoft.com/office/drawing/2014/main" id="{00000000-0008-0000-1100-00007B000000}"/>
                    </a:ext>
                  </a:extLst>
                </xdr:cNvPr>
                <xdr:cNvSpPr>
                  <a:spLocks noChangeArrowheads="1"/>
                </xdr:cNvSpPr>
              </xdr:nvSpPr>
              <xdr:spPr bwMode="auto">
                <a:xfrm>
                  <a:off x="529" y="380"/>
                  <a:ext cx="7" cy="7"/>
                </a:xfrm>
                <a:prstGeom prst="ellipse">
                  <a:avLst/>
                </a:prstGeom>
                <a:solidFill>
                  <a:srgbClr val="0000FF"/>
                </a:solidFill>
                <a:ln w="9525">
                  <a:solidFill>
                    <a:srgbClr val="000000"/>
                  </a:solidFill>
                  <a:round/>
                  <a:headEnd/>
                  <a:tailEnd/>
                </a:ln>
              </xdr:spPr>
            </xdr:sp>
            <xdr:sp macro="" textlink="">
              <xdr:nvSpPr>
                <xdr:cNvPr id="124" name="Text Box 1919">
                  <a:extLst>
                    <a:ext uri="{FF2B5EF4-FFF2-40B4-BE49-F238E27FC236}">
                      <a16:creationId xmlns:a16="http://schemas.microsoft.com/office/drawing/2014/main" id="{00000000-0008-0000-1100-00007C000000}"/>
                    </a:ext>
                  </a:extLst>
                </xdr:cNvPr>
                <xdr:cNvSpPr txBox="1">
                  <a:spLocks noChangeArrowheads="1"/>
                </xdr:cNvSpPr>
              </xdr:nvSpPr>
              <xdr:spPr bwMode="auto">
                <a:xfrm>
                  <a:off x="559" y="31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25" name="Line 3384">
                  <a:extLst>
                    <a:ext uri="{FF2B5EF4-FFF2-40B4-BE49-F238E27FC236}">
                      <a16:creationId xmlns:a16="http://schemas.microsoft.com/office/drawing/2014/main" id="{00000000-0008-0000-1100-00007D000000}"/>
                    </a:ext>
                  </a:extLst>
                </xdr:cNvPr>
                <xdr:cNvSpPr>
                  <a:spLocks noChangeShapeType="1"/>
                </xdr:cNvSpPr>
              </xdr:nvSpPr>
              <xdr:spPr bwMode="auto">
                <a:xfrm flipV="1">
                  <a:off x="458" y="218"/>
                  <a:ext cx="126" cy="1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85" name="Group 3412">
              <a:extLst>
                <a:ext uri="{FF2B5EF4-FFF2-40B4-BE49-F238E27FC236}">
                  <a16:creationId xmlns:a16="http://schemas.microsoft.com/office/drawing/2014/main" id="{00000000-0008-0000-1100-000055000000}"/>
                </a:ext>
              </a:extLst>
            </xdr:cNvPr>
            <xdr:cNvGrpSpPr>
              <a:grpSpLocks/>
            </xdr:cNvGrpSpPr>
          </xdr:nvGrpSpPr>
          <xdr:grpSpPr bwMode="auto">
            <a:xfrm>
              <a:off x="636" y="383"/>
              <a:ext cx="302" cy="196"/>
              <a:chOff x="636" y="383"/>
              <a:chExt cx="302" cy="196"/>
            </a:xfrm>
          </xdr:grpSpPr>
          <xdr:sp macro="" textlink="">
            <xdr:nvSpPr>
              <xdr:cNvPr id="86" name="Text Box 1082">
                <a:extLst>
                  <a:ext uri="{FF2B5EF4-FFF2-40B4-BE49-F238E27FC236}">
                    <a16:creationId xmlns:a16="http://schemas.microsoft.com/office/drawing/2014/main" id="{00000000-0008-0000-1100-000056000000}"/>
                  </a:ext>
                </a:extLst>
              </xdr:cNvPr>
              <xdr:cNvSpPr txBox="1">
                <a:spLocks noChangeArrowheads="1"/>
              </xdr:cNvSpPr>
            </xdr:nvSpPr>
            <xdr:spPr bwMode="auto">
              <a:xfrm>
                <a:off x="909" y="469"/>
                <a:ext cx="29"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grpSp>
            <xdr:nvGrpSpPr>
              <xdr:cNvPr id="87" name="Group 3411">
                <a:extLst>
                  <a:ext uri="{FF2B5EF4-FFF2-40B4-BE49-F238E27FC236}">
                    <a16:creationId xmlns:a16="http://schemas.microsoft.com/office/drawing/2014/main" id="{00000000-0008-0000-1100-000057000000}"/>
                  </a:ext>
                </a:extLst>
              </xdr:cNvPr>
              <xdr:cNvGrpSpPr>
                <a:grpSpLocks/>
              </xdr:cNvGrpSpPr>
            </xdr:nvGrpSpPr>
            <xdr:grpSpPr bwMode="auto">
              <a:xfrm>
                <a:off x="636" y="383"/>
                <a:ext cx="299" cy="196"/>
                <a:chOff x="636" y="383"/>
                <a:chExt cx="299" cy="196"/>
              </a:xfrm>
            </xdr:grpSpPr>
            <xdr:sp macro="" textlink="">
              <xdr:nvSpPr>
                <xdr:cNvPr id="88" name="Rectangle 1623">
                  <a:extLst>
                    <a:ext uri="{FF2B5EF4-FFF2-40B4-BE49-F238E27FC236}">
                      <a16:creationId xmlns:a16="http://schemas.microsoft.com/office/drawing/2014/main" id="{00000000-0008-0000-1100-000058000000}"/>
                    </a:ext>
                  </a:extLst>
                </xdr:cNvPr>
                <xdr:cNvSpPr>
                  <a:spLocks noChangeArrowheads="1"/>
                </xdr:cNvSpPr>
              </xdr:nvSpPr>
              <xdr:spPr bwMode="auto">
                <a:xfrm rot="5400000">
                  <a:off x="634" y="452"/>
                  <a:ext cx="127" cy="8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9" name="Rectangle 1624">
                  <a:extLst>
                    <a:ext uri="{FF2B5EF4-FFF2-40B4-BE49-F238E27FC236}">
                      <a16:creationId xmlns:a16="http://schemas.microsoft.com/office/drawing/2014/main" id="{00000000-0008-0000-1100-000059000000}"/>
                    </a:ext>
                  </a:extLst>
                </xdr:cNvPr>
                <xdr:cNvSpPr>
                  <a:spLocks noChangeArrowheads="1"/>
                </xdr:cNvSpPr>
              </xdr:nvSpPr>
              <xdr:spPr bwMode="auto">
                <a:xfrm rot="5110207">
                  <a:off x="720" y="449"/>
                  <a:ext cx="128" cy="8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90" name="Group 3410">
                  <a:extLst>
                    <a:ext uri="{FF2B5EF4-FFF2-40B4-BE49-F238E27FC236}">
                      <a16:creationId xmlns:a16="http://schemas.microsoft.com/office/drawing/2014/main" id="{00000000-0008-0000-1100-00005A000000}"/>
                    </a:ext>
                  </a:extLst>
                </xdr:cNvPr>
                <xdr:cNvGrpSpPr>
                  <a:grpSpLocks/>
                </xdr:cNvGrpSpPr>
              </xdr:nvGrpSpPr>
              <xdr:grpSpPr bwMode="auto">
                <a:xfrm>
                  <a:off x="636" y="383"/>
                  <a:ext cx="299" cy="196"/>
                  <a:chOff x="633" y="248"/>
                  <a:chExt cx="299" cy="196"/>
                </a:xfrm>
              </xdr:grpSpPr>
              <xdr:sp macro="" textlink="">
                <xdr:nvSpPr>
                  <xdr:cNvPr id="91" name="Oval 1087">
                    <a:extLst>
                      <a:ext uri="{FF2B5EF4-FFF2-40B4-BE49-F238E27FC236}">
                        <a16:creationId xmlns:a16="http://schemas.microsoft.com/office/drawing/2014/main" id="{00000000-0008-0000-1100-00005B000000}"/>
                      </a:ext>
                    </a:extLst>
                  </xdr:cNvPr>
                  <xdr:cNvSpPr>
                    <a:spLocks noChangeArrowheads="1"/>
                  </xdr:cNvSpPr>
                </xdr:nvSpPr>
                <xdr:spPr bwMode="auto">
                  <a:xfrm>
                    <a:off x="671" y="328"/>
                    <a:ext cx="13" cy="14"/>
                  </a:xfrm>
                  <a:prstGeom prst="ellipse">
                    <a:avLst/>
                  </a:prstGeom>
                  <a:solidFill>
                    <a:srgbClr val="FFFFFF"/>
                  </a:solidFill>
                  <a:ln w="9525">
                    <a:solidFill>
                      <a:srgbClr val="000000"/>
                    </a:solidFill>
                    <a:round/>
                    <a:headEnd/>
                    <a:tailEnd/>
                  </a:ln>
                </xdr:spPr>
              </xdr:sp>
              <xdr:sp macro="" textlink="">
                <xdr:nvSpPr>
                  <xdr:cNvPr id="92" name="Oval 1088">
                    <a:extLst>
                      <a:ext uri="{FF2B5EF4-FFF2-40B4-BE49-F238E27FC236}">
                        <a16:creationId xmlns:a16="http://schemas.microsoft.com/office/drawing/2014/main" id="{00000000-0008-0000-1100-00005C000000}"/>
                      </a:ext>
                    </a:extLst>
                  </xdr:cNvPr>
                  <xdr:cNvSpPr>
                    <a:spLocks noChangeArrowheads="1"/>
                  </xdr:cNvSpPr>
                </xdr:nvSpPr>
                <xdr:spPr bwMode="auto">
                  <a:xfrm>
                    <a:off x="674" y="331"/>
                    <a:ext cx="7" cy="8"/>
                  </a:xfrm>
                  <a:prstGeom prst="ellipse">
                    <a:avLst/>
                  </a:prstGeom>
                  <a:solidFill>
                    <a:srgbClr val="FF0000"/>
                  </a:solidFill>
                  <a:ln w="9525">
                    <a:solidFill>
                      <a:srgbClr val="000000"/>
                    </a:solidFill>
                    <a:round/>
                    <a:headEnd/>
                    <a:tailEnd/>
                  </a:ln>
                </xdr:spPr>
              </xdr:sp>
              <xdr:sp macro="" textlink="">
                <xdr:nvSpPr>
                  <xdr:cNvPr id="93" name="Text Box 1100">
                    <a:extLst>
                      <a:ext uri="{FF2B5EF4-FFF2-40B4-BE49-F238E27FC236}">
                        <a16:creationId xmlns:a16="http://schemas.microsoft.com/office/drawing/2014/main" id="{00000000-0008-0000-1100-00005D000000}"/>
                      </a:ext>
                    </a:extLst>
                  </xdr:cNvPr>
                  <xdr:cNvSpPr txBox="1">
                    <a:spLocks noChangeArrowheads="1"/>
                  </xdr:cNvSpPr>
                </xdr:nvSpPr>
                <xdr:spPr bwMode="auto">
                  <a:xfrm>
                    <a:off x="679" y="3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94" name="Text Box 1018">
                    <a:extLst>
                      <a:ext uri="{FF2B5EF4-FFF2-40B4-BE49-F238E27FC236}">
                        <a16:creationId xmlns:a16="http://schemas.microsoft.com/office/drawing/2014/main" id="{00000000-0008-0000-1100-00005E000000}"/>
                      </a:ext>
                    </a:extLst>
                  </xdr:cNvPr>
                  <xdr:cNvSpPr txBox="1">
                    <a:spLocks noChangeArrowheads="1"/>
                  </xdr:cNvSpPr>
                </xdr:nvSpPr>
                <xdr:spPr bwMode="auto">
                  <a:xfrm>
                    <a:off x="735"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95" name="Text Box 1081">
                    <a:extLst>
                      <a:ext uri="{FF2B5EF4-FFF2-40B4-BE49-F238E27FC236}">
                        <a16:creationId xmlns:a16="http://schemas.microsoft.com/office/drawing/2014/main" id="{00000000-0008-0000-1100-00005F000000}"/>
                      </a:ext>
                    </a:extLst>
                  </xdr:cNvPr>
                  <xdr:cNvSpPr txBox="1">
                    <a:spLocks noChangeArrowheads="1"/>
                  </xdr:cNvSpPr>
                </xdr:nvSpPr>
                <xdr:spPr bwMode="auto">
                  <a:xfrm>
                    <a:off x="668" y="248"/>
                    <a:ext cx="26"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sp macro="" textlink="">
                <xdr:nvSpPr>
                  <xdr:cNvPr id="96" name="Line 1079">
                    <a:extLst>
                      <a:ext uri="{FF2B5EF4-FFF2-40B4-BE49-F238E27FC236}">
                        <a16:creationId xmlns:a16="http://schemas.microsoft.com/office/drawing/2014/main" id="{00000000-0008-0000-1100-000060000000}"/>
                      </a:ext>
                    </a:extLst>
                  </xdr:cNvPr>
                  <xdr:cNvSpPr>
                    <a:spLocks noChangeShapeType="1"/>
                  </xdr:cNvSpPr>
                </xdr:nvSpPr>
                <xdr:spPr bwMode="auto">
                  <a:xfrm>
                    <a:off x="633" y="361"/>
                    <a:ext cx="299"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97" name="Line 1080">
                    <a:extLst>
                      <a:ext uri="{FF2B5EF4-FFF2-40B4-BE49-F238E27FC236}">
                        <a16:creationId xmlns:a16="http://schemas.microsoft.com/office/drawing/2014/main" id="{00000000-0008-0000-1100-000061000000}"/>
                      </a:ext>
                    </a:extLst>
                  </xdr:cNvPr>
                  <xdr:cNvSpPr>
                    <a:spLocks noChangeShapeType="1"/>
                  </xdr:cNvSpPr>
                </xdr:nvSpPr>
                <xdr:spPr bwMode="auto">
                  <a:xfrm flipV="1">
                    <a:off x="681" y="265"/>
                    <a:ext cx="0" cy="17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98" name="Text Box 1099">
                    <a:extLst>
                      <a:ext uri="{FF2B5EF4-FFF2-40B4-BE49-F238E27FC236}">
                        <a16:creationId xmlns:a16="http://schemas.microsoft.com/office/drawing/2014/main" id="{00000000-0008-0000-1100-000062000000}"/>
                      </a:ext>
                    </a:extLst>
                  </xdr:cNvPr>
                  <xdr:cNvSpPr txBox="1">
                    <a:spLocks noChangeArrowheads="1"/>
                  </xdr:cNvSpPr>
                </xdr:nvSpPr>
                <xdr:spPr bwMode="auto">
                  <a:xfrm>
                    <a:off x="805" y="328"/>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99" name="Text Box 1733">
                    <a:extLst>
                      <a:ext uri="{FF2B5EF4-FFF2-40B4-BE49-F238E27FC236}">
                        <a16:creationId xmlns:a16="http://schemas.microsoft.com/office/drawing/2014/main" id="{00000000-0008-0000-1100-000063000000}"/>
                      </a:ext>
                    </a:extLst>
                  </xdr:cNvPr>
                  <xdr:cNvSpPr txBox="1">
                    <a:spLocks noChangeArrowheads="1"/>
                  </xdr:cNvSpPr>
                </xdr:nvSpPr>
                <xdr:spPr bwMode="auto">
                  <a:xfrm>
                    <a:off x="648" y="338"/>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00" name="Text Box 1734">
                    <a:extLst>
                      <a:ext uri="{FF2B5EF4-FFF2-40B4-BE49-F238E27FC236}">
                        <a16:creationId xmlns:a16="http://schemas.microsoft.com/office/drawing/2014/main" id="{00000000-0008-0000-1100-000064000000}"/>
                      </a:ext>
                    </a:extLst>
                  </xdr:cNvPr>
                  <xdr:cNvSpPr txBox="1">
                    <a:spLocks noChangeArrowheads="1"/>
                  </xdr:cNvSpPr>
                </xdr:nvSpPr>
                <xdr:spPr bwMode="auto">
                  <a:xfrm>
                    <a:off x="681" y="315"/>
                    <a:ext cx="3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01" name="Text Box 1735">
                    <a:extLst>
                      <a:ext uri="{FF2B5EF4-FFF2-40B4-BE49-F238E27FC236}">
                        <a16:creationId xmlns:a16="http://schemas.microsoft.com/office/drawing/2014/main" id="{00000000-0008-0000-1100-000065000000}"/>
                      </a:ext>
                    </a:extLst>
                  </xdr:cNvPr>
                  <xdr:cNvSpPr txBox="1">
                    <a:spLocks noChangeArrowheads="1"/>
                  </xdr:cNvSpPr>
                </xdr:nvSpPr>
                <xdr:spPr bwMode="auto">
                  <a:xfrm>
                    <a:off x="708" y="272"/>
                    <a:ext cx="53" cy="14"/>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上下中折</a:t>
                    </a:r>
                  </a:p>
                </xdr:txBody>
              </xdr:sp>
              <xdr:sp macro="" textlink="">
                <xdr:nvSpPr>
                  <xdr:cNvPr id="102" name="Oval 1093">
                    <a:extLst>
                      <a:ext uri="{FF2B5EF4-FFF2-40B4-BE49-F238E27FC236}">
                        <a16:creationId xmlns:a16="http://schemas.microsoft.com/office/drawing/2014/main" id="{00000000-0008-0000-1100-000066000000}"/>
                      </a:ext>
                    </a:extLst>
                  </xdr:cNvPr>
                  <xdr:cNvSpPr>
                    <a:spLocks noChangeArrowheads="1"/>
                  </xdr:cNvSpPr>
                </xdr:nvSpPr>
                <xdr:spPr bwMode="auto">
                  <a:xfrm>
                    <a:off x="732" y="354"/>
                    <a:ext cx="13" cy="14"/>
                  </a:xfrm>
                  <a:prstGeom prst="ellipse">
                    <a:avLst/>
                  </a:prstGeom>
                  <a:solidFill>
                    <a:srgbClr val="FFFFFF"/>
                  </a:solidFill>
                  <a:ln w="9525">
                    <a:solidFill>
                      <a:srgbClr val="000000"/>
                    </a:solidFill>
                    <a:round/>
                    <a:headEnd/>
                    <a:tailEnd/>
                  </a:ln>
                </xdr:spPr>
              </xdr:sp>
              <xdr:sp macro="" textlink="">
                <xdr:nvSpPr>
                  <xdr:cNvPr id="103" name="Oval 1094">
                    <a:extLst>
                      <a:ext uri="{FF2B5EF4-FFF2-40B4-BE49-F238E27FC236}">
                        <a16:creationId xmlns:a16="http://schemas.microsoft.com/office/drawing/2014/main" id="{00000000-0008-0000-1100-000067000000}"/>
                      </a:ext>
                    </a:extLst>
                  </xdr:cNvPr>
                  <xdr:cNvSpPr>
                    <a:spLocks noChangeArrowheads="1"/>
                  </xdr:cNvSpPr>
                </xdr:nvSpPr>
                <xdr:spPr bwMode="auto">
                  <a:xfrm>
                    <a:off x="735" y="357"/>
                    <a:ext cx="7" cy="8"/>
                  </a:xfrm>
                  <a:prstGeom prst="ellipse">
                    <a:avLst/>
                  </a:prstGeom>
                  <a:solidFill>
                    <a:srgbClr val="0000FF"/>
                  </a:solidFill>
                  <a:ln w="9525">
                    <a:solidFill>
                      <a:srgbClr val="000000"/>
                    </a:solidFill>
                    <a:round/>
                    <a:headEnd/>
                    <a:tailEnd/>
                  </a:ln>
                </xdr:spPr>
              </xdr:sp>
              <xdr:sp macro="" textlink="">
                <xdr:nvSpPr>
                  <xdr:cNvPr id="104" name="Oval 1096">
                    <a:extLst>
                      <a:ext uri="{FF2B5EF4-FFF2-40B4-BE49-F238E27FC236}">
                        <a16:creationId xmlns:a16="http://schemas.microsoft.com/office/drawing/2014/main" id="{00000000-0008-0000-1100-000068000000}"/>
                      </a:ext>
                    </a:extLst>
                  </xdr:cNvPr>
                  <xdr:cNvSpPr>
                    <a:spLocks noChangeArrowheads="1"/>
                  </xdr:cNvSpPr>
                </xdr:nvSpPr>
                <xdr:spPr bwMode="auto">
                  <a:xfrm rot="-278721">
                    <a:off x="818" y="347"/>
                    <a:ext cx="13" cy="14"/>
                  </a:xfrm>
                  <a:prstGeom prst="ellipse">
                    <a:avLst/>
                  </a:prstGeom>
                  <a:solidFill>
                    <a:srgbClr val="FFFFFF"/>
                  </a:solidFill>
                  <a:ln w="9525">
                    <a:solidFill>
                      <a:srgbClr val="000000"/>
                    </a:solidFill>
                    <a:round/>
                    <a:headEnd/>
                    <a:tailEnd/>
                  </a:ln>
                </xdr:spPr>
              </xdr:sp>
              <xdr:sp macro="" textlink="">
                <xdr:nvSpPr>
                  <xdr:cNvPr id="105" name="Oval 1097">
                    <a:extLst>
                      <a:ext uri="{FF2B5EF4-FFF2-40B4-BE49-F238E27FC236}">
                        <a16:creationId xmlns:a16="http://schemas.microsoft.com/office/drawing/2014/main" id="{00000000-0008-0000-1100-000069000000}"/>
                      </a:ext>
                    </a:extLst>
                  </xdr:cNvPr>
                  <xdr:cNvSpPr>
                    <a:spLocks noChangeArrowheads="1"/>
                  </xdr:cNvSpPr>
                </xdr:nvSpPr>
                <xdr:spPr bwMode="auto">
                  <a:xfrm rot="-278721">
                    <a:off x="821" y="350"/>
                    <a:ext cx="7" cy="8"/>
                  </a:xfrm>
                  <a:prstGeom prst="ellipse">
                    <a:avLst/>
                  </a:prstGeom>
                  <a:solidFill>
                    <a:srgbClr val="0000FF"/>
                  </a:solidFill>
                  <a:ln w="9525">
                    <a:solidFill>
                      <a:srgbClr val="000000"/>
                    </a:solidFill>
                    <a:round/>
                    <a:headEnd/>
                    <a:tailEnd/>
                  </a:ln>
                </xdr:spPr>
              </xdr:sp>
              <xdr:sp macro="" textlink="">
                <xdr:nvSpPr>
                  <xdr:cNvPr id="106" name="Text Box 1862">
                    <a:extLst>
                      <a:ext uri="{FF2B5EF4-FFF2-40B4-BE49-F238E27FC236}">
                        <a16:creationId xmlns:a16="http://schemas.microsoft.com/office/drawing/2014/main" id="{00000000-0008-0000-1100-00006A000000}"/>
                      </a:ext>
                    </a:extLst>
                  </xdr:cNvPr>
                  <xdr:cNvSpPr txBox="1">
                    <a:spLocks noChangeArrowheads="1"/>
                  </xdr:cNvSpPr>
                </xdr:nvSpPr>
                <xdr:spPr bwMode="auto">
                  <a:xfrm>
                    <a:off x="772"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07" name="Text Box 1863">
                    <a:extLst>
                      <a:ext uri="{FF2B5EF4-FFF2-40B4-BE49-F238E27FC236}">
                        <a16:creationId xmlns:a16="http://schemas.microsoft.com/office/drawing/2014/main" id="{00000000-0008-0000-1100-00006B000000}"/>
                      </a:ext>
                    </a:extLst>
                  </xdr:cNvPr>
                  <xdr:cNvSpPr txBox="1">
                    <a:spLocks noChangeArrowheads="1"/>
                  </xdr:cNvSpPr>
                </xdr:nvSpPr>
                <xdr:spPr bwMode="auto">
                  <a:xfrm>
                    <a:off x="700" y="360"/>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08" name="Text Box 1864">
                    <a:extLst>
                      <a:ext uri="{FF2B5EF4-FFF2-40B4-BE49-F238E27FC236}">
                        <a16:creationId xmlns:a16="http://schemas.microsoft.com/office/drawing/2014/main" id="{00000000-0008-0000-1100-00006C000000}"/>
                      </a:ext>
                    </a:extLst>
                  </xdr:cNvPr>
                  <xdr:cNvSpPr txBox="1">
                    <a:spLocks noChangeArrowheads="1"/>
                  </xdr:cNvSpPr>
                </xdr:nvSpPr>
                <xdr:spPr bwMode="auto">
                  <a:xfrm>
                    <a:off x="658" y="362"/>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09" name="Text Box 1920">
                    <a:extLst>
                      <a:ext uri="{FF2B5EF4-FFF2-40B4-BE49-F238E27FC236}">
                        <a16:creationId xmlns:a16="http://schemas.microsoft.com/office/drawing/2014/main" id="{00000000-0008-0000-1100-00006D000000}"/>
                      </a:ext>
                    </a:extLst>
                  </xdr:cNvPr>
                  <xdr:cNvSpPr txBox="1">
                    <a:spLocks noChangeArrowheads="1"/>
                  </xdr:cNvSpPr>
                </xdr:nvSpPr>
                <xdr:spPr bwMode="auto">
                  <a:xfrm>
                    <a:off x="761" y="30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10" name="Text Box 1922">
                    <a:extLst>
                      <a:ext uri="{FF2B5EF4-FFF2-40B4-BE49-F238E27FC236}">
                        <a16:creationId xmlns:a16="http://schemas.microsoft.com/office/drawing/2014/main" id="{00000000-0008-0000-1100-00006E000000}"/>
                      </a:ext>
                    </a:extLst>
                  </xdr:cNvPr>
                  <xdr:cNvSpPr txBox="1">
                    <a:spLocks noChangeArrowheads="1"/>
                  </xdr:cNvSpPr>
                </xdr:nvSpPr>
                <xdr:spPr bwMode="auto">
                  <a:xfrm>
                    <a:off x="690" y="299"/>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11" name="Line 3388">
                    <a:extLst>
                      <a:ext uri="{FF2B5EF4-FFF2-40B4-BE49-F238E27FC236}">
                        <a16:creationId xmlns:a16="http://schemas.microsoft.com/office/drawing/2014/main" id="{00000000-0008-0000-1100-00006F000000}"/>
                      </a:ext>
                    </a:extLst>
                  </xdr:cNvPr>
                  <xdr:cNvSpPr>
                    <a:spLocks noChangeShapeType="1"/>
                  </xdr:cNvSpPr>
                </xdr:nvSpPr>
                <xdr:spPr bwMode="auto">
                  <a:xfrm flipV="1">
                    <a:off x="739" y="354"/>
                    <a:ext cx="87"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2" name="Line 3389">
                    <a:extLst>
                      <a:ext uri="{FF2B5EF4-FFF2-40B4-BE49-F238E27FC236}">
                        <a16:creationId xmlns:a16="http://schemas.microsoft.com/office/drawing/2014/main" id="{00000000-0008-0000-1100-000070000000}"/>
                      </a:ext>
                    </a:extLst>
                  </xdr:cNvPr>
                  <xdr:cNvSpPr>
                    <a:spLocks noChangeShapeType="1"/>
                  </xdr:cNvSpPr>
                </xdr:nvSpPr>
                <xdr:spPr bwMode="auto">
                  <a:xfrm>
                    <a:off x="820" y="289"/>
                    <a:ext cx="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3" name="Line 3390">
                    <a:extLst>
                      <a:ext uri="{FF2B5EF4-FFF2-40B4-BE49-F238E27FC236}">
                        <a16:creationId xmlns:a16="http://schemas.microsoft.com/office/drawing/2014/main" id="{00000000-0008-0000-1100-000071000000}"/>
                      </a:ext>
                    </a:extLst>
                  </xdr:cNvPr>
                  <xdr:cNvSpPr>
                    <a:spLocks noChangeShapeType="1"/>
                  </xdr:cNvSpPr>
                </xdr:nvSpPr>
                <xdr:spPr bwMode="auto">
                  <a:xfrm>
                    <a:off x="826" y="289"/>
                    <a:ext cx="10" cy="12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4" name="Line 3391">
                    <a:extLst>
                      <a:ext uri="{FF2B5EF4-FFF2-40B4-BE49-F238E27FC236}">
                        <a16:creationId xmlns:a16="http://schemas.microsoft.com/office/drawing/2014/main" id="{00000000-0008-0000-1100-000072000000}"/>
                      </a:ext>
                    </a:extLst>
                  </xdr:cNvPr>
                  <xdr:cNvSpPr>
                    <a:spLocks noChangeShapeType="1"/>
                  </xdr:cNvSpPr>
                </xdr:nvSpPr>
                <xdr:spPr bwMode="auto">
                  <a:xfrm flipV="1">
                    <a:off x="830" y="416"/>
                    <a:ext cx="6"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5" name="Line 3392">
                    <a:extLst>
                      <a:ext uri="{FF2B5EF4-FFF2-40B4-BE49-F238E27FC236}">
                        <a16:creationId xmlns:a16="http://schemas.microsoft.com/office/drawing/2014/main" id="{00000000-0008-0000-1100-000073000000}"/>
                      </a:ext>
                    </a:extLst>
                  </xdr:cNvPr>
                  <xdr:cNvSpPr>
                    <a:spLocks noChangeShapeType="1"/>
                  </xdr:cNvSpPr>
                </xdr:nvSpPr>
                <xdr:spPr bwMode="auto">
                  <a:xfrm>
                    <a:off x="831" y="338"/>
                    <a:ext cx="9" cy="1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6" name="Line 3393">
                    <a:extLst>
                      <a:ext uri="{FF2B5EF4-FFF2-40B4-BE49-F238E27FC236}">
                        <a16:creationId xmlns:a16="http://schemas.microsoft.com/office/drawing/2014/main" id="{00000000-0008-0000-1100-000074000000}"/>
                      </a:ext>
                    </a:extLst>
                  </xdr:cNvPr>
                  <xdr:cNvSpPr>
                    <a:spLocks noChangeShapeType="1"/>
                  </xdr:cNvSpPr>
                </xdr:nvSpPr>
                <xdr:spPr bwMode="auto">
                  <a:xfrm flipH="1">
                    <a:off x="833" y="352"/>
                    <a:ext cx="7" cy="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grpSp>
      <xdr:grpSp>
        <xdr:nvGrpSpPr>
          <xdr:cNvPr id="75" name="Group 1874">
            <a:extLst>
              <a:ext uri="{FF2B5EF4-FFF2-40B4-BE49-F238E27FC236}">
                <a16:creationId xmlns:a16="http://schemas.microsoft.com/office/drawing/2014/main" id="{00000000-0008-0000-1100-00004B000000}"/>
              </a:ext>
            </a:extLst>
          </xdr:cNvPr>
          <xdr:cNvGrpSpPr>
            <a:grpSpLocks/>
          </xdr:cNvGrpSpPr>
        </xdr:nvGrpSpPr>
        <xdr:grpSpPr bwMode="auto">
          <a:xfrm>
            <a:off x="565" y="1614"/>
            <a:ext cx="13" cy="14"/>
            <a:chOff x="670" y="583"/>
            <a:chExt cx="13" cy="14"/>
          </a:xfrm>
        </xdr:grpSpPr>
        <xdr:sp macro="" textlink="">
          <xdr:nvSpPr>
            <xdr:cNvPr id="79" name="Oval 1084">
              <a:extLst>
                <a:ext uri="{FF2B5EF4-FFF2-40B4-BE49-F238E27FC236}">
                  <a16:creationId xmlns:a16="http://schemas.microsoft.com/office/drawing/2014/main" id="{00000000-0008-0000-1100-00004F000000}"/>
                </a:ext>
              </a:extLst>
            </xdr:cNvPr>
            <xdr:cNvSpPr>
              <a:spLocks noChangeArrowheads="1"/>
            </xdr:cNvSpPr>
          </xdr:nvSpPr>
          <xdr:spPr bwMode="auto">
            <a:xfrm>
              <a:off x="670" y="583"/>
              <a:ext cx="13" cy="14"/>
            </a:xfrm>
            <a:prstGeom prst="ellipse">
              <a:avLst/>
            </a:prstGeom>
            <a:solidFill>
              <a:srgbClr val="FFFFFF"/>
            </a:solidFill>
            <a:ln w="9525">
              <a:solidFill>
                <a:srgbClr val="000000"/>
              </a:solidFill>
              <a:round/>
              <a:headEnd/>
              <a:tailEnd/>
            </a:ln>
          </xdr:spPr>
        </xdr:sp>
        <xdr:sp macro="" textlink="">
          <xdr:nvSpPr>
            <xdr:cNvPr id="80" name="Oval 1085">
              <a:extLst>
                <a:ext uri="{FF2B5EF4-FFF2-40B4-BE49-F238E27FC236}">
                  <a16:creationId xmlns:a16="http://schemas.microsoft.com/office/drawing/2014/main" id="{00000000-0008-0000-1100-000050000000}"/>
                </a:ext>
              </a:extLst>
            </xdr:cNvPr>
            <xdr:cNvSpPr>
              <a:spLocks noChangeArrowheads="1"/>
            </xdr:cNvSpPr>
          </xdr:nvSpPr>
          <xdr:spPr bwMode="auto">
            <a:xfrm>
              <a:off x="673" y="586"/>
              <a:ext cx="7" cy="8"/>
            </a:xfrm>
            <a:prstGeom prst="ellipse">
              <a:avLst/>
            </a:prstGeom>
            <a:solidFill>
              <a:srgbClr val="008000"/>
            </a:solidFill>
            <a:ln w="9525">
              <a:solidFill>
                <a:srgbClr val="000000"/>
              </a:solidFill>
              <a:round/>
              <a:headEnd/>
              <a:tailEnd/>
            </a:ln>
          </xdr:spPr>
        </xdr:sp>
      </xdr:grpSp>
      <xdr:grpSp>
        <xdr:nvGrpSpPr>
          <xdr:cNvPr id="76" name="Group 1876">
            <a:extLst>
              <a:ext uri="{FF2B5EF4-FFF2-40B4-BE49-F238E27FC236}">
                <a16:creationId xmlns:a16="http://schemas.microsoft.com/office/drawing/2014/main" id="{00000000-0008-0000-1100-00004C000000}"/>
              </a:ext>
            </a:extLst>
          </xdr:cNvPr>
          <xdr:cNvGrpSpPr>
            <a:grpSpLocks/>
          </xdr:cNvGrpSpPr>
        </xdr:nvGrpSpPr>
        <xdr:grpSpPr bwMode="auto">
          <a:xfrm>
            <a:off x="536" y="1615"/>
            <a:ext cx="13" cy="14"/>
            <a:chOff x="648" y="583"/>
            <a:chExt cx="13" cy="14"/>
          </a:xfrm>
        </xdr:grpSpPr>
        <xdr:sp macro="" textlink="">
          <xdr:nvSpPr>
            <xdr:cNvPr id="77" name="Oval 1090">
              <a:extLst>
                <a:ext uri="{FF2B5EF4-FFF2-40B4-BE49-F238E27FC236}">
                  <a16:creationId xmlns:a16="http://schemas.microsoft.com/office/drawing/2014/main" id="{00000000-0008-0000-1100-00004D000000}"/>
                </a:ext>
              </a:extLst>
            </xdr:cNvPr>
            <xdr:cNvSpPr>
              <a:spLocks noChangeArrowheads="1"/>
            </xdr:cNvSpPr>
          </xdr:nvSpPr>
          <xdr:spPr bwMode="auto">
            <a:xfrm>
              <a:off x="648" y="583"/>
              <a:ext cx="13" cy="14"/>
            </a:xfrm>
            <a:prstGeom prst="ellipse">
              <a:avLst/>
            </a:prstGeom>
            <a:solidFill>
              <a:srgbClr val="FFFFFF"/>
            </a:solidFill>
            <a:ln w="9525">
              <a:solidFill>
                <a:srgbClr val="000000"/>
              </a:solidFill>
              <a:round/>
              <a:headEnd/>
              <a:tailEnd/>
            </a:ln>
          </xdr:spPr>
        </xdr:sp>
        <xdr:sp macro="" textlink="">
          <xdr:nvSpPr>
            <xdr:cNvPr id="78" name="Oval 1091">
              <a:extLst>
                <a:ext uri="{FF2B5EF4-FFF2-40B4-BE49-F238E27FC236}">
                  <a16:creationId xmlns:a16="http://schemas.microsoft.com/office/drawing/2014/main" id="{00000000-0008-0000-1100-00004E000000}"/>
                </a:ext>
              </a:extLst>
            </xdr:cNvPr>
            <xdr:cNvSpPr>
              <a:spLocks noChangeArrowheads="1"/>
            </xdr:cNvSpPr>
          </xdr:nvSpPr>
          <xdr:spPr bwMode="auto">
            <a:xfrm>
              <a:off x="651" y="586"/>
              <a:ext cx="7" cy="8"/>
            </a:xfrm>
            <a:prstGeom prst="ellipse">
              <a:avLst/>
            </a:prstGeom>
            <a:solidFill>
              <a:srgbClr val="0000FF"/>
            </a:solidFill>
            <a:ln w="9525">
              <a:solidFill>
                <a:srgbClr val="000000"/>
              </a:solidFill>
              <a:round/>
              <a:headEnd/>
              <a:tailEnd/>
            </a:ln>
          </xdr:spPr>
        </xdr:sp>
      </xdr:grpSp>
    </xdr:grpSp>
    <xdr:clientData/>
  </xdr:twoCellAnchor>
  <xdr:twoCellAnchor>
    <xdr:from>
      <xdr:col>5</xdr:col>
      <xdr:colOff>542925</xdr:colOff>
      <xdr:row>0</xdr:row>
      <xdr:rowOff>390525</xdr:rowOff>
    </xdr:from>
    <xdr:to>
      <xdr:col>6</xdr:col>
      <xdr:colOff>828675</xdr:colOff>
      <xdr:row>1</xdr:row>
      <xdr:rowOff>180975</xdr:rowOff>
    </xdr:to>
    <xdr:sp macro="[0]!MachineInfoReadStd" textlink="">
      <xdr:nvSpPr>
        <xdr:cNvPr id="171" name="AutoShape 1665">
          <a:extLst>
            <a:ext uri="{FF2B5EF4-FFF2-40B4-BE49-F238E27FC236}">
              <a16:creationId xmlns:a16="http://schemas.microsoft.com/office/drawing/2014/main" id="{00000000-0008-0000-1100-0000AB000000}"/>
            </a:ext>
          </a:extLst>
        </xdr:cNvPr>
        <xdr:cNvSpPr>
          <a:spLocks noChangeArrowheads="1"/>
        </xdr:cNvSpPr>
      </xdr:nvSpPr>
      <xdr:spPr bwMode="auto">
        <a:xfrm>
          <a:off x="3028950" y="390525"/>
          <a:ext cx="1133475" cy="219075"/>
        </a:xfrm>
        <a:prstGeom prst="roundRect">
          <a:avLst>
            <a:gd name="adj" fmla="val 16667"/>
          </a:avLst>
        </a:prstGeom>
        <a:gradFill rotWithShape="0">
          <a:gsLst>
            <a:gs pos="52100">
              <a:schemeClr val="bg1">
                <a:lumMod val="95000"/>
              </a:schemeClr>
            </a:gs>
            <a:gs pos="0">
              <a:schemeClr val="accent3">
                <a:lumMod val="75000"/>
              </a:schemeClr>
            </a:gs>
            <a:gs pos="74565">
              <a:schemeClr val="bg1">
                <a:lumMod val="95000"/>
              </a:schemeClr>
            </a:gs>
            <a:gs pos="30000">
              <a:schemeClr val="bg1">
                <a:lumMod val="95000"/>
              </a:schemeClr>
            </a:gs>
            <a:gs pos="100000">
              <a:schemeClr val="accent3">
                <a:lumMod val="75000"/>
              </a:schemeClr>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マシン情報読込</a:t>
          </a:r>
        </a:p>
      </xdr:txBody>
    </xdr:sp>
    <xdr:clientData fPrintsWithSheet="0"/>
  </xdr:twoCellAnchor>
  <xdr:twoCellAnchor editAs="oneCell">
    <xdr:from>
      <xdr:col>7</xdr:col>
      <xdr:colOff>257174</xdr:colOff>
      <xdr:row>11</xdr:row>
      <xdr:rowOff>112425</xdr:rowOff>
    </xdr:from>
    <xdr:to>
      <xdr:col>22</xdr:col>
      <xdr:colOff>523876</xdr:colOff>
      <xdr:row>35</xdr:row>
      <xdr:rowOff>90875</xdr:rowOff>
    </xdr:to>
    <xdr:pic>
      <xdr:nvPicPr>
        <xdr:cNvPr id="172" name="図 171">
          <a:extLst>
            <a:ext uri="{FF2B5EF4-FFF2-40B4-BE49-F238E27FC236}">
              <a16:creationId xmlns:a16="http://schemas.microsoft.com/office/drawing/2014/main" id="{00000000-0008-0000-1100-0000A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38649" y="2636550"/>
          <a:ext cx="8743952" cy="4550450"/>
        </a:xfrm>
        <a:prstGeom prst="rect">
          <a:avLst/>
        </a:prstGeom>
        <a:ln>
          <a:solidFill>
            <a:schemeClr val="bg1">
              <a:lumMod val="50000"/>
            </a:schemeClr>
          </a:solidFill>
        </a:ln>
      </xdr:spPr>
    </xdr:pic>
    <xdr:clientData/>
  </xdr:twoCellAnchor>
  <xdr:twoCellAnchor editAs="oneCell">
    <xdr:from>
      <xdr:col>8</xdr:col>
      <xdr:colOff>66675</xdr:colOff>
      <xdr:row>3</xdr:row>
      <xdr:rowOff>47626</xdr:rowOff>
    </xdr:from>
    <xdr:to>
      <xdr:col>15</xdr:col>
      <xdr:colOff>504825</xdr:colOff>
      <xdr:row>10</xdr:row>
      <xdr:rowOff>207922</xdr:rowOff>
    </xdr:to>
    <xdr:pic>
      <xdr:nvPicPr>
        <xdr:cNvPr id="173" name="図 172">
          <a:extLst>
            <a:ext uri="{FF2B5EF4-FFF2-40B4-BE49-F238E27FC236}">
              <a16:creationId xmlns:a16="http://schemas.microsoft.com/office/drawing/2014/main" id="{00000000-0008-0000-1100-0000A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514850" y="895351"/>
          <a:ext cx="4505325" cy="1627146"/>
        </a:xfrm>
        <a:prstGeom prst="rect">
          <a:avLst/>
        </a:prstGeom>
        <a:ln>
          <a:solidFill>
            <a:schemeClr val="bg1">
              <a:lumMod val="50000"/>
            </a:schemeClr>
          </a:solid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51</xdr:col>
      <xdr:colOff>0</xdr:colOff>
      <xdr:row>59</xdr:row>
      <xdr:rowOff>85725</xdr:rowOff>
    </xdr:from>
    <xdr:to>
      <xdr:col>51</xdr:col>
      <xdr:colOff>76200</xdr:colOff>
      <xdr:row>60</xdr:row>
      <xdr:rowOff>85725</xdr:rowOff>
    </xdr:to>
    <xdr:sp macro="" textlink="">
      <xdr:nvSpPr>
        <xdr:cNvPr id="2" name="Text Box 172">
          <a:extLst>
            <a:ext uri="{FF2B5EF4-FFF2-40B4-BE49-F238E27FC236}">
              <a16:creationId xmlns:a16="http://schemas.microsoft.com/office/drawing/2014/main" id="{00000000-0008-0000-1200-000002000000}"/>
            </a:ext>
          </a:extLst>
        </xdr:cNvPr>
        <xdr:cNvSpPr txBox="1">
          <a:spLocks noChangeArrowheads="1"/>
        </xdr:cNvSpPr>
      </xdr:nvSpPr>
      <xdr:spPr bwMode="auto">
        <a:xfrm>
          <a:off x="25774650" y="11134725"/>
          <a:ext cx="762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46</xdr:col>
      <xdr:colOff>533400</xdr:colOff>
      <xdr:row>46</xdr:row>
      <xdr:rowOff>114300</xdr:rowOff>
    </xdr:from>
    <xdr:to>
      <xdr:col>46</xdr:col>
      <xdr:colOff>552450</xdr:colOff>
      <xdr:row>46</xdr:row>
      <xdr:rowOff>114300</xdr:rowOff>
    </xdr:to>
    <xdr:sp macro="" textlink="">
      <xdr:nvSpPr>
        <xdr:cNvPr id="3" name="Line 179">
          <a:extLst>
            <a:ext uri="{FF2B5EF4-FFF2-40B4-BE49-F238E27FC236}">
              <a16:creationId xmlns:a16="http://schemas.microsoft.com/office/drawing/2014/main" id="{00000000-0008-0000-1200-000003000000}"/>
            </a:ext>
          </a:extLst>
        </xdr:cNvPr>
        <xdr:cNvSpPr>
          <a:spLocks noChangeShapeType="1"/>
        </xdr:cNvSpPr>
      </xdr:nvSpPr>
      <xdr:spPr bwMode="auto">
        <a:xfrm flipH="1">
          <a:off x="23260050" y="8686800"/>
          <a:ext cx="190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102</xdr:col>
      <xdr:colOff>66675</xdr:colOff>
      <xdr:row>157</xdr:row>
      <xdr:rowOff>57150</xdr:rowOff>
    </xdr:from>
    <xdr:to>
      <xdr:col>102</xdr:col>
      <xdr:colOff>331536</xdr:colOff>
      <xdr:row>158</xdr:row>
      <xdr:rowOff>114565</xdr:rowOff>
    </xdr:to>
    <xdr:sp macro="" textlink="">
      <xdr:nvSpPr>
        <xdr:cNvPr id="4" name="Text Box 67">
          <a:extLst>
            <a:ext uri="{FF2B5EF4-FFF2-40B4-BE49-F238E27FC236}">
              <a16:creationId xmlns:a16="http://schemas.microsoft.com/office/drawing/2014/main" id="{00000000-0008-0000-1200-000004000000}"/>
            </a:ext>
          </a:extLst>
        </xdr:cNvPr>
        <xdr:cNvSpPr txBox="1">
          <a:spLocks noChangeArrowheads="1"/>
        </xdr:cNvSpPr>
      </xdr:nvSpPr>
      <xdr:spPr bwMode="auto">
        <a:xfrm>
          <a:off x="56930925" y="27717750"/>
          <a:ext cx="264861" cy="2098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900" b="0" i="0" strike="noStrike" baseline="30000">
              <a:solidFill>
                <a:srgbClr val="000000"/>
              </a:solidFill>
              <a:latin typeface="ＭＳ ゴシック"/>
              <a:ea typeface="ＭＳ ゴシック"/>
            </a:rPr>
            <a:t>ｍ</a:t>
          </a:r>
          <a:r>
            <a:rPr lang="en-US" altLang="ja-JP" sz="1100" b="0" i="0" strike="noStrike">
              <a:solidFill>
                <a:srgbClr val="000000"/>
              </a:solidFill>
              <a:latin typeface="ＭＳ ゴシック"/>
              <a:ea typeface="ＭＳ ゴシック"/>
            </a:rPr>
            <a:t>Y</a:t>
          </a:r>
        </a:p>
      </xdr:txBody>
    </xdr:sp>
    <xdr:clientData/>
  </xdr:twoCellAnchor>
  <xdr:twoCellAnchor>
    <xdr:from>
      <xdr:col>7</xdr:col>
      <xdr:colOff>491490</xdr:colOff>
      <xdr:row>0</xdr:row>
      <xdr:rowOff>95250</xdr:rowOff>
    </xdr:from>
    <xdr:to>
      <xdr:col>8</xdr:col>
      <xdr:colOff>695366</xdr:colOff>
      <xdr:row>0</xdr:row>
      <xdr:rowOff>390525</xdr:rowOff>
    </xdr:to>
    <xdr:sp macro="[0]!Cul_CmpMachine" textlink="">
      <xdr:nvSpPr>
        <xdr:cNvPr id="5" name="AutoShape 1220">
          <a:extLst>
            <a:ext uri="{FF2B5EF4-FFF2-40B4-BE49-F238E27FC236}">
              <a16:creationId xmlns:a16="http://schemas.microsoft.com/office/drawing/2014/main" id="{00000000-0008-0000-1200-000005000000}"/>
            </a:ext>
          </a:extLst>
        </xdr:cNvPr>
        <xdr:cNvSpPr>
          <a:spLocks noChangeArrowheads="1"/>
        </xdr:cNvSpPr>
      </xdr:nvSpPr>
      <xdr:spPr bwMode="auto">
        <a:xfrm>
          <a:off x="3977640" y="95250"/>
          <a:ext cx="1051601" cy="295275"/>
        </a:xfrm>
        <a:prstGeom prst="roundRect">
          <a:avLst>
            <a:gd name="adj" fmla="val 16667"/>
          </a:avLst>
        </a:prstGeom>
        <a:gradFill rotWithShape="0">
          <a:gsLst>
            <a:gs pos="0">
              <a:srgbClr val="003366"/>
            </a:gs>
            <a:gs pos="50000">
              <a:srgbClr val="FFFFFF"/>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計　　算</a:t>
          </a:r>
        </a:p>
      </xdr:txBody>
    </xdr:sp>
    <xdr:clientData fPrintsWithSheet="0"/>
  </xdr:twoCellAnchor>
  <xdr:twoCellAnchor>
    <xdr:from>
      <xdr:col>9</xdr:col>
      <xdr:colOff>28575</xdr:colOff>
      <xdr:row>0</xdr:row>
      <xdr:rowOff>104776</xdr:rowOff>
    </xdr:from>
    <xdr:to>
      <xdr:col>11</xdr:col>
      <xdr:colOff>66719</xdr:colOff>
      <xdr:row>0</xdr:row>
      <xdr:rowOff>384090</xdr:rowOff>
    </xdr:to>
    <xdr:sp macro="[0]!AppCloseCMsokuSave" textlink="">
      <xdr:nvSpPr>
        <xdr:cNvPr id="6" name="AutoShape 21">
          <a:extLst>
            <a:ext uri="{FF2B5EF4-FFF2-40B4-BE49-F238E27FC236}">
              <a16:creationId xmlns:a16="http://schemas.microsoft.com/office/drawing/2014/main" id="{00000000-0008-0000-1200-000006000000}"/>
            </a:ext>
          </a:extLst>
        </xdr:cNvPr>
        <xdr:cNvSpPr>
          <a:spLocks noChangeArrowheads="1"/>
        </xdr:cNvSpPr>
      </xdr:nvSpPr>
      <xdr:spPr bwMode="auto">
        <a:xfrm>
          <a:off x="5095875" y="104776"/>
          <a:ext cx="1133519" cy="279314"/>
        </a:xfrm>
        <a:prstGeom prst="roundRect">
          <a:avLst>
            <a:gd name="adj" fmla="val 16667"/>
          </a:avLst>
        </a:prstGeom>
        <a:solidFill>
          <a:srgbClr val="003366"/>
        </a:soli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FFFFC0"/>
              </a:solidFill>
              <a:latin typeface="ＭＳ Ｐゴシック"/>
              <a:ea typeface="ＭＳ Ｐゴシック"/>
            </a:rPr>
            <a:t>メニューに戻る</a:t>
          </a:r>
        </a:p>
      </xdr:txBody>
    </xdr:sp>
    <xdr:clientData fPrintsWithSheet="0"/>
  </xdr:twoCellAnchor>
  <xdr:twoCellAnchor>
    <xdr:from>
      <xdr:col>12</xdr:col>
      <xdr:colOff>112221</xdr:colOff>
      <xdr:row>0</xdr:row>
      <xdr:rowOff>38100</xdr:rowOff>
    </xdr:from>
    <xdr:to>
      <xdr:col>12</xdr:col>
      <xdr:colOff>670775</xdr:colOff>
      <xdr:row>0</xdr:row>
      <xdr:rowOff>257175</xdr:rowOff>
    </xdr:to>
    <xdr:sp macro="[0]!sbCmpSheetSaveCommonCheck" textlink="">
      <xdr:nvSpPr>
        <xdr:cNvPr id="7" name="AutoShape 1665">
          <a:extLst>
            <a:ext uri="{FF2B5EF4-FFF2-40B4-BE49-F238E27FC236}">
              <a16:creationId xmlns:a16="http://schemas.microsoft.com/office/drawing/2014/main" id="{00000000-0008-0000-1200-000007000000}"/>
            </a:ext>
          </a:extLst>
        </xdr:cNvPr>
        <xdr:cNvSpPr>
          <a:spLocks noChangeArrowheads="1"/>
        </xdr:cNvSpPr>
      </xdr:nvSpPr>
      <xdr:spPr bwMode="auto">
        <a:xfrm>
          <a:off x="6636846" y="38100"/>
          <a:ext cx="558554"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80"/>
              </a:solidFill>
              <a:latin typeface="ＭＳ Ｐゴシック"/>
              <a:ea typeface="ＭＳ Ｐゴシック"/>
            </a:rPr>
            <a:t>シート保存</a:t>
          </a: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13</xdr:col>
      <xdr:colOff>3809</xdr:colOff>
      <xdr:row>0</xdr:row>
      <xdr:rowOff>38100</xdr:rowOff>
    </xdr:from>
    <xdr:to>
      <xdr:col>13</xdr:col>
      <xdr:colOff>565784</xdr:colOff>
      <xdr:row>0</xdr:row>
      <xdr:rowOff>257175</xdr:rowOff>
    </xdr:to>
    <xdr:sp macro="[0]!sbSheetDel4" textlink="">
      <xdr:nvSpPr>
        <xdr:cNvPr id="8" name="AutoShape 1666">
          <a:extLst>
            <a:ext uri="{FF2B5EF4-FFF2-40B4-BE49-F238E27FC236}">
              <a16:creationId xmlns:a16="http://schemas.microsoft.com/office/drawing/2014/main" id="{00000000-0008-0000-1200-000008000000}"/>
            </a:ext>
          </a:extLst>
        </xdr:cNvPr>
        <xdr:cNvSpPr>
          <a:spLocks noChangeArrowheads="1"/>
        </xdr:cNvSpPr>
      </xdr:nvSpPr>
      <xdr:spPr bwMode="auto">
        <a:xfrm>
          <a:off x="7271384" y="38100"/>
          <a:ext cx="561975"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FF0000"/>
              </a:solidFill>
              <a:latin typeface="ＭＳ Ｐゴシック"/>
              <a:ea typeface="ＭＳ Ｐゴシック"/>
            </a:rPr>
            <a:t>シート削除</a:t>
          </a:r>
          <a:endParaRPr lang="ja-JP" altLang="en-US" sz="800" b="0" i="1" strike="noStrike">
            <a:solidFill>
              <a:srgbClr val="000080"/>
            </a:solidFill>
            <a:latin typeface="ＭＳ Ｐゴシック"/>
            <a:ea typeface="ＭＳ Ｐゴシック"/>
          </a:endParaRPr>
        </a:p>
        <a:p>
          <a:pPr algn="ctr" rtl="0">
            <a:defRPr sz="1000"/>
          </a:pPr>
          <a:endParaRPr lang="ja-JP" altLang="en-US" sz="800" b="0" i="1" strike="noStrike">
            <a:solidFill>
              <a:srgbClr val="000080"/>
            </a:solidFill>
            <a:latin typeface="ＭＳ Ｐゴシック"/>
            <a:ea typeface="ＭＳ Ｐゴシック"/>
          </a:endParaRPr>
        </a:p>
      </xdr:txBody>
    </xdr:sp>
    <xdr:clientData fPrintsWithSheet="0"/>
  </xdr:twoCellAnchor>
  <xdr:twoCellAnchor>
    <xdr:from>
      <xdr:col>14</xdr:col>
      <xdr:colOff>38099</xdr:colOff>
      <xdr:row>0</xdr:row>
      <xdr:rowOff>38100</xdr:rowOff>
    </xdr:from>
    <xdr:to>
      <xdr:col>15</xdr:col>
      <xdr:colOff>9524</xdr:colOff>
      <xdr:row>0</xdr:row>
      <xdr:rowOff>257175</xdr:rowOff>
    </xdr:to>
    <xdr:sp macro="[0]!sbNewInput" textlink="">
      <xdr:nvSpPr>
        <xdr:cNvPr id="9" name="AutoShape 1670">
          <a:extLst>
            <a:ext uri="{FF2B5EF4-FFF2-40B4-BE49-F238E27FC236}">
              <a16:creationId xmlns:a16="http://schemas.microsoft.com/office/drawing/2014/main" id="{00000000-0008-0000-1200-000009000000}"/>
            </a:ext>
          </a:extLst>
        </xdr:cNvPr>
        <xdr:cNvSpPr>
          <a:spLocks noChangeArrowheads="1"/>
        </xdr:cNvSpPr>
      </xdr:nvSpPr>
      <xdr:spPr bwMode="auto">
        <a:xfrm>
          <a:off x="7896224" y="38100"/>
          <a:ext cx="561975" cy="219075"/>
        </a:xfrm>
        <a:prstGeom prst="roundRect">
          <a:avLst>
            <a:gd name="adj" fmla="val 16667"/>
          </a:avLst>
        </a:prstGeom>
        <a:gradFill rotWithShape="0">
          <a:gsLst>
            <a:gs pos="0">
              <a:srgbClr val="003366"/>
            </a:gs>
            <a:gs pos="50000">
              <a:srgbClr val="003366">
                <a:gamma/>
                <a:tint val="0"/>
                <a:invGamma/>
              </a:srgbClr>
            </a:gs>
            <a:gs pos="100000">
              <a:srgbClr val="003366"/>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800" b="0" i="1" strike="noStrike">
              <a:solidFill>
                <a:srgbClr val="000000"/>
              </a:solidFill>
              <a:latin typeface="ＭＳ Ｐゴシック"/>
              <a:ea typeface="ＭＳ Ｐゴシック"/>
            </a:rPr>
            <a:t>新規作成</a:t>
          </a:r>
        </a:p>
        <a:p>
          <a:pPr algn="ctr" rtl="0">
            <a:defRPr sz="1000"/>
          </a:pPr>
          <a:endParaRPr lang="ja-JP" altLang="en-US" sz="800" b="0" i="1" strike="noStrike">
            <a:solidFill>
              <a:srgbClr val="000000"/>
            </a:solidFill>
            <a:latin typeface="ＭＳ Ｐゴシック"/>
            <a:ea typeface="ＭＳ Ｐゴシック"/>
          </a:endParaRPr>
        </a:p>
      </xdr:txBody>
    </xdr:sp>
    <xdr:clientData fPrintsWithSheet="0"/>
  </xdr:twoCellAnchor>
  <xdr:twoCellAnchor editAs="oneCell">
    <xdr:from>
      <xdr:col>1</xdr:col>
      <xdr:colOff>0</xdr:colOff>
      <xdr:row>24</xdr:row>
      <xdr:rowOff>0</xdr:rowOff>
    </xdr:from>
    <xdr:to>
      <xdr:col>1</xdr:col>
      <xdr:colOff>152400</xdr:colOff>
      <xdr:row>24</xdr:row>
      <xdr:rowOff>152400</xdr:rowOff>
    </xdr:to>
    <xdr:pic>
      <xdr:nvPicPr>
        <xdr:cNvPr id="10" name="Picture 2444">
          <a:extLst>
            <a:ext uri="{FF2B5EF4-FFF2-40B4-BE49-F238E27FC236}">
              <a16:creationId xmlns:a16="http://schemas.microsoft.com/office/drawing/2014/main" id="{00000000-0008-0000-12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48101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xdr:col>
      <xdr:colOff>0</xdr:colOff>
      <xdr:row>24</xdr:row>
      <xdr:rowOff>0</xdr:rowOff>
    </xdr:from>
    <xdr:to>
      <xdr:col>1</xdr:col>
      <xdr:colOff>152400</xdr:colOff>
      <xdr:row>24</xdr:row>
      <xdr:rowOff>152400</xdr:rowOff>
    </xdr:to>
    <xdr:pic>
      <xdr:nvPicPr>
        <xdr:cNvPr id="11" name="Picture 2445">
          <a:extLst>
            <a:ext uri="{FF2B5EF4-FFF2-40B4-BE49-F238E27FC236}">
              <a16:creationId xmlns:a16="http://schemas.microsoft.com/office/drawing/2014/main" id="{00000000-0008-0000-12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48101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xdr:col>
      <xdr:colOff>0</xdr:colOff>
      <xdr:row>38</xdr:row>
      <xdr:rowOff>0</xdr:rowOff>
    </xdr:from>
    <xdr:to>
      <xdr:col>1</xdr:col>
      <xdr:colOff>152400</xdr:colOff>
      <xdr:row>38</xdr:row>
      <xdr:rowOff>152400</xdr:rowOff>
    </xdr:to>
    <xdr:pic>
      <xdr:nvPicPr>
        <xdr:cNvPr id="12" name="Picture 2448">
          <a:extLst>
            <a:ext uri="{FF2B5EF4-FFF2-40B4-BE49-F238E27FC236}">
              <a16:creationId xmlns:a16="http://schemas.microsoft.com/office/drawing/2014/main" id="{00000000-0008-0000-12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72485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12</xdr:col>
          <xdr:colOff>28575</xdr:colOff>
          <xdr:row>0</xdr:row>
          <xdr:rowOff>361950</xdr:rowOff>
        </xdr:from>
        <xdr:to>
          <xdr:col>14</xdr:col>
          <xdr:colOff>419100</xdr:colOff>
          <xdr:row>0</xdr:row>
          <xdr:rowOff>561975</xdr:rowOff>
        </xdr:to>
        <xdr:sp macro="" textlink="">
          <xdr:nvSpPr>
            <xdr:cNvPr id="267265" name="cmbSheetSel4" hidden="1">
              <a:extLst>
                <a:ext uri="{63B3BB69-23CF-44E3-9099-C40C66FF867C}">
                  <a14:compatExt spid="_x0000_s267265"/>
                </a:ext>
                <a:ext uri="{FF2B5EF4-FFF2-40B4-BE49-F238E27FC236}">
                  <a16:creationId xmlns:a16="http://schemas.microsoft.com/office/drawing/2014/main" id="{00000000-0008-0000-1200-0000011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104</xdr:col>
      <xdr:colOff>85725</xdr:colOff>
      <xdr:row>58</xdr:row>
      <xdr:rowOff>0</xdr:rowOff>
    </xdr:from>
    <xdr:to>
      <xdr:col>113</xdr:col>
      <xdr:colOff>114300</xdr:colOff>
      <xdr:row>81</xdr:row>
      <xdr:rowOff>180975</xdr:rowOff>
    </xdr:to>
    <xdr:grpSp>
      <xdr:nvGrpSpPr>
        <xdr:cNvPr id="14" name="Group 3422">
          <a:extLst>
            <a:ext uri="{FF2B5EF4-FFF2-40B4-BE49-F238E27FC236}">
              <a16:creationId xmlns:a16="http://schemas.microsoft.com/office/drawing/2014/main" id="{00000000-0008-0000-1200-00000E000000}"/>
            </a:ext>
          </a:extLst>
        </xdr:cNvPr>
        <xdr:cNvGrpSpPr>
          <a:grpSpLocks/>
        </xdr:cNvGrpSpPr>
      </xdr:nvGrpSpPr>
      <xdr:grpSpPr bwMode="auto">
        <a:xfrm>
          <a:off x="58283475" y="11610975"/>
          <a:ext cx="5514975" cy="4562475"/>
          <a:chOff x="959" y="104"/>
          <a:chExt cx="582" cy="484"/>
        </a:xfrm>
      </xdr:grpSpPr>
      <xdr:sp macro="" textlink="">
        <xdr:nvSpPr>
          <xdr:cNvPr id="15" name="Rectangle 1106">
            <a:extLst>
              <a:ext uri="{FF2B5EF4-FFF2-40B4-BE49-F238E27FC236}">
                <a16:creationId xmlns:a16="http://schemas.microsoft.com/office/drawing/2014/main" id="{00000000-0008-0000-1200-00000F000000}"/>
              </a:ext>
            </a:extLst>
          </xdr:cNvPr>
          <xdr:cNvSpPr>
            <a:spLocks noChangeArrowheads="1"/>
          </xdr:cNvSpPr>
        </xdr:nvSpPr>
        <xdr:spPr bwMode="auto">
          <a:xfrm>
            <a:off x="959" y="104"/>
            <a:ext cx="578" cy="484"/>
          </a:xfrm>
          <a:prstGeom prst="rect">
            <a:avLst/>
          </a:prstGeom>
          <a:solidFill>
            <a:srgbClr val="FFFFFF"/>
          </a:solidFill>
          <a:ln w="9525">
            <a:solidFill>
              <a:srgbClr val="000000"/>
            </a:solidFill>
            <a:miter lim="800000"/>
            <a:headEnd/>
            <a:tailEnd/>
          </a:ln>
        </xdr:spPr>
      </xdr:sp>
      <xdr:sp macro="" textlink="">
        <xdr:nvSpPr>
          <xdr:cNvPr id="16" name="Text Box 1583">
            <a:extLst>
              <a:ext uri="{FF2B5EF4-FFF2-40B4-BE49-F238E27FC236}">
                <a16:creationId xmlns:a16="http://schemas.microsoft.com/office/drawing/2014/main" id="{00000000-0008-0000-1200-000010000000}"/>
              </a:ext>
            </a:extLst>
          </xdr:cNvPr>
          <xdr:cNvSpPr txBox="1">
            <a:spLocks noChangeArrowheads="1"/>
          </xdr:cNvSpPr>
        </xdr:nvSpPr>
        <xdr:spPr bwMode="auto">
          <a:xfrm>
            <a:off x="1307" y="120"/>
            <a:ext cx="224" cy="6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Ⅱ</a:t>
            </a:r>
            <a:r>
              <a:rPr lang="ja-JP" altLang="en-US" sz="1000" b="0" i="0" strike="noStrike">
                <a:solidFill>
                  <a:srgbClr val="000000"/>
                </a:solidFill>
                <a:latin typeface="ＭＳ 明朝"/>
                <a:ea typeface="ＭＳ 明朝"/>
              </a:rPr>
              <a:t>．座標変換</a:t>
            </a:r>
          </a:p>
          <a:p>
            <a:pPr algn="l" rtl="0">
              <a:lnSpc>
                <a:spcPts val="1200"/>
              </a:lnSpc>
              <a:defRPr sz="1000"/>
            </a:pPr>
            <a:r>
              <a:rPr lang="ja-JP" altLang="en-US" sz="1000" b="0" i="0" strike="noStrike">
                <a:solidFill>
                  <a:srgbClr val="000000"/>
                </a:solidFill>
                <a:latin typeface="ＭＳ 明朝"/>
                <a:ea typeface="ＭＳ 明朝"/>
              </a:rPr>
              <a:t>　　ﾛｰﾘﾝｸﾞ、ﾋﾟｯﾁﾝｸﾞ補正後の</a:t>
            </a:r>
          </a:p>
          <a:p>
            <a:pPr algn="l" rtl="0">
              <a:lnSpc>
                <a:spcPts val="1200"/>
              </a:lnSpc>
              <a:defRPr sz="1000"/>
            </a:pPr>
            <a:r>
              <a:rPr lang="ja-JP" altLang="en-US" sz="1000" b="0" i="0" strike="noStrike">
                <a:solidFill>
                  <a:srgbClr val="000000"/>
                </a:solidFill>
                <a:latin typeface="ＭＳ 明朝"/>
                <a:ea typeface="ＭＳ 明朝"/>
              </a:rPr>
              <a:t>　　の座標系（ｎ座標系）</a:t>
            </a:r>
          </a:p>
          <a:p>
            <a:pPr algn="l" rtl="0">
              <a:lnSpc>
                <a:spcPts val="1100"/>
              </a:lnSpc>
              <a:defRPr sz="1000"/>
            </a:pPr>
            <a:endParaRPr lang="ja-JP" altLang="en-US" sz="1000" b="0" i="0" strike="noStrike">
              <a:solidFill>
                <a:srgbClr val="000000"/>
              </a:solidFill>
              <a:latin typeface="ＭＳ 明朝"/>
              <a:ea typeface="ＭＳ 明朝"/>
            </a:endParaRPr>
          </a:p>
        </xdr:txBody>
      </xdr:sp>
      <xdr:grpSp>
        <xdr:nvGrpSpPr>
          <xdr:cNvPr id="17" name="Group 3418">
            <a:extLst>
              <a:ext uri="{FF2B5EF4-FFF2-40B4-BE49-F238E27FC236}">
                <a16:creationId xmlns:a16="http://schemas.microsoft.com/office/drawing/2014/main" id="{00000000-0008-0000-1200-000011000000}"/>
              </a:ext>
            </a:extLst>
          </xdr:cNvPr>
          <xdr:cNvGrpSpPr>
            <a:grpSpLocks/>
          </xdr:cNvGrpSpPr>
        </xdr:nvGrpSpPr>
        <xdr:grpSpPr bwMode="auto">
          <a:xfrm>
            <a:off x="968" y="392"/>
            <a:ext cx="208" cy="189"/>
            <a:chOff x="968" y="392"/>
            <a:chExt cx="208" cy="189"/>
          </a:xfrm>
        </xdr:grpSpPr>
        <xdr:grpSp>
          <xdr:nvGrpSpPr>
            <xdr:cNvPr id="60" name="Group 1657">
              <a:extLst>
                <a:ext uri="{FF2B5EF4-FFF2-40B4-BE49-F238E27FC236}">
                  <a16:creationId xmlns:a16="http://schemas.microsoft.com/office/drawing/2014/main" id="{00000000-0008-0000-1200-00003C000000}"/>
                </a:ext>
              </a:extLst>
            </xdr:cNvPr>
            <xdr:cNvGrpSpPr>
              <a:grpSpLocks/>
            </xdr:cNvGrpSpPr>
          </xdr:nvGrpSpPr>
          <xdr:grpSpPr bwMode="auto">
            <a:xfrm>
              <a:off x="968" y="392"/>
              <a:ext cx="208" cy="189"/>
              <a:chOff x="934" y="274"/>
              <a:chExt cx="207" cy="189"/>
            </a:xfrm>
          </xdr:grpSpPr>
          <xdr:sp macro="" textlink="">
            <xdr:nvSpPr>
              <xdr:cNvPr id="62" name="Text Box 1609">
                <a:extLst>
                  <a:ext uri="{FF2B5EF4-FFF2-40B4-BE49-F238E27FC236}">
                    <a16:creationId xmlns:a16="http://schemas.microsoft.com/office/drawing/2014/main" id="{00000000-0008-0000-1200-00003E000000}"/>
                  </a:ext>
                </a:extLst>
              </xdr:cNvPr>
              <xdr:cNvSpPr txBox="1">
                <a:spLocks noChangeArrowheads="1"/>
              </xdr:cNvSpPr>
            </xdr:nvSpPr>
            <xdr:spPr bwMode="auto">
              <a:xfrm>
                <a:off x="997" y="383"/>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grpSp>
            <xdr:nvGrpSpPr>
              <xdr:cNvPr id="63" name="Group 1643">
                <a:extLst>
                  <a:ext uri="{FF2B5EF4-FFF2-40B4-BE49-F238E27FC236}">
                    <a16:creationId xmlns:a16="http://schemas.microsoft.com/office/drawing/2014/main" id="{00000000-0008-0000-1200-00003F000000}"/>
                  </a:ext>
                </a:extLst>
              </xdr:cNvPr>
              <xdr:cNvGrpSpPr>
                <a:grpSpLocks/>
              </xdr:cNvGrpSpPr>
            </xdr:nvGrpSpPr>
            <xdr:grpSpPr bwMode="auto">
              <a:xfrm>
                <a:off x="934" y="274"/>
                <a:ext cx="207" cy="189"/>
                <a:chOff x="913" y="266"/>
                <a:chExt cx="207" cy="189"/>
              </a:xfrm>
            </xdr:grpSpPr>
            <xdr:sp macro="" textlink="">
              <xdr:nvSpPr>
                <xdr:cNvPr id="64" name="Oval 1383">
                  <a:extLst>
                    <a:ext uri="{FF2B5EF4-FFF2-40B4-BE49-F238E27FC236}">
                      <a16:creationId xmlns:a16="http://schemas.microsoft.com/office/drawing/2014/main" id="{00000000-0008-0000-1200-000040000000}"/>
                    </a:ext>
                  </a:extLst>
                </xdr:cNvPr>
                <xdr:cNvSpPr>
                  <a:spLocks noChangeArrowheads="1"/>
                </xdr:cNvSpPr>
              </xdr:nvSpPr>
              <xdr:spPr bwMode="auto">
                <a:xfrm rot="728907">
                  <a:off x="936" y="307"/>
                  <a:ext cx="133" cy="134"/>
                </a:xfrm>
                <a:prstGeom prst="ellipse">
                  <a:avLst/>
                </a:prstGeom>
                <a:noFill/>
                <a:ln w="9525">
                  <a:solidFill>
                    <a:srgbClr val="FF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65" name="Line 1384">
                  <a:extLst>
                    <a:ext uri="{FF2B5EF4-FFF2-40B4-BE49-F238E27FC236}">
                      <a16:creationId xmlns:a16="http://schemas.microsoft.com/office/drawing/2014/main" id="{00000000-0008-0000-1200-000041000000}"/>
                    </a:ext>
                  </a:extLst>
                </xdr:cNvPr>
                <xdr:cNvSpPr>
                  <a:spLocks noChangeShapeType="1"/>
                </xdr:cNvSpPr>
              </xdr:nvSpPr>
              <xdr:spPr bwMode="auto">
                <a:xfrm rot="728907">
                  <a:off x="913" y="374"/>
                  <a:ext cx="182"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6" name="Line 1385">
                  <a:extLst>
                    <a:ext uri="{FF2B5EF4-FFF2-40B4-BE49-F238E27FC236}">
                      <a16:creationId xmlns:a16="http://schemas.microsoft.com/office/drawing/2014/main" id="{00000000-0008-0000-1200-000042000000}"/>
                    </a:ext>
                  </a:extLst>
                </xdr:cNvPr>
                <xdr:cNvSpPr>
                  <a:spLocks noChangeShapeType="1"/>
                </xdr:cNvSpPr>
              </xdr:nvSpPr>
              <xdr:spPr bwMode="auto">
                <a:xfrm rot="728907" flipV="1">
                  <a:off x="1004" y="287"/>
                  <a:ext cx="0" cy="166"/>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67" name="Text Box 1386">
                  <a:extLst>
                    <a:ext uri="{FF2B5EF4-FFF2-40B4-BE49-F238E27FC236}">
                      <a16:creationId xmlns:a16="http://schemas.microsoft.com/office/drawing/2014/main" id="{00000000-0008-0000-1200-000043000000}"/>
                    </a:ext>
                  </a:extLst>
                </xdr:cNvPr>
                <xdr:cNvSpPr txBox="1">
                  <a:spLocks noChangeArrowheads="1"/>
                </xdr:cNvSpPr>
              </xdr:nvSpPr>
              <xdr:spPr bwMode="auto">
                <a:xfrm>
                  <a:off x="1088" y="389"/>
                  <a:ext cx="32" cy="17"/>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68" name="Text Box 1422">
                  <a:extLst>
                    <a:ext uri="{FF2B5EF4-FFF2-40B4-BE49-F238E27FC236}">
                      <a16:creationId xmlns:a16="http://schemas.microsoft.com/office/drawing/2014/main" id="{00000000-0008-0000-1200-000044000000}"/>
                    </a:ext>
                  </a:extLst>
                </xdr:cNvPr>
                <xdr:cNvSpPr txBox="1">
                  <a:spLocks noChangeArrowheads="1"/>
                </xdr:cNvSpPr>
              </xdr:nvSpPr>
              <xdr:spPr bwMode="auto">
                <a:xfrm>
                  <a:off x="1012" y="278"/>
                  <a:ext cx="37"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69" name="Line 1473">
                  <a:extLst>
                    <a:ext uri="{FF2B5EF4-FFF2-40B4-BE49-F238E27FC236}">
                      <a16:creationId xmlns:a16="http://schemas.microsoft.com/office/drawing/2014/main" id="{00000000-0008-0000-1200-000045000000}"/>
                    </a:ext>
                  </a:extLst>
                </xdr:cNvPr>
                <xdr:cNvSpPr>
                  <a:spLocks noChangeShapeType="1"/>
                </xdr:cNvSpPr>
              </xdr:nvSpPr>
              <xdr:spPr bwMode="auto">
                <a:xfrm flipV="1">
                  <a:off x="1003" y="282"/>
                  <a:ext cx="0" cy="173"/>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70" name="Line 1474">
                  <a:extLst>
                    <a:ext uri="{FF2B5EF4-FFF2-40B4-BE49-F238E27FC236}">
                      <a16:creationId xmlns:a16="http://schemas.microsoft.com/office/drawing/2014/main" id="{00000000-0008-0000-1200-000046000000}"/>
                    </a:ext>
                  </a:extLst>
                </xdr:cNvPr>
                <xdr:cNvSpPr>
                  <a:spLocks noChangeShapeType="1"/>
                </xdr:cNvSpPr>
              </xdr:nvSpPr>
              <xdr:spPr bwMode="auto">
                <a:xfrm>
                  <a:off x="914" y="374"/>
                  <a:ext cx="180"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71" name="Text Box 1475">
                  <a:extLst>
                    <a:ext uri="{FF2B5EF4-FFF2-40B4-BE49-F238E27FC236}">
                      <a16:creationId xmlns:a16="http://schemas.microsoft.com/office/drawing/2014/main" id="{00000000-0008-0000-1200-000047000000}"/>
                    </a:ext>
                  </a:extLst>
                </xdr:cNvPr>
                <xdr:cNvSpPr txBox="1">
                  <a:spLocks noChangeArrowheads="1"/>
                </xdr:cNvSpPr>
              </xdr:nvSpPr>
              <xdr:spPr bwMode="auto">
                <a:xfrm>
                  <a:off x="987" y="266"/>
                  <a:ext cx="38" cy="15"/>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72" name="Line 1586">
                  <a:extLst>
                    <a:ext uri="{FF2B5EF4-FFF2-40B4-BE49-F238E27FC236}">
                      <a16:creationId xmlns:a16="http://schemas.microsoft.com/office/drawing/2014/main" id="{00000000-0008-0000-1200-000048000000}"/>
                    </a:ext>
                  </a:extLst>
                </xdr:cNvPr>
                <xdr:cNvSpPr>
                  <a:spLocks noChangeShapeType="1"/>
                </xdr:cNvSpPr>
              </xdr:nvSpPr>
              <xdr:spPr bwMode="auto">
                <a:xfrm flipV="1">
                  <a:off x="1003" y="323"/>
                  <a:ext cx="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3" name="Line 1587">
                  <a:extLst>
                    <a:ext uri="{FF2B5EF4-FFF2-40B4-BE49-F238E27FC236}">
                      <a16:creationId xmlns:a16="http://schemas.microsoft.com/office/drawing/2014/main" id="{00000000-0008-0000-1200-000049000000}"/>
                    </a:ext>
                  </a:extLst>
                </xdr:cNvPr>
                <xdr:cNvSpPr>
                  <a:spLocks noChangeShapeType="1"/>
                </xdr:cNvSpPr>
              </xdr:nvSpPr>
              <xdr:spPr bwMode="auto">
                <a:xfrm>
                  <a:off x="1008" y="323"/>
                  <a:ext cx="4"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4" name="Line 1590">
                  <a:extLst>
                    <a:ext uri="{FF2B5EF4-FFF2-40B4-BE49-F238E27FC236}">
                      <a16:creationId xmlns:a16="http://schemas.microsoft.com/office/drawing/2014/main" id="{00000000-0008-0000-1200-00004A000000}"/>
                    </a:ext>
                  </a:extLst>
                </xdr:cNvPr>
                <xdr:cNvSpPr>
                  <a:spLocks noChangeShapeType="1"/>
                </xdr:cNvSpPr>
              </xdr:nvSpPr>
              <xdr:spPr bwMode="auto">
                <a:xfrm>
                  <a:off x="1012" y="324"/>
                  <a:ext cx="2"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5" name="Line 1591">
                  <a:extLst>
                    <a:ext uri="{FF2B5EF4-FFF2-40B4-BE49-F238E27FC236}">
                      <a16:creationId xmlns:a16="http://schemas.microsoft.com/office/drawing/2014/main" id="{00000000-0008-0000-1200-00004B000000}"/>
                    </a:ext>
                  </a:extLst>
                </xdr:cNvPr>
                <xdr:cNvSpPr>
                  <a:spLocks noChangeShapeType="1"/>
                </xdr:cNvSpPr>
              </xdr:nvSpPr>
              <xdr:spPr bwMode="auto">
                <a:xfrm flipH="1" flipV="1">
                  <a:off x="1011" y="322"/>
                  <a:ext cx="3"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6" name="Text Box 1480">
                  <a:extLst>
                    <a:ext uri="{FF2B5EF4-FFF2-40B4-BE49-F238E27FC236}">
                      <a16:creationId xmlns:a16="http://schemas.microsoft.com/office/drawing/2014/main" id="{00000000-0008-0000-1200-00004C000000}"/>
                    </a:ext>
                  </a:extLst>
                </xdr:cNvPr>
                <xdr:cNvSpPr txBox="1">
                  <a:spLocks noChangeArrowheads="1"/>
                </xdr:cNvSpPr>
              </xdr:nvSpPr>
              <xdr:spPr bwMode="auto">
                <a:xfrm>
                  <a:off x="1093" y="362"/>
                  <a:ext cx="22"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grpSp>
        </xdr:grpSp>
        <xdr:sp macro="" textlink="">
          <xdr:nvSpPr>
            <xdr:cNvPr id="61" name="Text Box 1855">
              <a:extLst>
                <a:ext uri="{FF2B5EF4-FFF2-40B4-BE49-F238E27FC236}">
                  <a16:creationId xmlns:a16="http://schemas.microsoft.com/office/drawing/2014/main" id="{00000000-0008-0000-1200-00003D000000}"/>
                </a:ext>
              </a:extLst>
            </xdr:cNvPr>
            <xdr:cNvSpPr txBox="1">
              <a:spLocks noChangeArrowheads="1"/>
            </xdr:cNvSpPr>
          </xdr:nvSpPr>
          <xdr:spPr bwMode="auto">
            <a:xfrm>
              <a:off x="1063" y="447"/>
              <a:ext cx="49" cy="15"/>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ﾛｰﾘﾝｸﾞ</a:t>
              </a:r>
            </a:p>
          </xdr:txBody>
        </xdr:sp>
      </xdr:grpSp>
      <xdr:grpSp>
        <xdr:nvGrpSpPr>
          <xdr:cNvPr id="18" name="Group 3421">
            <a:extLst>
              <a:ext uri="{FF2B5EF4-FFF2-40B4-BE49-F238E27FC236}">
                <a16:creationId xmlns:a16="http://schemas.microsoft.com/office/drawing/2014/main" id="{00000000-0008-0000-1200-000012000000}"/>
              </a:ext>
            </a:extLst>
          </xdr:cNvPr>
          <xdr:cNvGrpSpPr>
            <a:grpSpLocks/>
          </xdr:cNvGrpSpPr>
        </xdr:nvGrpSpPr>
        <xdr:grpSpPr bwMode="auto">
          <a:xfrm>
            <a:off x="1196" y="355"/>
            <a:ext cx="345" cy="217"/>
            <a:chOff x="1196" y="355"/>
            <a:chExt cx="345" cy="217"/>
          </a:xfrm>
        </xdr:grpSpPr>
        <xdr:sp macro="" textlink="">
          <xdr:nvSpPr>
            <xdr:cNvPr id="38" name="Rectangle 1815">
              <a:extLst>
                <a:ext uri="{FF2B5EF4-FFF2-40B4-BE49-F238E27FC236}">
                  <a16:creationId xmlns:a16="http://schemas.microsoft.com/office/drawing/2014/main" id="{00000000-0008-0000-1200-000026000000}"/>
                </a:ext>
              </a:extLst>
            </xdr:cNvPr>
            <xdr:cNvSpPr>
              <a:spLocks noChangeArrowheads="1"/>
            </xdr:cNvSpPr>
          </xdr:nvSpPr>
          <xdr:spPr bwMode="auto">
            <a:xfrm rot="5107320">
              <a:off x="1191" y="455"/>
              <a:ext cx="122" cy="86"/>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9" name="Rectangle 1816">
              <a:extLst>
                <a:ext uri="{FF2B5EF4-FFF2-40B4-BE49-F238E27FC236}">
                  <a16:creationId xmlns:a16="http://schemas.microsoft.com/office/drawing/2014/main" id="{00000000-0008-0000-1200-000027000000}"/>
                </a:ext>
              </a:extLst>
            </xdr:cNvPr>
            <xdr:cNvSpPr>
              <a:spLocks noChangeArrowheads="1"/>
            </xdr:cNvSpPr>
          </xdr:nvSpPr>
          <xdr:spPr bwMode="auto">
            <a:xfrm rot="4814779">
              <a:off x="1275" y="445"/>
              <a:ext cx="122" cy="84"/>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40" name="Group 3420">
              <a:extLst>
                <a:ext uri="{FF2B5EF4-FFF2-40B4-BE49-F238E27FC236}">
                  <a16:creationId xmlns:a16="http://schemas.microsoft.com/office/drawing/2014/main" id="{00000000-0008-0000-1200-000028000000}"/>
                </a:ext>
              </a:extLst>
            </xdr:cNvPr>
            <xdr:cNvGrpSpPr>
              <a:grpSpLocks/>
            </xdr:cNvGrpSpPr>
          </xdr:nvGrpSpPr>
          <xdr:grpSpPr bwMode="auto">
            <a:xfrm>
              <a:off x="1196" y="355"/>
              <a:ext cx="345" cy="217"/>
              <a:chOff x="1196" y="355"/>
              <a:chExt cx="345" cy="217"/>
            </a:xfrm>
          </xdr:grpSpPr>
          <xdr:sp macro="" textlink="">
            <xdr:nvSpPr>
              <xdr:cNvPr id="41" name="Line 1825">
                <a:extLst>
                  <a:ext uri="{FF2B5EF4-FFF2-40B4-BE49-F238E27FC236}">
                    <a16:creationId xmlns:a16="http://schemas.microsoft.com/office/drawing/2014/main" id="{00000000-0008-0000-1200-000029000000}"/>
                  </a:ext>
                </a:extLst>
              </xdr:cNvPr>
              <xdr:cNvSpPr>
                <a:spLocks noChangeShapeType="1"/>
              </xdr:cNvSpPr>
            </xdr:nvSpPr>
            <xdr:spPr bwMode="auto">
              <a:xfrm flipV="1">
                <a:off x="1400" y="495"/>
                <a:ext cx="0" cy="4"/>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nvGrpSpPr>
              <xdr:cNvPr id="42" name="Group 3419">
                <a:extLst>
                  <a:ext uri="{FF2B5EF4-FFF2-40B4-BE49-F238E27FC236}">
                    <a16:creationId xmlns:a16="http://schemas.microsoft.com/office/drawing/2014/main" id="{00000000-0008-0000-1200-00002A000000}"/>
                  </a:ext>
                </a:extLst>
              </xdr:cNvPr>
              <xdr:cNvGrpSpPr>
                <a:grpSpLocks/>
              </xdr:cNvGrpSpPr>
            </xdr:nvGrpSpPr>
            <xdr:grpSpPr bwMode="auto">
              <a:xfrm>
                <a:off x="1196" y="355"/>
                <a:ext cx="345" cy="217"/>
                <a:chOff x="1196" y="355"/>
                <a:chExt cx="345" cy="217"/>
              </a:xfrm>
            </xdr:grpSpPr>
            <xdr:sp macro="" textlink="">
              <xdr:nvSpPr>
                <xdr:cNvPr id="43" name="Text Box 1476">
                  <a:extLst>
                    <a:ext uri="{FF2B5EF4-FFF2-40B4-BE49-F238E27FC236}">
                      <a16:creationId xmlns:a16="http://schemas.microsoft.com/office/drawing/2014/main" id="{00000000-0008-0000-1200-00002B000000}"/>
                    </a:ext>
                  </a:extLst>
                </xdr:cNvPr>
                <xdr:cNvSpPr txBox="1">
                  <a:spLocks noChangeArrowheads="1"/>
                </xdr:cNvSpPr>
              </xdr:nvSpPr>
              <xdr:spPr bwMode="auto">
                <a:xfrm>
                  <a:off x="1514" y="488"/>
                  <a:ext cx="27"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44" name="Line 1804">
                  <a:extLst>
                    <a:ext uri="{FF2B5EF4-FFF2-40B4-BE49-F238E27FC236}">
                      <a16:creationId xmlns:a16="http://schemas.microsoft.com/office/drawing/2014/main" id="{00000000-0008-0000-1200-00002C000000}"/>
                    </a:ext>
                  </a:extLst>
                </xdr:cNvPr>
                <xdr:cNvSpPr>
                  <a:spLocks noChangeShapeType="1"/>
                </xdr:cNvSpPr>
              </xdr:nvSpPr>
              <xdr:spPr bwMode="auto">
                <a:xfrm rot="21295561" flipV="1">
                  <a:off x="1243" y="393"/>
                  <a:ext cx="0" cy="179"/>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5" name="Line 1478">
                  <a:extLst>
                    <a:ext uri="{FF2B5EF4-FFF2-40B4-BE49-F238E27FC236}">
                      <a16:creationId xmlns:a16="http://schemas.microsoft.com/office/drawing/2014/main" id="{00000000-0008-0000-1200-00002D000000}"/>
                    </a:ext>
                  </a:extLst>
                </xdr:cNvPr>
                <xdr:cNvSpPr>
                  <a:spLocks noChangeShapeType="1"/>
                </xdr:cNvSpPr>
              </xdr:nvSpPr>
              <xdr:spPr bwMode="auto">
                <a:xfrm flipV="1">
                  <a:off x="1244" y="365"/>
                  <a:ext cx="0" cy="20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46" name="Line 1826">
                  <a:extLst>
                    <a:ext uri="{FF2B5EF4-FFF2-40B4-BE49-F238E27FC236}">
                      <a16:creationId xmlns:a16="http://schemas.microsoft.com/office/drawing/2014/main" id="{00000000-0008-0000-1200-00002E000000}"/>
                    </a:ext>
                  </a:extLst>
                </xdr:cNvPr>
                <xdr:cNvSpPr>
                  <a:spLocks noChangeShapeType="1"/>
                </xdr:cNvSpPr>
              </xdr:nvSpPr>
              <xdr:spPr bwMode="auto">
                <a:xfrm flipH="1" flipV="1">
                  <a:off x="1399" y="487"/>
                  <a:ext cx="1"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7" name="Line 1827">
                  <a:extLst>
                    <a:ext uri="{FF2B5EF4-FFF2-40B4-BE49-F238E27FC236}">
                      <a16:creationId xmlns:a16="http://schemas.microsoft.com/office/drawing/2014/main" id="{00000000-0008-0000-1200-00002F000000}"/>
                    </a:ext>
                  </a:extLst>
                </xdr:cNvPr>
                <xdr:cNvSpPr>
                  <a:spLocks noChangeShapeType="1"/>
                </xdr:cNvSpPr>
              </xdr:nvSpPr>
              <xdr:spPr bwMode="auto">
                <a:xfrm>
                  <a:off x="1400" y="487"/>
                  <a:ext cx="2" cy="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8" name="Text Box 1479">
                  <a:extLst>
                    <a:ext uri="{FF2B5EF4-FFF2-40B4-BE49-F238E27FC236}">
                      <a16:creationId xmlns:a16="http://schemas.microsoft.com/office/drawing/2014/main" id="{00000000-0008-0000-1200-000030000000}"/>
                    </a:ext>
                  </a:extLst>
                </xdr:cNvPr>
                <xdr:cNvSpPr txBox="1">
                  <a:spLocks noChangeArrowheads="1"/>
                </xdr:cNvSpPr>
              </xdr:nvSpPr>
              <xdr:spPr bwMode="auto">
                <a:xfrm>
                  <a:off x="1241" y="355"/>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Z</a:t>
                  </a:r>
                </a:p>
              </xdr:txBody>
            </xdr:sp>
            <xdr:sp macro="" textlink="">
              <xdr:nvSpPr>
                <xdr:cNvPr id="49" name="Text Box 1611">
                  <a:extLst>
                    <a:ext uri="{FF2B5EF4-FFF2-40B4-BE49-F238E27FC236}">
                      <a16:creationId xmlns:a16="http://schemas.microsoft.com/office/drawing/2014/main" id="{00000000-0008-0000-1200-000031000000}"/>
                    </a:ext>
                  </a:extLst>
                </xdr:cNvPr>
                <xdr:cNvSpPr txBox="1">
                  <a:spLocks noChangeArrowheads="1"/>
                </xdr:cNvSpPr>
              </xdr:nvSpPr>
              <xdr:spPr bwMode="auto">
                <a:xfrm>
                  <a:off x="1246" y="479"/>
                  <a:ext cx="26" cy="16"/>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50" name="Line 1803">
                  <a:extLst>
                    <a:ext uri="{FF2B5EF4-FFF2-40B4-BE49-F238E27FC236}">
                      <a16:creationId xmlns:a16="http://schemas.microsoft.com/office/drawing/2014/main" id="{00000000-0008-0000-1200-000032000000}"/>
                    </a:ext>
                  </a:extLst>
                </xdr:cNvPr>
                <xdr:cNvSpPr>
                  <a:spLocks noChangeShapeType="1"/>
                </xdr:cNvSpPr>
              </xdr:nvSpPr>
              <xdr:spPr bwMode="auto">
                <a:xfrm rot="-280153">
                  <a:off x="1196" y="491"/>
                  <a:ext cx="29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51" name="Text Box 1805">
                  <a:extLst>
                    <a:ext uri="{FF2B5EF4-FFF2-40B4-BE49-F238E27FC236}">
                      <a16:creationId xmlns:a16="http://schemas.microsoft.com/office/drawing/2014/main" id="{00000000-0008-0000-1200-000033000000}"/>
                    </a:ext>
                  </a:extLst>
                </xdr:cNvPr>
                <xdr:cNvSpPr txBox="1">
                  <a:spLocks noChangeArrowheads="1"/>
                </xdr:cNvSpPr>
              </xdr:nvSpPr>
              <xdr:spPr bwMode="auto">
                <a:xfrm>
                  <a:off x="1486" y="467"/>
                  <a:ext cx="28"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sp macro="" textlink="">
              <xdr:nvSpPr>
                <xdr:cNvPr id="52" name="Line 1477">
                  <a:extLst>
                    <a:ext uri="{FF2B5EF4-FFF2-40B4-BE49-F238E27FC236}">
                      <a16:creationId xmlns:a16="http://schemas.microsoft.com/office/drawing/2014/main" id="{00000000-0008-0000-1200-000034000000}"/>
                    </a:ext>
                  </a:extLst>
                </xdr:cNvPr>
                <xdr:cNvSpPr>
                  <a:spLocks noChangeShapeType="1"/>
                </xdr:cNvSpPr>
              </xdr:nvSpPr>
              <xdr:spPr bwMode="auto">
                <a:xfrm>
                  <a:off x="1196" y="500"/>
                  <a:ext cx="321"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53" name="Text Box 1824">
                  <a:extLst>
                    <a:ext uri="{FF2B5EF4-FFF2-40B4-BE49-F238E27FC236}">
                      <a16:creationId xmlns:a16="http://schemas.microsoft.com/office/drawing/2014/main" id="{00000000-0008-0000-1200-000035000000}"/>
                    </a:ext>
                  </a:extLst>
                </xdr:cNvPr>
                <xdr:cNvSpPr txBox="1">
                  <a:spLocks noChangeArrowheads="1"/>
                </xdr:cNvSpPr>
              </xdr:nvSpPr>
              <xdr:spPr bwMode="auto">
                <a:xfrm>
                  <a:off x="1211" y="379"/>
                  <a:ext cx="28" cy="19"/>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Z</a:t>
                  </a:r>
                </a:p>
              </xdr:txBody>
            </xdr:sp>
            <xdr:sp macro="" textlink="">
              <xdr:nvSpPr>
                <xdr:cNvPr id="54" name="Text Box 1856">
                  <a:extLst>
                    <a:ext uri="{FF2B5EF4-FFF2-40B4-BE49-F238E27FC236}">
                      <a16:creationId xmlns:a16="http://schemas.microsoft.com/office/drawing/2014/main" id="{00000000-0008-0000-1200-000036000000}"/>
                    </a:ext>
                  </a:extLst>
                </xdr:cNvPr>
                <xdr:cNvSpPr txBox="1">
                  <a:spLocks noChangeArrowheads="1"/>
                </xdr:cNvSpPr>
              </xdr:nvSpPr>
              <xdr:spPr bwMode="auto">
                <a:xfrm>
                  <a:off x="1379" y="469"/>
                  <a:ext cx="46" cy="14"/>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baseline="30000">
                      <a:solidFill>
                        <a:srgbClr val="000000"/>
                      </a:solidFill>
                      <a:latin typeface="ＭＳ ゴシック"/>
                      <a:ea typeface="ＭＳ ゴシック"/>
                    </a:rPr>
                    <a:t>ﾋﾟｯﾁﾝｸﾞ</a:t>
                  </a:r>
                </a:p>
              </xdr:txBody>
            </xdr:sp>
            <xdr:sp macro="" textlink="">
              <xdr:nvSpPr>
                <xdr:cNvPr id="55" name="Line 3394">
                  <a:extLst>
                    <a:ext uri="{FF2B5EF4-FFF2-40B4-BE49-F238E27FC236}">
                      <a16:creationId xmlns:a16="http://schemas.microsoft.com/office/drawing/2014/main" id="{00000000-0008-0000-1200-000037000000}"/>
                    </a:ext>
                  </a:extLst>
                </xdr:cNvPr>
                <xdr:cNvSpPr>
                  <a:spLocks noChangeShapeType="1"/>
                </xdr:cNvSpPr>
              </xdr:nvSpPr>
              <xdr:spPr bwMode="auto">
                <a:xfrm flipV="1">
                  <a:off x="1369" y="419"/>
                  <a:ext cx="5"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6" name="Line 3395">
                  <a:extLst>
                    <a:ext uri="{FF2B5EF4-FFF2-40B4-BE49-F238E27FC236}">
                      <a16:creationId xmlns:a16="http://schemas.microsoft.com/office/drawing/2014/main" id="{00000000-0008-0000-1200-000038000000}"/>
                    </a:ext>
                  </a:extLst>
                </xdr:cNvPr>
                <xdr:cNvSpPr>
                  <a:spLocks noChangeShapeType="1"/>
                </xdr:cNvSpPr>
              </xdr:nvSpPr>
              <xdr:spPr bwMode="auto">
                <a:xfrm>
                  <a:off x="1375" y="419"/>
                  <a:ext cx="21" cy="12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7" name="Line 3396">
                  <a:extLst>
                    <a:ext uri="{FF2B5EF4-FFF2-40B4-BE49-F238E27FC236}">
                      <a16:creationId xmlns:a16="http://schemas.microsoft.com/office/drawing/2014/main" id="{00000000-0008-0000-1200-000039000000}"/>
                    </a:ext>
                  </a:extLst>
                </xdr:cNvPr>
                <xdr:cNvSpPr>
                  <a:spLocks noChangeShapeType="1"/>
                </xdr:cNvSpPr>
              </xdr:nvSpPr>
              <xdr:spPr bwMode="auto">
                <a:xfrm flipV="1">
                  <a:off x="1389" y="540"/>
                  <a:ext cx="7" cy="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8" name="Line 3397">
                  <a:extLst>
                    <a:ext uri="{FF2B5EF4-FFF2-40B4-BE49-F238E27FC236}">
                      <a16:creationId xmlns:a16="http://schemas.microsoft.com/office/drawing/2014/main" id="{00000000-0008-0000-1200-00003A000000}"/>
                    </a:ext>
                  </a:extLst>
                </xdr:cNvPr>
                <xdr:cNvSpPr>
                  <a:spLocks noChangeShapeType="1"/>
                </xdr:cNvSpPr>
              </xdr:nvSpPr>
              <xdr:spPr bwMode="auto">
                <a:xfrm>
                  <a:off x="1383" y="468"/>
                  <a:ext cx="12" cy="11"/>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9" name="Line 3398">
                  <a:extLst>
                    <a:ext uri="{FF2B5EF4-FFF2-40B4-BE49-F238E27FC236}">
                      <a16:creationId xmlns:a16="http://schemas.microsoft.com/office/drawing/2014/main" id="{00000000-0008-0000-1200-00003B000000}"/>
                    </a:ext>
                  </a:extLst>
                </xdr:cNvPr>
                <xdr:cNvSpPr>
                  <a:spLocks noChangeShapeType="1"/>
                </xdr:cNvSpPr>
              </xdr:nvSpPr>
              <xdr:spPr bwMode="auto">
                <a:xfrm flipH="1">
                  <a:off x="1389" y="480"/>
                  <a:ext cx="6"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grpSp>
        <xdr:nvGrpSpPr>
          <xdr:cNvPr id="19" name="Group 3417">
            <a:extLst>
              <a:ext uri="{FF2B5EF4-FFF2-40B4-BE49-F238E27FC236}">
                <a16:creationId xmlns:a16="http://schemas.microsoft.com/office/drawing/2014/main" id="{00000000-0008-0000-1200-000013000000}"/>
              </a:ext>
            </a:extLst>
          </xdr:cNvPr>
          <xdr:cNvGrpSpPr>
            <a:grpSpLocks/>
          </xdr:cNvGrpSpPr>
        </xdr:nvGrpSpPr>
        <xdr:grpSpPr bwMode="auto">
          <a:xfrm>
            <a:off x="961" y="104"/>
            <a:ext cx="224" cy="294"/>
            <a:chOff x="961" y="104"/>
            <a:chExt cx="224" cy="294"/>
          </a:xfrm>
        </xdr:grpSpPr>
        <xdr:sp macro="" textlink="">
          <xdr:nvSpPr>
            <xdr:cNvPr id="20" name="Rectangle 1773">
              <a:extLst>
                <a:ext uri="{FF2B5EF4-FFF2-40B4-BE49-F238E27FC236}">
                  <a16:creationId xmlns:a16="http://schemas.microsoft.com/office/drawing/2014/main" id="{00000000-0008-0000-1200-000014000000}"/>
                </a:ext>
              </a:extLst>
            </xdr:cNvPr>
            <xdr:cNvSpPr>
              <a:spLocks noChangeArrowheads="1"/>
            </xdr:cNvSpPr>
          </xdr:nvSpPr>
          <xdr:spPr bwMode="auto">
            <a:xfrm>
              <a:off x="996" y="305"/>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21" name="Group 3416">
              <a:extLst>
                <a:ext uri="{FF2B5EF4-FFF2-40B4-BE49-F238E27FC236}">
                  <a16:creationId xmlns:a16="http://schemas.microsoft.com/office/drawing/2014/main" id="{00000000-0008-0000-1200-000015000000}"/>
                </a:ext>
              </a:extLst>
            </xdr:cNvPr>
            <xdr:cNvGrpSpPr>
              <a:grpSpLocks/>
            </xdr:cNvGrpSpPr>
          </xdr:nvGrpSpPr>
          <xdr:grpSpPr bwMode="auto">
            <a:xfrm>
              <a:off x="961" y="127"/>
              <a:ext cx="175" cy="265"/>
              <a:chOff x="961" y="127"/>
              <a:chExt cx="175" cy="265"/>
            </a:xfrm>
          </xdr:grpSpPr>
          <xdr:sp macro="" textlink="">
            <xdr:nvSpPr>
              <xdr:cNvPr id="35" name="Line 1769">
                <a:extLst>
                  <a:ext uri="{FF2B5EF4-FFF2-40B4-BE49-F238E27FC236}">
                    <a16:creationId xmlns:a16="http://schemas.microsoft.com/office/drawing/2014/main" id="{00000000-0008-0000-1200-000023000000}"/>
                  </a:ext>
                </a:extLst>
              </xdr:cNvPr>
              <xdr:cNvSpPr>
                <a:spLocks noChangeShapeType="1"/>
              </xdr:cNvSpPr>
            </xdr:nvSpPr>
            <xdr:spPr bwMode="auto">
              <a:xfrm>
                <a:off x="961" y="355"/>
                <a:ext cx="17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6" name="Line 1770">
                <a:extLst>
                  <a:ext uri="{FF2B5EF4-FFF2-40B4-BE49-F238E27FC236}">
                    <a16:creationId xmlns:a16="http://schemas.microsoft.com/office/drawing/2014/main" id="{00000000-0008-0000-1200-000024000000}"/>
                  </a:ext>
                </a:extLst>
              </xdr:cNvPr>
              <xdr:cNvSpPr>
                <a:spLocks noChangeShapeType="1"/>
              </xdr:cNvSpPr>
            </xdr:nvSpPr>
            <xdr:spPr bwMode="auto">
              <a:xfrm flipV="1">
                <a:off x="1059" y="130"/>
                <a:ext cx="0" cy="262"/>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37" name="Text Box 1783">
                <a:extLst>
                  <a:ext uri="{FF2B5EF4-FFF2-40B4-BE49-F238E27FC236}">
                    <a16:creationId xmlns:a16="http://schemas.microsoft.com/office/drawing/2014/main" id="{00000000-0008-0000-1200-000025000000}"/>
                  </a:ext>
                </a:extLst>
              </xdr:cNvPr>
              <xdr:cNvSpPr txBox="1">
                <a:spLocks noChangeArrowheads="1"/>
              </xdr:cNvSpPr>
            </xdr:nvSpPr>
            <xdr:spPr bwMode="auto">
              <a:xfrm>
                <a:off x="1064" y="127"/>
                <a:ext cx="28"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Y</a:t>
                </a:r>
              </a:p>
            </xdr:txBody>
          </xdr:sp>
        </xdr:grpSp>
        <xdr:grpSp>
          <xdr:nvGrpSpPr>
            <xdr:cNvPr id="22" name="Group 3414">
              <a:extLst>
                <a:ext uri="{FF2B5EF4-FFF2-40B4-BE49-F238E27FC236}">
                  <a16:creationId xmlns:a16="http://schemas.microsoft.com/office/drawing/2014/main" id="{00000000-0008-0000-1200-000016000000}"/>
                </a:ext>
              </a:extLst>
            </xdr:cNvPr>
            <xdr:cNvGrpSpPr>
              <a:grpSpLocks/>
            </xdr:cNvGrpSpPr>
          </xdr:nvGrpSpPr>
          <xdr:grpSpPr bwMode="auto">
            <a:xfrm>
              <a:off x="965" y="104"/>
              <a:ext cx="220" cy="294"/>
              <a:chOff x="965" y="104"/>
              <a:chExt cx="220" cy="294"/>
            </a:xfrm>
          </xdr:grpSpPr>
          <xdr:sp macro="" textlink="">
            <xdr:nvSpPr>
              <xdr:cNvPr id="23" name="Text Box 1462">
                <a:extLst>
                  <a:ext uri="{FF2B5EF4-FFF2-40B4-BE49-F238E27FC236}">
                    <a16:creationId xmlns:a16="http://schemas.microsoft.com/office/drawing/2014/main" id="{00000000-0008-0000-1200-000017000000}"/>
                  </a:ext>
                </a:extLst>
              </xdr:cNvPr>
              <xdr:cNvSpPr txBox="1">
                <a:spLocks noChangeArrowheads="1"/>
              </xdr:cNvSpPr>
            </xdr:nvSpPr>
            <xdr:spPr bwMode="auto">
              <a:xfrm>
                <a:off x="1157" y="358"/>
                <a:ext cx="27" cy="1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X</a:t>
                </a:r>
              </a:p>
            </xdr:txBody>
          </xdr:sp>
          <xdr:sp macro="" textlink="">
            <xdr:nvSpPr>
              <xdr:cNvPr id="24" name="Text Box 1463">
                <a:extLst>
                  <a:ext uri="{FF2B5EF4-FFF2-40B4-BE49-F238E27FC236}">
                    <a16:creationId xmlns:a16="http://schemas.microsoft.com/office/drawing/2014/main" id="{00000000-0008-0000-1200-000018000000}"/>
                  </a:ext>
                </a:extLst>
              </xdr:cNvPr>
              <xdr:cNvSpPr txBox="1">
                <a:spLocks noChangeArrowheads="1"/>
              </xdr:cNvSpPr>
            </xdr:nvSpPr>
            <xdr:spPr bwMode="auto">
              <a:xfrm>
                <a:off x="1033" y="107"/>
                <a:ext cx="28" cy="26"/>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ｎ</a:t>
                </a:r>
                <a:r>
                  <a:rPr lang="en-US" altLang="ja-JP" sz="800" b="0" i="0" strike="noStrike">
                    <a:solidFill>
                      <a:srgbClr val="000000"/>
                    </a:solidFill>
                    <a:latin typeface="ＭＳ ゴシック"/>
                    <a:ea typeface="ＭＳ ゴシック"/>
                  </a:rPr>
                  <a:t>Y</a:t>
                </a:r>
              </a:p>
            </xdr:txBody>
          </xdr:sp>
          <xdr:sp macro="" textlink="">
            <xdr:nvSpPr>
              <xdr:cNvPr id="25" name="Text Box 1610">
                <a:extLst>
                  <a:ext uri="{FF2B5EF4-FFF2-40B4-BE49-F238E27FC236}">
                    <a16:creationId xmlns:a16="http://schemas.microsoft.com/office/drawing/2014/main" id="{00000000-0008-0000-1200-000019000000}"/>
                  </a:ext>
                </a:extLst>
              </xdr:cNvPr>
              <xdr:cNvSpPr txBox="1">
                <a:spLocks noChangeArrowheads="1"/>
              </xdr:cNvSpPr>
            </xdr:nvSpPr>
            <xdr:spPr bwMode="auto">
              <a:xfrm>
                <a:off x="1036" y="335"/>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M</a:t>
                </a:r>
                <a:r>
                  <a:rPr lang="en-US" altLang="ja-JP" sz="800" b="0" i="0" strike="noStrike" baseline="-25000">
                    <a:solidFill>
                      <a:srgbClr val="000000"/>
                    </a:solidFill>
                    <a:latin typeface="ＭＳ ゴシック"/>
                    <a:ea typeface="ＭＳ ゴシック"/>
                  </a:rPr>
                  <a:t>0</a:t>
                </a:r>
              </a:p>
            </xdr:txBody>
          </xdr:sp>
          <xdr:sp macro="" textlink="">
            <xdr:nvSpPr>
              <xdr:cNvPr id="26" name="Rectangle 1771">
                <a:extLst>
                  <a:ext uri="{FF2B5EF4-FFF2-40B4-BE49-F238E27FC236}">
                    <a16:creationId xmlns:a16="http://schemas.microsoft.com/office/drawing/2014/main" id="{00000000-0008-0000-1200-00001A000000}"/>
                  </a:ext>
                </a:extLst>
              </xdr:cNvPr>
              <xdr:cNvSpPr>
                <a:spLocks noChangeArrowheads="1"/>
              </xdr:cNvSpPr>
            </xdr:nvSpPr>
            <xdr:spPr bwMode="auto">
              <a:xfrm rot="-434893">
                <a:off x="991" y="230"/>
                <a:ext cx="126" cy="77"/>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7" name="Text Box 1774">
                <a:extLst>
                  <a:ext uri="{FF2B5EF4-FFF2-40B4-BE49-F238E27FC236}">
                    <a16:creationId xmlns:a16="http://schemas.microsoft.com/office/drawing/2014/main" id="{00000000-0008-0000-1200-00001B000000}"/>
                  </a:ext>
                </a:extLst>
              </xdr:cNvPr>
              <xdr:cNvSpPr txBox="1">
                <a:spLocks noChangeArrowheads="1"/>
              </xdr:cNvSpPr>
            </xdr:nvSpPr>
            <xdr:spPr bwMode="auto">
              <a:xfrm>
                <a:off x="1122" y="328"/>
                <a:ext cx="31"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FF0000"/>
                    </a:solidFill>
                    <a:latin typeface="ＭＳ ゴシック"/>
                    <a:ea typeface="ＭＳ ゴシック"/>
                  </a:rPr>
                  <a:t>ｍ</a:t>
                </a:r>
                <a:r>
                  <a:rPr lang="en-US" altLang="ja-JP" sz="800" b="0" i="0" strike="noStrike">
                    <a:solidFill>
                      <a:srgbClr val="FF0000"/>
                    </a:solidFill>
                    <a:latin typeface="ＭＳ ゴシック"/>
                    <a:ea typeface="ＭＳ ゴシック"/>
                  </a:rPr>
                  <a:t>X</a:t>
                </a:r>
              </a:p>
            </xdr:txBody>
          </xdr:sp>
          <xdr:sp macro="" textlink="">
            <xdr:nvSpPr>
              <xdr:cNvPr id="28" name="Line 1796">
                <a:extLst>
                  <a:ext uri="{FF2B5EF4-FFF2-40B4-BE49-F238E27FC236}">
                    <a16:creationId xmlns:a16="http://schemas.microsoft.com/office/drawing/2014/main" id="{00000000-0008-0000-1200-00001C000000}"/>
                  </a:ext>
                </a:extLst>
              </xdr:cNvPr>
              <xdr:cNvSpPr>
                <a:spLocks noChangeShapeType="1"/>
              </xdr:cNvSpPr>
            </xdr:nvSpPr>
            <xdr:spPr bwMode="auto">
              <a:xfrm>
                <a:off x="965" y="355"/>
                <a:ext cx="202" cy="0"/>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29" name="Line 1797">
                <a:extLst>
                  <a:ext uri="{FF2B5EF4-FFF2-40B4-BE49-F238E27FC236}">
                    <a16:creationId xmlns:a16="http://schemas.microsoft.com/office/drawing/2014/main" id="{00000000-0008-0000-1200-00001D000000}"/>
                  </a:ext>
                </a:extLst>
              </xdr:cNvPr>
              <xdr:cNvSpPr>
                <a:spLocks noChangeShapeType="1"/>
              </xdr:cNvSpPr>
            </xdr:nvSpPr>
            <xdr:spPr bwMode="auto">
              <a:xfrm flipV="1">
                <a:off x="1059" y="104"/>
                <a:ext cx="0" cy="294"/>
              </a:xfrm>
              <a:prstGeom prst="line">
                <a:avLst/>
              </a:prstGeom>
              <a:noFill/>
              <a:ln w="9525">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30" name="Line 3399">
                <a:extLst>
                  <a:ext uri="{FF2B5EF4-FFF2-40B4-BE49-F238E27FC236}">
                    <a16:creationId xmlns:a16="http://schemas.microsoft.com/office/drawing/2014/main" id="{00000000-0008-0000-1200-00001E000000}"/>
                  </a:ext>
                </a:extLst>
              </xdr:cNvPr>
              <xdr:cNvSpPr>
                <a:spLocks noChangeShapeType="1"/>
              </xdr:cNvSpPr>
            </xdr:nvSpPr>
            <xdr:spPr bwMode="auto">
              <a:xfrm flipH="1" flipV="1">
                <a:off x="985" y="231"/>
                <a:ext cx="1" cy="6"/>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1" name="Line 3400">
                <a:extLst>
                  <a:ext uri="{FF2B5EF4-FFF2-40B4-BE49-F238E27FC236}">
                    <a16:creationId xmlns:a16="http://schemas.microsoft.com/office/drawing/2014/main" id="{00000000-0008-0000-1200-00001F000000}"/>
                  </a:ext>
                </a:extLst>
              </xdr:cNvPr>
              <xdr:cNvSpPr>
                <a:spLocks noChangeShapeType="1"/>
              </xdr:cNvSpPr>
            </xdr:nvSpPr>
            <xdr:spPr bwMode="auto">
              <a:xfrm flipV="1">
                <a:off x="985" y="214"/>
                <a:ext cx="125" cy="17"/>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 name="Line 3401">
                <a:extLst>
                  <a:ext uri="{FF2B5EF4-FFF2-40B4-BE49-F238E27FC236}">
                    <a16:creationId xmlns:a16="http://schemas.microsoft.com/office/drawing/2014/main" id="{00000000-0008-0000-1200-000020000000}"/>
                  </a:ext>
                </a:extLst>
              </xdr:cNvPr>
              <xdr:cNvSpPr>
                <a:spLocks noChangeShapeType="1"/>
              </xdr:cNvSpPr>
            </xdr:nvSpPr>
            <xdr:spPr bwMode="auto">
              <a:xfrm>
                <a:off x="1110" y="214"/>
                <a:ext cx="2" cy="9"/>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3" name="Line 3402">
                <a:extLst>
                  <a:ext uri="{FF2B5EF4-FFF2-40B4-BE49-F238E27FC236}">
                    <a16:creationId xmlns:a16="http://schemas.microsoft.com/office/drawing/2014/main" id="{00000000-0008-0000-1200-000021000000}"/>
                  </a:ext>
                </a:extLst>
              </xdr:cNvPr>
              <xdr:cNvSpPr>
                <a:spLocks noChangeShapeType="1"/>
              </xdr:cNvSpPr>
            </xdr:nvSpPr>
            <xdr:spPr bwMode="auto">
              <a:xfrm flipV="1">
                <a:off x="1035" y="211"/>
                <a:ext cx="15" cy="13"/>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4" name="Line 3403">
                <a:extLst>
                  <a:ext uri="{FF2B5EF4-FFF2-40B4-BE49-F238E27FC236}">
                    <a16:creationId xmlns:a16="http://schemas.microsoft.com/office/drawing/2014/main" id="{00000000-0008-0000-1200-000022000000}"/>
                  </a:ext>
                </a:extLst>
              </xdr:cNvPr>
              <xdr:cNvSpPr>
                <a:spLocks noChangeShapeType="1"/>
              </xdr:cNvSpPr>
            </xdr:nvSpPr>
            <xdr:spPr bwMode="auto">
              <a:xfrm>
                <a:off x="1050" y="211"/>
                <a:ext cx="17" cy="8"/>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grpSp>
      </xdr:grpSp>
    </xdr:grpSp>
    <xdr:clientData/>
  </xdr:twoCellAnchor>
  <xdr:twoCellAnchor>
    <xdr:from>
      <xdr:col>96</xdr:col>
      <xdr:colOff>0</xdr:colOff>
      <xdr:row>58</xdr:row>
      <xdr:rowOff>9525</xdr:rowOff>
    </xdr:from>
    <xdr:to>
      <xdr:col>104</xdr:col>
      <xdr:colOff>28575</xdr:colOff>
      <xdr:row>82</xdr:row>
      <xdr:rowOff>0</xdr:rowOff>
    </xdr:to>
    <xdr:grpSp>
      <xdr:nvGrpSpPr>
        <xdr:cNvPr id="77" name="Group 3423">
          <a:extLst>
            <a:ext uri="{FF2B5EF4-FFF2-40B4-BE49-F238E27FC236}">
              <a16:creationId xmlns:a16="http://schemas.microsoft.com/office/drawing/2014/main" id="{00000000-0008-0000-1200-00004D000000}"/>
            </a:ext>
          </a:extLst>
        </xdr:cNvPr>
        <xdr:cNvGrpSpPr>
          <a:grpSpLocks/>
        </xdr:cNvGrpSpPr>
      </xdr:nvGrpSpPr>
      <xdr:grpSpPr bwMode="auto">
        <a:xfrm>
          <a:off x="53320950" y="11620500"/>
          <a:ext cx="4905375" cy="4562475"/>
          <a:chOff x="320" y="1228"/>
          <a:chExt cx="516" cy="484"/>
        </a:xfrm>
      </xdr:grpSpPr>
      <xdr:grpSp>
        <xdr:nvGrpSpPr>
          <xdr:cNvPr id="78" name="Group 3413">
            <a:extLst>
              <a:ext uri="{FF2B5EF4-FFF2-40B4-BE49-F238E27FC236}">
                <a16:creationId xmlns:a16="http://schemas.microsoft.com/office/drawing/2014/main" id="{00000000-0008-0000-1200-00004E000000}"/>
              </a:ext>
            </a:extLst>
          </xdr:cNvPr>
          <xdr:cNvGrpSpPr>
            <a:grpSpLocks/>
          </xdr:cNvGrpSpPr>
        </xdr:nvGrpSpPr>
        <xdr:grpSpPr bwMode="auto">
          <a:xfrm>
            <a:off x="320" y="1228"/>
            <a:ext cx="516" cy="484"/>
            <a:chOff x="433" y="103"/>
            <a:chExt cx="516" cy="484"/>
          </a:xfrm>
        </xdr:grpSpPr>
        <xdr:sp macro="" textlink="">
          <xdr:nvSpPr>
            <xdr:cNvPr id="85" name="Rectangle 1382">
              <a:extLst>
                <a:ext uri="{FF2B5EF4-FFF2-40B4-BE49-F238E27FC236}">
                  <a16:creationId xmlns:a16="http://schemas.microsoft.com/office/drawing/2014/main" id="{00000000-0008-0000-1200-000055000000}"/>
                </a:ext>
              </a:extLst>
            </xdr:cNvPr>
            <xdr:cNvSpPr>
              <a:spLocks noChangeArrowheads="1"/>
            </xdr:cNvSpPr>
          </xdr:nvSpPr>
          <xdr:spPr bwMode="auto">
            <a:xfrm>
              <a:off x="433" y="103"/>
              <a:ext cx="516" cy="484"/>
            </a:xfrm>
            <a:prstGeom prst="rect">
              <a:avLst/>
            </a:prstGeom>
            <a:solidFill>
              <a:srgbClr val="FFFFFF"/>
            </a:solidFill>
            <a:ln w="9525">
              <a:solidFill>
                <a:srgbClr val="000000"/>
              </a:solidFill>
              <a:miter lim="800000"/>
              <a:headEnd/>
              <a:tailEnd/>
            </a:ln>
          </xdr:spPr>
        </xdr:sp>
        <xdr:sp macro="" textlink="">
          <xdr:nvSpPr>
            <xdr:cNvPr id="86" name="Text Box 1481">
              <a:extLst>
                <a:ext uri="{FF2B5EF4-FFF2-40B4-BE49-F238E27FC236}">
                  <a16:creationId xmlns:a16="http://schemas.microsoft.com/office/drawing/2014/main" id="{00000000-0008-0000-1200-000056000000}"/>
                </a:ext>
              </a:extLst>
            </xdr:cNvPr>
            <xdr:cNvSpPr txBox="1">
              <a:spLocks noChangeArrowheads="1"/>
            </xdr:cNvSpPr>
          </xdr:nvSpPr>
          <xdr:spPr bwMode="auto">
            <a:xfrm>
              <a:off x="709" y="116"/>
              <a:ext cx="229" cy="4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en-US" altLang="ja-JP" sz="1000" b="0" i="0" strike="noStrike">
                  <a:solidFill>
                    <a:srgbClr val="000000"/>
                  </a:solidFill>
                  <a:latin typeface="ＭＳ 明朝"/>
                  <a:ea typeface="ＭＳ 明朝"/>
                </a:rPr>
                <a:t>Ⅰ</a:t>
              </a:r>
              <a:r>
                <a:rPr lang="ja-JP" altLang="en-US" sz="1000" b="0" i="0" strike="noStrike">
                  <a:solidFill>
                    <a:srgbClr val="000000"/>
                  </a:solidFill>
                  <a:latin typeface="ＭＳ 明朝"/>
                  <a:ea typeface="ＭＳ 明朝"/>
                </a:rPr>
                <a:t>．計測点の設定</a:t>
              </a:r>
            </a:p>
            <a:p>
              <a:pPr algn="l" rtl="0">
                <a:lnSpc>
                  <a:spcPts val="1100"/>
                </a:lnSpc>
                <a:defRPr sz="1000"/>
              </a:pPr>
              <a:r>
                <a:rPr lang="ja-JP" altLang="en-US" sz="1000" b="0" i="0" strike="noStrike">
                  <a:solidFill>
                    <a:srgbClr val="000000"/>
                  </a:solidFill>
                  <a:latin typeface="ＭＳ 明朝"/>
                  <a:ea typeface="ＭＳ 明朝"/>
                </a:rPr>
                <a:t>　入力座標値はｍ座標系で入力</a:t>
              </a:r>
            </a:p>
          </xdr:txBody>
        </xdr:sp>
        <xdr:grpSp>
          <xdr:nvGrpSpPr>
            <xdr:cNvPr id="87" name="Group 1885">
              <a:extLst>
                <a:ext uri="{FF2B5EF4-FFF2-40B4-BE49-F238E27FC236}">
                  <a16:creationId xmlns:a16="http://schemas.microsoft.com/office/drawing/2014/main" id="{00000000-0008-0000-1200-000057000000}"/>
                </a:ext>
              </a:extLst>
            </xdr:cNvPr>
            <xdr:cNvGrpSpPr>
              <a:grpSpLocks/>
            </xdr:cNvGrpSpPr>
          </xdr:nvGrpSpPr>
          <xdr:grpSpPr bwMode="auto">
            <a:xfrm>
              <a:off x="441" y="396"/>
              <a:ext cx="196" cy="181"/>
              <a:chOff x="413" y="512"/>
              <a:chExt cx="192" cy="181"/>
            </a:xfrm>
          </xdr:grpSpPr>
          <xdr:sp macro="" textlink="">
            <xdr:nvSpPr>
              <xdr:cNvPr id="160" name="Text Box 1835">
                <a:extLst>
                  <a:ext uri="{FF2B5EF4-FFF2-40B4-BE49-F238E27FC236}">
                    <a16:creationId xmlns:a16="http://schemas.microsoft.com/office/drawing/2014/main" id="{00000000-0008-0000-1200-0000A0000000}"/>
                  </a:ext>
                </a:extLst>
              </xdr:cNvPr>
              <xdr:cNvSpPr txBox="1">
                <a:spLocks noChangeArrowheads="1"/>
              </xdr:cNvSpPr>
            </xdr:nvSpPr>
            <xdr:spPr bwMode="auto">
              <a:xfrm>
                <a:off x="510" y="512"/>
                <a:ext cx="29"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grpSp>
            <xdr:nvGrpSpPr>
              <xdr:cNvPr id="161" name="Group 1873">
                <a:extLst>
                  <a:ext uri="{FF2B5EF4-FFF2-40B4-BE49-F238E27FC236}">
                    <a16:creationId xmlns:a16="http://schemas.microsoft.com/office/drawing/2014/main" id="{00000000-0008-0000-1200-0000A1000000}"/>
                  </a:ext>
                </a:extLst>
              </xdr:cNvPr>
              <xdr:cNvGrpSpPr>
                <a:grpSpLocks/>
              </xdr:cNvGrpSpPr>
            </xdr:nvGrpSpPr>
            <xdr:grpSpPr bwMode="auto">
              <a:xfrm>
                <a:off x="413" y="520"/>
                <a:ext cx="180" cy="173"/>
                <a:chOff x="427" y="500"/>
                <a:chExt cx="180" cy="173"/>
              </a:xfrm>
            </xdr:grpSpPr>
            <xdr:sp macro="" textlink="">
              <xdr:nvSpPr>
                <xdr:cNvPr id="163" name="Text Box 1829">
                  <a:extLst>
                    <a:ext uri="{FF2B5EF4-FFF2-40B4-BE49-F238E27FC236}">
                      <a16:creationId xmlns:a16="http://schemas.microsoft.com/office/drawing/2014/main" id="{00000000-0008-0000-1200-0000A3000000}"/>
                    </a:ext>
                  </a:extLst>
                </xdr:cNvPr>
                <xdr:cNvSpPr txBox="1">
                  <a:spLocks noChangeArrowheads="1"/>
                </xdr:cNvSpPr>
              </xdr:nvSpPr>
              <xdr:spPr bwMode="auto">
                <a:xfrm>
                  <a:off x="489" y="594"/>
                  <a:ext cx="26" cy="17"/>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64" name="Oval 1831">
                  <a:extLst>
                    <a:ext uri="{FF2B5EF4-FFF2-40B4-BE49-F238E27FC236}">
                      <a16:creationId xmlns:a16="http://schemas.microsoft.com/office/drawing/2014/main" id="{00000000-0008-0000-1200-0000A4000000}"/>
                    </a:ext>
                  </a:extLst>
                </xdr:cNvPr>
                <xdr:cNvSpPr>
                  <a:spLocks noChangeArrowheads="1"/>
                </xdr:cNvSpPr>
              </xdr:nvSpPr>
              <xdr:spPr bwMode="auto">
                <a:xfrm rot="728907">
                  <a:off x="449" y="525"/>
                  <a:ext cx="133" cy="134"/>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65" name="Line 1836">
                  <a:extLst>
                    <a:ext uri="{FF2B5EF4-FFF2-40B4-BE49-F238E27FC236}">
                      <a16:creationId xmlns:a16="http://schemas.microsoft.com/office/drawing/2014/main" id="{00000000-0008-0000-1200-0000A5000000}"/>
                    </a:ext>
                  </a:extLst>
                </xdr:cNvPr>
                <xdr:cNvSpPr>
                  <a:spLocks noChangeShapeType="1"/>
                </xdr:cNvSpPr>
              </xdr:nvSpPr>
              <xdr:spPr bwMode="auto">
                <a:xfrm flipV="1">
                  <a:off x="516" y="500"/>
                  <a:ext cx="0" cy="17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6" name="Line 1837">
                  <a:extLst>
                    <a:ext uri="{FF2B5EF4-FFF2-40B4-BE49-F238E27FC236}">
                      <a16:creationId xmlns:a16="http://schemas.microsoft.com/office/drawing/2014/main" id="{00000000-0008-0000-1200-0000A6000000}"/>
                    </a:ext>
                  </a:extLst>
                </xdr:cNvPr>
                <xdr:cNvSpPr>
                  <a:spLocks noChangeShapeType="1"/>
                </xdr:cNvSpPr>
              </xdr:nvSpPr>
              <xdr:spPr bwMode="auto">
                <a:xfrm>
                  <a:off x="427" y="592"/>
                  <a:ext cx="18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67" name="Oval 1844">
                  <a:extLst>
                    <a:ext uri="{FF2B5EF4-FFF2-40B4-BE49-F238E27FC236}">
                      <a16:creationId xmlns:a16="http://schemas.microsoft.com/office/drawing/2014/main" id="{00000000-0008-0000-1200-0000A7000000}"/>
                    </a:ext>
                  </a:extLst>
                </xdr:cNvPr>
                <xdr:cNvSpPr>
                  <a:spLocks noChangeArrowheads="1"/>
                </xdr:cNvSpPr>
              </xdr:nvSpPr>
              <xdr:spPr bwMode="auto">
                <a:xfrm>
                  <a:off x="549" y="557"/>
                  <a:ext cx="13" cy="13"/>
                </a:xfrm>
                <a:prstGeom prst="ellipse">
                  <a:avLst/>
                </a:prstGeom>
                <a:solidFill>
                  <a:srgbClr val="FFFFFF"/>
                </a:solidFill>
                <a:ln w="9525">
                  <a:solidFill>
                    <a:srgbClr val="000000"/>
                  </a:solidFill>
                  <a:round/>
                  <a:headEnd/>
                  <a:tailEnd/>
                </a:ln>
              </xdr:spPr>
            </xdr:sp>
            <xdr:sp macro="" textlink="">
              <xdr:nvSpPr>
                <xdr:cNvPr id="168" name="Oval 1845">
                  <a:extLst>
                    <a:ext uri="{FF2B5EF4-FFF2-40B4-BE49-F238E27FC236}">
                      <a16:creationId xmlns:a16="http://schemas.microsoft.com/office/drawing/2014/main" id="{00000000-0008-0000-1200-0000A8000000}"/>
                    </a:ext>
                  </a:extLst>
                </xdr:cNvPr>
                <xdr:cNvSpPr>
                  <a:spLocks noChangeArrowheads="1"/>
                </xdr:cNvSpPr>
              </xdr:nvSpPr>
              <xdr:spPr bwMode="auto">
                <a:xfrm>
                  <a:off x="552" y="560"/>
                  <a:ext cx="7" cy="7"/>
                </a:xfrm>
                <a:prstGeom prst="ellipse">
                  <a:avLst/>
                </a:prstGeom>
                <a:solidFill>
                  <a:srgbClr val="FF0000"/>
                </a:solidFill>
                <a:ln w="9525">
                  <a:solidFill>
                    <a:srgbClr val="000000"/>
                  </a:solidFill>
                  <a:round/>
                  <a:headEnd/>
                  <a:tailEnd/>
                </a:ln>
              </xdr:spPr>
            </xdr:sp>
            <xdr:sp macro="" textlink="">
              <xdr:nvSpPr>
                <xdr:cNvPr id="169" name="Oval 1846">
                  <a:extLst>
                    <a:ext uri="{FF2B5EF4-FFF2-40B4-BE49-F238E27FC236}">
                      <a16:creationId xmlns:a16="http://schemas.microsoft.com/office/drawing/2014/main" id="{00000000-0008-0000-1200-0000A9000000}"/>
                    </a:ext>
                  </a:extLst>
                </xdr:cNvPr>
                <xdr:cNvSpPr>
                  <a:spLocks noChangeArrowheads="1"/>
                </xdr:cNvSpPr>
              </xdr:nvSpPr>
              <xdr:spPr bwMode="auto">
                <a:xfrm>
                  <a:off x="467" y="557"/>
                  <a:ext cx="13" cy="13"/>
                </a:xfrm>
                <a:prstGeom prst="ellipse">
                  <a:avLst/>
                </a:prstGeom>
                <a:solidFill>
                  <a:srgbClr val="FFFFFF"/>
                </a:solidFill>
                <a:ln w="9525">
                  <a:solidFill>
                    <a:srgbClr val="000000"/>
                  </a:solidFill>
                  <a:round/>
                  <a:headEnd/>
                  <a:tailEnd/>
                </a:ln>
              </xdr:spPr>
            </xdr:sp>
            <xdr:sp macro="" textlink="">
              <xdr:nvSpPr>
                <xdr:cNvPr id="170" name="Oval 1847">
                  <a:extLst>
                    <a:ext uri="{FF2B5EF4-FFF2-40B4-BE49-F238E27FC236}">
                      <a16:creationId xmlns:a16="http://schemas.microsoft.com/office/drawing/2014/main" id="{00000000-0008-0000-1200-0000AA000000}"/>
                    </a:ext>
                  </a:extLst>
                </xdr:cNvPr>
                <xdr:cNvSpPr>
                  <a:spLocks noChangeArrowheads="1"/>
                </xdr:cNvSpPr>
              </xdr:nvSpPr>
              <xdr:spPr bwMode="auto">
                <a:xfrm>
                  <a:off x="470" y="560"/>
                  <a:ext cx="7" cy="7"/>
                </a:xfrm>
                <a:prstGeom prst="ellipse">
                  <a:avLst/>
                </a:prstGeom>
                <a:solidFill>
                  <a:srgbClr val="FF0000"/>
                </a:solidFill>
                <a:ln w="9525">
                  <a:solidFill>
                    <a:srgbClr val="000000"/>
                  </a:solidFill>
                  <a:round/>
                  <a:headEnd/>
                  <a:tailEnd/>
                </a:ln>
              </xdr:spPr>
            </xdr:sp>
            <xdr:sp macro="" textlink="">
              <xdr:nvSpPr>
                <xdr:cNvPr id="171" name="Oval 1851">
                  <a:extLst>
                    <a:ext uri="{FF2B5EF4-FFF2-40B4-BE49-F238E27FC236}">
                      <a16:creationId xmlns:a16="http://schemas.microsoft.com/office/drawing/2014/main" id="{00000000-0008-0000-1200-0000AB000000}"/>
                    </a:ext>
                  </a:extLst>
                </xdr:cNvPr>
                <xdr:cNvSpPr>
                  <a:spLocks noChangeArrowheads="1"/>
                </xdr:cNvSpPr>
              </xdr:nvSpPr>
              <xdr:spPr bwMode="auto">
                <a:xfrm>
                  <a:off x="510" y="584"/>
                  <a:ext cx="13" cy="14"/>
                </a:xfrm>
                <a:prstGeom prst="ellipse">
                  <a:avLst/>
                </a:prstGeom>
                <a:solidFill>
                  <a:srgbClr val="FFFFFF"/>
                </a:solidFill>
                <a:ln w="9525">
                  <a:solidFill>
                    <a:srgbClr val="000000"/>
                  </a:solidFill>
                  <a:round/>
                  <a:headEnd/>
                  <a:tailEnd/>
                </a:ln>
              </xdr:spPr>
            </xdr:sp>
            <xdr:sp macro="" textlink="">
              <xdr:nvSpPr>
                <xdr:cNvPr id="172" name="Oval 1852">
                  <a:extLst>
                    <a:ext uri="{FF2B5EF4-FFF2-40B4-BE49-F238E27FC236}">
                      <a16:creationId xmlns:a16="http://schemas.microsoft.com/office/drawing/2014/main" id="{00000000-0008-0000-1200-0000AC000000}"/>
                    </a:ext>
                  </a:extLst>
                </xdr:cNvPr>
                <xdr:cNvSpPr>
                  <a:spLocks noChangeArrowheads="1"/>
                </xdr:cNvSpPr>
              </xdr:nvSpPr>
              <xdr:spPr bwMode="auto">
                <a:xfrm>
                  <a:off x="513" y="587"/>
                  <a:ext cx="7" cy="8"/>
                </a:xfrm>
                <a:prstGeom prst="ellipse">
                  <a:avLst/>
                </a:prstGeom>
                <a:solidFill>
                  <a:srgbClr val="008000"/>
                </a:solidFill>
                <a:ln w="9525">
                  <a:solidFill>
                    <a:srgbClr val="000000"/>
                  </a:solidFill>
                  <a:round/>
                  <a:headEnd/>
                  <a:tailEnd/>
                </a:ln>
              </xdr:spPr>
            </xdr:sp>
            <xdr:sp macro="" textlink="">
              <xdr:nvSpPr>
                <xdr:cNvPr id="173" name="Text Box 1853">
                  <a:extLst>
                    <a:ext uri="{FF2B5EF4-FFF2-40B4-BE49-F238E27FC236}">
                      <a16:creationId xmlns:a16="http://schemas.microsoft.com/office/drawing/2014/main" id="{00000000-0008-0000-1200-0000AD000000}"/>
                    </a:ext>
                  </a:extLst>
                </xdr:cNvPr>
                <xdr:cNvSpPr txBox="1">
                  <a:spLocks noChangeArrowheads="1"/>
                </xdr:cNvSpPr>
              </xdr:nvSpPr>
              <xdr:spPr bwMode="auto">
                <a:xfrm>
                  <a:off x="536" y="5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74" name="Text Box 1854">
                  <a:extLst>
                    <a:ext uri="{FF2B5EF4-FFF2-40B4-BE49-F238E27FC236}">
                      <a16:creationId xmlns:a16="http://schemas.microsoft.com/office/drawing/2014/main" id="{00000000-0008-0000-1200-0000AE000000}"/>
                    </a:ext>
                  </a:extLst>
                </xdr:cNvPr>
                <xdr:cNvSpPr txBox="1">
                  <a:spLocks noChangeArrowheads="1"/>
                </xdr:cNvSpPr>
              </xdr:nvSpPr>
              <xdr:spPr bwMode="auto">
                <a:xfrm>
                  <a:off x="473" y="542"/>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grpSp>
          <xdr:sp macro="" textlink="">
            <xdr:nvSpPr>
              <xdr:cNvPr id="162" name="Text Box 1884">
                <a:extLst>
                  <a:ext uri="{FF2B5EF4-FFF2-40B4-BE49-F238E27FC236}">
                    <a16:creationId xmlns:a16="http://schemas.microsoft.com/office/drawing/2014/main" id="{00000000-0008-0000-1200-0000A2000000}"/>
                  </a:ext>
                </a:extLst>
              </xdr:cNvPr>
              <xdr:cNvSpPr txBox="1">
                <a:spLocks noChangeArrowheads="1"/>
              </xdr:cNvSpPr>
            </xdr:nvSpPr>
            <xdr:spPr bwMode="auto">
              <a:xfrm>
                <a:off x="573" y="588"/>
                <a:ext cx="32" cy="18"/>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grpSp>
        <xdr:grpSp>
          <xdr:nvGrpSpPr>
            <xdr:cNvPr id="88" name="Group 3406">
              <a:extLst>
                <a:ext uri="{FF2B5EF4-FFF2-40B4-BE49-F238E27FC236}">
                  <a16:creationId xmlns:a16="http://schemas.microsoft.com/office/drawing/2014/main" id="{00000000-0008-0000-1200-000058000000}"/>
                </a:ext>
              </a:extLst>
            </xdr:cNvPr>
            <xdr:cNvGrpSpPr>
              <a:grpSpLocks/>
            </xdr:cNvGrpSpPr>
          </xdr:nvGrpSpPr>
          <xdr:grpSpPr bwMode="auto">
            <a:xfrm>
              <a:off x="436" y="144"/>
              <a:ext cx="216" cy="255"/>
              <a:chOff x="436" y="144"/>
              <a:chExt cx="216" cy="255"/>
            </a:xfrm>
          </xdr:grpSpPr>
          <xdr:sp macro="" textlink="">
            <xdr:nvSpPr>
              <xdr:cNvPr id="121" name="Oval 1054">
                <a:extLst>
                  <a:ext uri="{FF2B5EF4-FFF2-40B4-BE49-F238E27FC236}">
                    <a16:creationId xmlns:a16="http://schemas.microsoft.com/office/drawing/2014/main" id="{00000000-0008-0000-1200-000079000000}"/>
                  </a:ext>
                </a:extLst>
              </xdr:cNvPr>
              <xdr:cNvSpPr>
                <a:spLocks noChangeArrowheads="1"/>
              </xdr:cNvSpPr>
            </xdr:nvSpPr>
            <xdr:spPr bwMode="auto">
              <a:xfrm>
                <a:off x="525" y="305"/>
                <a:ext cx="13" cy="13"/>
              </a:xfrm>
              <a:prstGeom prst="ellipse">
                <a:avLst/>
              </a:prstGeom>
              <a:solidFill>
                <a:srgbClr val="FFFFFF"/>
              </a:solidFill>
              <a:ln w="9525">
                <a:solidFill>
                  <a:srgbClr val="000000"/>
                </a:solidFill>
                <a:round/>
                <a:headEnd/>
                <a:tailEnd/>
              </a:ln>
            </xdr:spPr>
          </xdr:sp>
          <xdr:grpSp>
            <xdr:nvGrpSpPr>
              <xdr:cNvPr id="122" name="Group 3405">
                <a:extLst>
                  <a:ext uri="{FF2B5EF4-FFF2-40B4-BE49-F238E27FC236}">
                    <a16:creationId xmlns:a16="http://schemas.microsoft.com/office/drawing/2014/main" id="{00000000-0008-0000-1200-00007A000000}"/>
                  </a:ext>
                </a:extLst>
              </xdr:cNvPr>
              <xdr:cNvGrpSpPr>
                <a:grpSpLocks/>
              </xdr:cNvGrpSpPr>
            </xdr:nvGrpSpPr>
            <xdr:grpSpPr bwMode="auto">
              <a:xfrm>
                <a:off x="436" y="144"/>
                <a:ext cx="216" cy="255"/>
                <a:chOff x="436" y="144"/>
                <a:chExt cx="216" cy="255"/>
              </a:xfrm>
            </xdr:grpSpPr>
            <xdr:grpSp>
              <xdr:nvGrpSpPr>
                <xdr:cNvPr id="123" name="Group 3404">
                  <a:extLst>
                    <a:ext uri="{FF2B5EF4-FFF2-40B4-BE49-F238E27FC236}">
                      <a16:creationId xmlns:a16="http://schemas.microsoft.com/office/drawing/2014/main" id="{00000000-0008-0000-1200-00007B000000}"/>
                    </a:ext>
                  </a:extLst>
                </xdr:cNvPr>
                <xdr:cNvGrpSpPr>
                  <a:grpSpLocks/>
                </xdr:cNvGrpSpPr>
              </xdr:nvGrpSpPr>
              <xdr:grpSpPr bwMode="auto">
                <a:xfrm>
                  <a:off x="436" y="144"/>
                  <a:ext cx="216" cy="255"/>
                  <a:chOff x="436" y="144"/>
                  <a:chExt cx="216" cy="255"/>
                </a:xfrm>
              </xdr:grpSpPr>
              <xdr:sp macro="" textlink="">
                <xdr:nvSpPr>
                  <xdr:cNvPr id="130" name="Rectangle 1049">
                    <a:extLst>
                      <a:ext uri="{FF2B5EF4-FFF2-40B4-BE49-F238E27FC236}">
                        <a16:creationId xmlns:a16="http://schemas.microsoft.com/office/drawing/2014/main" id="{00000000-0008-0000-1200-000082000000}"/>
                      </a:ext>
                    </a:extLst>
                  </xdr:cNvPr>
                  <xdr:cNvSpPr>
                    <a:spLocks noChangeArrowheads="1"/>
                  </xdr:cNvSpPr>
                </xdr:nvSpPr>
                <xdr:spPr bwMode="auto">
                  <a:xfrm>
                    <a:off x="468" y="311"/>
                    <a:ext cx="127" cy="7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1" name="Line 1051">
                    <a:extLst>
                      <a:ext uri="{FF2B5EF4-FFF2-40B4-BE49-F238E27FC236}">
                        <a16:creationId xmlns:a16="http://schemas.microsoft.com/office/drawing/2014/main" id="{00000000-0008-0000-1200-000083000000}"/>
                      </a:ext>
                    </a:extLst>
                  </xdr:cNvPr>
                  <xdr:cNvSpPr>
                    <a:spLocks noChangeShapeType="1"/>
                  </xdr:cNvSpPr>
                </xdr:nvSpPr>
                <xdr:spPr bwMode="auto">
                  <a:xfrm flipV="1">
                    <a:off x="532" y="144"/>
                    <a:ext cx="0" cy="2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2" name="Oval 1057">
                    <a:extLst>
                      <a:ext uri="{FF2B5EF4-FFF2-40B4-BE49-F238E27FC236}">
                        <a16:creationId xmlns:a16="http://schemas.microsoft.com/office/drawing/2014/main" id="{00000000-0008-0000-1200-000084000000}"/>
                      </a:ext>
                    </a:extLst>
                  </xdr:cNvPr>
                  <xdr:cNvSpPr>
                    <a:spLocks noChangeArrowheads="1"/>
                  </xdr:cNvSpPr>
                </xdr:nvSpPr>
                <xdr:spPr bwMode="auto">
                  <a:xfrm>
                    <a:off x="525" y="349"/>
                    <a:ext cx="14" cy="14"/>
                  </a:xfrm>
                  <a:prstGeom prst="ellipse">
                    <a:avLst/>
                  </a:prstGeom>
                  <a:solidFill>
                    <a:srgbClr val="FFFFFF"/>
                  </a:solidFill>
                  <a:ln w="9525">
                    <a:solidFill>
                      <a:srgbClr val="000000"/>
                    </a:solidFill>
                    <a:round/>
                    <a:headEnd/>
                    <a:tailEnd/>
                  </a:ln>
                </xdr:spPr>
              </xdr:sp>
              <xdr:sp macro="" textlink="">
                <xdr:nvSpPr>
                  <xdr:cNvPr id="133" name="Text Box 1860">
                    <a:extLst>
                      <a:ext uri="{FF2B5EF4-FFF2-40B4-BE49-F238E27FC236}">
                        <a16:creationId xmlns:a16="http://schemas.microsoft.com/office/drawing/2014/main" id="{00000000-0008-0000-1200-000085000000}"/>
                      </a:ext>
                    </a:extLst>
                  </xdr:cNvPr>
                  <xdr:cNvSpPr txBox="1">
                    <a:spLocks noChangeArrowheads="1"/>
                  </xdr:cNvSpPr>
                </xdr:nvSpPr>
                <xdr:spPr bwMode="auto">
                  <a:xfrm>
                    <a:off x="505" y="357"/>
                    <a:ext cx="2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34" name="Text Box 1283">
                    <a:extLst>
                      <a:ext uri="{FF2B5EF4-FFF2-40B4-BE49-F238E27FC236}">
                        <a16:creationId xmlns:a16="http://schemas.microsoft.com/office/drawing/2014/main" id="{00000000-0008-0000-1200-000086000000}"/>
                      </a:ext>
                    </a:extLst>
                  </xdr:cNvPr>
                  <xdr:cNvSpPr txBox="1">
                    <a:spLocks noChangeArrowheads="1"/>
                  </xdr:cNvSpPr>
                </xdr:nvSpPr>
                <xdr:spPr bwMode="auto">
                  <a:xfrm>
                    <a:off x="532" y="152"/>
                    <a:ext cx="26" cy="24"/>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sp macro="" textlink="">
                <xdr:nvSpPr>
                  <xdr:cNvPr id="135" name="Text Box 1071">
                    <a:extLst>
                      <a:ext uri="{FF2B5EF4-FFF2-40B4-BE49-F238E27FC236}">
                        <a16:creationId xmlns:a16="http://schemas.microsoft.com/office/drawing/2014/main" id="{00000000-0008-0000-1200-000087000000}"/>
                      </a:ext>
                    </a:extLst>
                  </xdr:cNvPr>
                  <xdr:cNvSpPr txBox="1">
                    <a:spLocks noChangeArrowheads="1"/>
                  </xdr:cNvSpPr>
                </xdr:nvSpPr>
                <xdr:spPr bwMode="auto">
                  <a:xfrm>
                    <a:off x="570"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36" name="Text Box 1068">
                    <a:extLst>
                      <a:ext uri="{FF2B5EF4-FFF2-40B4-BE49-F238E27FC236}">
                        <a16:creationId xmlns:a16="http://schemas.microsoft.com/office/drawing/2014/main" id="{00000000-0008-0000-1200-000088000000}"/>
                      </a:ext>
                    </a:extLst>
                  </xdr:cNvPr>
                  <xdr:cNvSpPr txBox="1">
                    <a:spLocks noChangeArrowheads="1"/>
                  </xdr:cNvSpPr>
                </xdr:nvSpPr>
                <xdr:spPr bwMode="auto">
                  <a:xfrm>
                    <a:off x="530" y="227"/>
                    <a:ext cx="24" cy="20"/>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137" name="Line 1050">
                    <a:extLst>
                      <a:ext uri="{FF2B5EF4-FFF2-40B4-BE49-F238E27FC236}">
                        <a16:creationId xmlns:a16="http://schemas.microsoft.com/office/drawing/2014/main" id="{00000000-0008-0000-1200-000089000000}"/>
                      </a:ext>
                    </a:extLst>
                  </xdr:cNvPr>
                  <xdr:cNvSpPr>
                    <a:spLocks noChangeShapeType="1"/>
                  </xdr:cNvSpPr>
                </xdr:nvSpPr>
                <xdr:spPr bwMode="auto">
                  <a:xfrm>
                    <a:off x="436" y="355"/>
                    <a:ext cx="196"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8" name="Rectangle 1073">
                    <a:extLst>
                      <a:ext uri="{FF2B5EF4-FFF2-40B4-BE49-F238E27FC236}">
                        <a16:creationId xmlns:a16="http://schemas.microsoft.com/office/drawing/2014/main" id="{00000000-0008-0000-1200-00008A000000}"/>
                      </a:ext>
                    </a:extLst>
                  </xdr:cNvPr>
                  <xdr:cNvSpPr>
                    <a:spLocks noChangeArrowheads="1"/>
                  </xdr:cNvSpPr>
                </xdr:nvSpPr>
                <xdr:spPr bwMode="auto">
                  <a:xfrm rot="-434893">
                    <a:off x="464" y="234"/>
                    <a:ext cx="127" cy="7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9" name="Text Box 1052">
                    <a:extLst>
                      <a:ext uri="{FF2B5EF4-FFF2-40B4-BE49-F238E27FC236}">
                        <a16:creationId xmlns:a16="http://schemas.microsoft.com/office/drawing/2014/main" id="{00000000-0008-0000-1200-00008B000000}"/>
                      </a:ext>
                    </a:extLst>
                  </xdr:cNvPr>
                  <xdr:cNvSpPr txBox="1">
                    <a:spLocks noChangeArrowheads="1"/>
                  </xdr:cNvSpPr>
                </xdr:nvSpPr>
                <xdr:spPr bwMode="auto">
                  <a:xfrm>
                    <a:off x="625" y="337"/>
                    <a:ext cx="26" cy="23"/>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X</a:t>
                    </a:r>
                  </a:p>
                </xdr:txBody>
              </xdr:sp>
              <xdr:sp macro="" textlink="">
                <xdr:nvSpPr>
                  <xdr:cNvPr id="140" name="Oval 1058">
                    <a:extLst>
                      <a:ext uri="{FF2B5EF4-FFF2-40B4-BE49-F238E27FC236}">
                        <a16:creationId xmlns:a16="http://schemas.microsoft.com/office/drawing/2014/main" id="{00000000-0008-0000-1200-00008C000000}"/>
                      </a:ext>
                    </a:extLst>
                  </xdr:cNvPr>
                  <xdr:cNvSpPr>
                    <a:spLocks noChangeArrowheads="1"/>
                  </xdr:cNvSpPr>
                </xdr:nvSpPr>
                <xdr:spPr bwMode="auto">
                  <a:xfrm>
                    <a:off x="528" y="352"/>
                    <a:ext cx="8" cy="8"/>
                  </a:xfrm>
                  <a:prstGeom prst="ellipse">
                    <a:avLst/>
                  </a:prstGeom>
                  <a:solidFill>
                    <a:srgbClr val="008000"/>
                  </a:solidFill>
                  <a:ln w="9525">
                    <a:solidFill>
                      <a:srgbClr val="000000"/>
                    </a:solidFill>
                    <a:round/>
                    <a:headEnd/>
                    <a:tailEnd/>
                  </a:ln>
                </xdr:spPr>
              </xdr:sp>
              <xdr:sp macro="" textlink="">
                <xdr:nvSpPr>
                  <xdr:cNvPr id="141" name="Oval 1063">
                    <a:extLst>
                      <a:ext uri="{FF2B5EF4-FFF2-40B4-BE49-F238E27FC236}">
                        <a16:creationId xmlns:a16="http://schemas.microsoft.com/office/drawing/2014/main" id="{00000000-0008-0000-1200-00008D000000}"/>
                      </a:ext>
                    </a:extLst>
                  </xdr:cNvPr>
                  <xdr:cNvSpPr>
                    <a:spLocks noChangeArrowheads="1"/>
                  </xdr:cNvSpPr>
                </xdr:nvSpPr>
                <xdr:spPr bwMode="auto">
                  <a:xfrm>
                    <a:off x="484" y="354"/>
                    <a:ext cx="13" cy="13"/>
                  </a:xfrm>
                  <a:prstGeom prst="ellipse">
                    <a:avLst/>
                  </a:prstGeom>
                  <a:solidFill>
                    <a:srgbClr val="FFFFFF"/>
                  </a:solidFill>
                  <a:ln w="9525">
                    <a:solidFill>
                      <a:srgbClr val="000000"/>
                    </a:solidFill>
                    <a:round/>
                    <a:headEnd/>
                    <a:tailEnd/>
                  </a:ln>
                </xdr:spPr>
              </xdr:sp>
              <xdr:sp macro="" textlink="">
                <xdr:nvSpPr>
                  <xdr:cNvPr id="142" name="Oval 1064">
                    <a:extLst>
                      <a:ext uri="{FF2B5EF4-FFF2-40B4-BE49-F238E27FC236}">
                        <a16:creationId xmlns:a16="http://schemas.microsoft.com/office/drawing/2014/main" id="{00000000-0008-0000-1200-00008E000000}"/>
                      </a:ext>
                    </a:extLst>
                  </xdr:cNvPr>
                  <xdr:cNvSpPr>
                    <a:spLocks noChangeArrowheads="1"/>
                  </xdr:cNvSpPr>
                </xdr:nvSpPr>
                <xdr:spPr bwMode="auto">
                  <a:xfrm>
                    <a:off x="487" y="357"/>
                    <a:ext cx="7" cy="7"/>
                  </a:xfrm>
                  <a:prstGeom prst="ellipse">
                    <a:avLst/>
                  </a:prstGeom>
                  <a:solidFill>
                    <a:srgbClr val="FF0000"/>
                  </a:solidFill>
                  <a:ln w="9525">
                    <a:solidFill>
                      <a:srgbClr val="000000"/>
                    </a:solidFill>
                    <a:round/>
                    <a:headEnd/>
                    <a:tailEnd/>
                  </a:ln>
                </xdr:spPr>
              </xdr:sp>
              <xdr:sp macro="" textlink="">
                <xdr:nvSpPr>
                  <xdr:cNvPr id="143" name="Text Box 1069">
                    <a:extLst>
                      <a:ext uri="{FF2B5EF4-FFF2-40B4-BE49-F238E27FC236}">
                        <a16:creationId xmlns:a16="http://schemas.microsoft.com/office/drawing/2014/main" id="{00000000-0008-0000-1200-00008F000000}"/>
                      </a:ext>
                    </a:extLst>
                  </xdr:cNvPr>
                  <xdr:cNvSpPr txBox="1">
                    <a:spLocks noChangeArrowheads="1"/>
                  </xdr:cNvSpPr>
                </xdr:nvSpPr>
                <xdr:spPr bwMode="auto">
                  <a:xfrm>
                    <a:off x="535" y="30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144" name="Text Box 1070">
                    <a:extLst>
                      <a:ext uri="{FF2B5EF4-FFF2-40B4-BE49-F238E27FC236}">
                        <a16:creationId xmlns:a16="http://schemas.microsoft.com/office/drawing/2014/main" id="{00000000-0008-0000-1200-000090000000}"/>
                      </a:ext>
                    </a:extLst>
                  </xdr:cNvPr>
                  <xdr:cNvSpPr txBox="1">
                    <a:spLocks noChangeArrowheads="1"/>
                  </xdr:cNvSpPr>
                </xdr:nvSpPr>
                <xdr:spPr bwMode="auto">
                  <a:xfrm>
                    <a:off x="535" y="333"/>
                    <a:ext cx="24" cy="22"/>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145" name="Text Box 1072">
                    <a:extLst>
                      <a:ext uri="{FF2B5EF4-FFF2-40B4-BE49-F238E27FC236}">
                        <a16:creationId xmlns:a16="http://schemas.microsoft.com/office/drawing/2014/main" id="{00000000-0008-0000-1200-000091000000}"/>
                      </a:ext>
                    </a:extLst>
                  </xdr:cNvPr>
                  <xdr:cNvSpPr txBox="1">
                    <a:spLocks noChangeArrowheads="1"/>
                  </xdr:cNvSpPr>
                </xdr:nvSpPr>
                <xdr:spPr bwMode="auto">
                  <a:xfrm>
                    <a:off x="485" y="334"/>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p>
                </xdr:txBody>
              </xdr:sp>
              <xdr:sp macro="" textlink="">
                <xdr:nvSpPr>
                  <xdr:cNvPr id="146" name="Text Box 1272">
                    <a:extLst>
                      <a:ext uri="{FF2B5EF4-FFF2-40B4-BE49-F238E27FC236}">
                        <a16:creationId xmlns:a16="http://schemas.microsoft.com/office/drawing/2014/main" id="{00000000-0008-0000-1200-000092000000}"/>
                      </a:ext>
                    </a:extLst>
                  </xdr:cNvPr>
                  <xdr:cNvSpPr txBox="1">
                    <a:spLocks noChangeArrowheads="1"/>
                  </xdr:cNvSpPr>
                </xdr:nvSpPr>
                <xdr:spPr bwMode="auto">
                  <a:xfrm>
                    <a:off x="599" y="294"/>
                    <a:ext cx="53" cy="19"/>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左右中折</a:t>
                    </a:r>
                  </a:p>
                </xdr:txBody>
              </xdr:sp>
              <xdr:sp macro="" textlink="">
                <xdr:nvSpPr>
                  <xdr:cNvPr id="147" name="Oval 1066">
                    <a:extLst>
                      <a:ext uri="{FF2B5EF4-FFF2-40B4-BE49-F238E27FC236}">
                        <a16:creationId xmlns:a16="http://schemas.microsoft.com/office/drawing/2014/main" id="{00000000-0008-0000-1200-000093000000}"/>
                      </a:ext>
                    </a:extLst>
                  </xdr:cNvPr>
                  <xdr:cNvSpPr>
                    <a:spLocks noChangeArrowheads="1"/>
                  </xdr:cNvSpPr>
                </xdr:nvSpPr>
                <xdr:spPr bwMode="auto">
                  <a:xfrm>
                    <a:off x="568" y="351"/>
                    <a:ext cx="13" cy="13"/>
                  </a:xfrm>
                  <a:prstGeom prst="ellipse">
                    <a:avLst/>
                  </a:prstGeom>
                  <a:solidFill>
                    <a:srgbClr val="FFFFFF"/>
                  </a:solidFill>
                  <a:ln w="9525">
                    <a:solidFill>
                      <a:srgbClr val="000000"/>
                    </a:solidFill>
                    <a:round/>
                    <a:headEnd/>
                    <a:tailEnd/>
                  </a:ln>
                </xdr:spPr>
              </xdr:sp>
              <xdr:sp macro="" textlink="">
                <xdr:nvSpPr>
                  <xdr:cNvPr id="148" name="Oval 1067">
                    <a:extLst>
                      <a:ext uri="{FF2B5EF4-FFF2-40B4-BE49-F238E27FC236}">
                        <a16:creationId xmlns:a16="http://schemas.microsoft.com/office/drawing/2014/main" id="{00000000-0008-0000-1200-000094000000}"/>
                      </a:ext>
                    </a:extLst>
                  </xdr:cNvPr>
                  <xdr:cNvSpPr>
                    <a:spLocks noChangeArrowheads="1"/>
                  </xdr:cNvSpPr>
                </xdr:nvSpPr>
                <xdr:spPr bwMode="auto">
                  <a:xfrm>
                    <a:off x="571" y="354"/>
                    <a:ext cx="7" cy="7"/>
                  </a:xfrm>
                  <a:prstGeom prst="ellipse">
                    <a:avLst/>
                  </a:prstGeom>
                  <a:solidFill>
                    <a:srgbClr val="FF0000"/>
                  </a:solidFill>
                  <a:ln w="9525">
                    <a:solidFill>
                      <a:srgbClr val="000000"/>
                    </a:solidFill>
                    <a:round/>
                    <a:headEnd/>
                    <a:tailEnd/>
                  </a:ln>
                </xdr:spPr>
              </xdr:sp>
              <xdr:sp macro="" textlink="">
                <xdr:nvSpPr>
                  <xdr:cNvPr id="149" name="Text Box 1689">
                    <a:extLst>
                      <a:ext uri="{FF2B5EF4-FFF2-40B4-BE49-F238E27FC236}">
                        <a16:creationId xmlns:a16="http://schemas.microsoft.com/office/drawing/2014/main" id="{00000000-0008-0000-1200-000095000000}"/>
                      </a:ext>
                    </a:extLst>
                  </xdr:cNvPr>
                  <xdr:cNvSpPr txBox="1">
                    <a:spLocks noChangeArrowheads="1"/>
                  </xdr:cNvSpPr>
                </xdr:nvSpPr>
                <xdr:spPr bwMode="auto">
                  <a:xfrm>
                    <a:off x="538" y="366"/>
                    <a:ext cx="24"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50" name="Oval 1045">
                    <a:extLst>
                      <a:ext uri="{FF2B5EF4-FFF2-40B4-BE49-F238E27FC236}">
                        <a16:creationId xmlns:a16="http://schemas.microsoft.com/office/drawing/2014/main" id="{00000000-0008-0000-1200-000096000000}"/>
                      </a:ext>
                    </a:extLst>
                  </xdr:cNvPr>
                  <xdr:cNvSpPr>
                    <a:spLocks noChangeArrowheads="1"/>
                  </xdr:cNvSpPr>
                </xdr:nvSpPr>
                <xdr:spPr bwMode="auto">
                  <a:xfrm rot="-434893">
                    <a:off x="516" y="224"/>
                    <a:ext cx="13" cy="13"/>
                  </a:xfrm>
                  <a:prstGeom prst="ellipse">
                    <a:avLst/>
                  </a:prstGeom>
                  <a:solidFill>
                    <a:srgbClr val="FFFFFF"/>
                  </a:solidFill>
                  <a:ln w="9525">
                    <a:solidFill>
                      <a:srgbClr val="000000"/>
                    </a:solidFill>
                    <a:round/>
                    <a:headEnd/>
                    <a:tailEnd/>
                  </a:ln>
                </xdr:spPr>
              </xdr:sp>
              <xdr:sp macro="" textlink="">
                <xdr:nvSpPr>
                  <xdr:cNvPr id="151" name="Text Box 1857">
                    <a:extLst>
                      <a:ext uri="{FF2B5EF4-FFF2-40B4-BE49-F238E27FC236}">
                        <a16:creationId xmlns:a16="http://schemas.microsoft.com/office/drawing/2014/main" id="{00000000-0008-0000-1200-000097000000}"/>
                      </a:ext>
                    </a:extLst>
                  </xdr:cNvPr>
                  <xdr:cNvSpPr txBox="1">
                    <a:spLocks noChangeArrowheads="1"/>
                  </xdr:cNvSpPr>
                </xdr:nvSpPr>
                <xdr:spPr bwMode="auto">
                  <a:xfrm>
                    <a:off x="495" y="185"/>
                    <a:ext cx="27" cy="18"/>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ja-JP" altLang="en-US" sz="800" b="0" i="0" strike="noStrike" baseline="-25000">
                        <a:solidFill>
                          <a:srgbClr val="000000"/>
                        </a:solidFill>
                        <a:latin typeface="ＭＳ ゴシック"/>
                        <a:ea typeface="ＭＳ ゴシック"/>
                      </a:rPr>
                      <a:t>１</a:t>
                    </a:r>
                  </a:p>
                </xdr:txBody>
              </xdr:sp>
              <xdr:sp macro="" textlink="">
                <xdr:nvSpPr>
                  <xdr:cNvPr id="152" name="Text Box 1858">
                    <a:extLst>
                      <a:ext uri="{FF2B5EF4-FFF2-40B4-BE49-F238E27FC236}">
                        <a16:creationId xmlns:a16="http://schemas.microsoft.com/office/drawing/2014/main" id="{00000000-0008-0000-1200-000098000000}"/>
                      </a:ext>
                    </a:extLst>
                  </xdr:cNvPr>
                  <xdr:cNvSpPr txBox="1">
                    <a:spLocks noChangeArrowheads="1"/>
                  </xdr:cNvSpPr>
                </xdr:nvSpPr>
                <xdr:spPr bwMode="auto">
                  <a:xfrm>
                    <a:off x="506" y="258"/>
                    <a:ext cx="27"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53" name="Text Box 1859">
                    <a:extLst>
                      <a:ext uri="{FF2B5EF4-FFF2-40B4-BE49-F238E27FC236}">
                        <a16:creationId xmlns:a16="http://schemas.microsoft.com/office/drawing/2014/main" id="{00000000-0008-0000-1200-000099000000}"/>
                      </a:ext>
                    </a:extLst>
                  </xdr:cNvPr>
                  <xdr:cNvSpPr txBox="1">
                    <a:spLocks noChangeArrowheads="1"/>
                  </xdr:cNvSpPr>
                </xdr:nvSpPr>
                <xdr:spPr bwMode="auto">
                  <a:xfrm>
                    <a:off x="511" y="324"/>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54" name="Oval 1060">
                    <a:extLst>
                      <a:ext uri="{FF2B5EF4-FFF2-40B4-BE49-F238E27FC236}">
                        <a16:creationId xmlns:a16="http://schemas.microsoft.com/office/drawing/2014/main" id="{00000000-0008-0000-1200-00009A000000}"/>
                      </a:ext>
                    </a:extLst>
                  </xdr:cNvPr>
                  <xdr:cNvSpPr>
                    <a:spLocks noChangeArrowheads="1"/>
                  </xdr:cNvSpPr>
                </xdr:nvSpPr>
                <xdr:spPr bwMode="auto">
                  <a:xfrm>
                    <a:off x="526" y="377"/>
                    <a:ext cx="13" cy="13"/>
                  </a:xfrm>
                  <a:prstGeom prst="ellipse">
                    <a:avLst/>
                  </a:prstGeom>
                  <a:solidFill>
                    <a:srgbClr val="FFFFFF"/>
                  </a:solidFill>
                  <a:ln w="9525">
                    <a:solidFill>
                      <a:srgbClr val="000000"/>
                    </a:solidFill>
                    <a:round/>
                    <a:headEnd/>
                    <a:tailEnd/>
                  </a:ln>
                </xdr:spPr>
              </xdr:sp>
              <xdr:sp macro="" textlink="">
                <xdr:nvSpPr>
                  <xdr:cNvPr id="155" name="Text Box 1917">
                    <a:extLst>
                      <a:ext uri="{FF2B5EF4-FFF2-40B4-BE49-F238E27FC236}">
                        <a16:creationId xmlns:a16="http://schemas.microsoft.com/office/drawing/2014/main" id="{00000000-0008-0000-1200-00009B000000}"/>
                      </a:ext>
                    </a:extLst>
                  </xdr:cNvPr>
                  <xdr:cNvSpPr txBox="1">
                    <a:spLocks noChangeArrowheads="1"/>
                  </xdr:cNvSpPr>
                </xdr:nvSpPr>
                <xdr:spPr bwMode="auto">
                  <a:xfrm>
                    <a:off x="553" y="231"/>
                    <a:ext cx="37"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56" name="Line 3383">
                    <a:extLst>
                      <a:ext uri="{FF2B5EF4-FFF2-40B4-BE49-F238E27FC236}">
                        <a16:creationId xmlns:a16="http://schemas.microsoft.com/office/drawing/2014/main" id="{00000000-0008-0000-1200-00009C000000}"/>
                      </a:ext>
                    </a:extLst>
                  </xdr:cNvPr>
                  <xdr:cNvSpPr>
                    <a:spLocks noChangeShapeType="1"/>
                  </xdr:cNvSpPr>
                </xdr:nvSpPr>
                <xdr:spPr bwMode="auto">
                  <a:xfrm flipH="1" flipV="1">
                    <a:off x="458" y="235"/>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7" name="Line 3385">
                    <a:extLst>
                      <a:ext uri="{FF2B5EF4-FFF2-40B4-BE49-F238E27FC236}">
                        <a16:creationId xmlns:a16="http://schemas.microsoft.com/office/drawing/2014/main" id="{00000000-0008-0000-1200-00009D000000}"/>
                      </a:ext>
                    </a:extLst>
                  </xdr:cNvPr>
                  <xdr:cNvSpPr>
                    <a:spLocks noChangeShapeType="1"/>
                  </xdr:cNvSpPr>
                </xdr:nvSpPr>
                <xdr:spPr bwMode="auto">
                  <a:xfrm>
                    <a:off x="585" y="21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8" name="Line 3386">
                    <a:extLst>
                      <a:ext uri="{FF2B5EF4-FFF2-40B4-BE49-F238E27FC236}">
                        <a16:creationId xmlns:a16="http://schemas.microsoft.com/office/drawing/2014/main" id="{00000000-0008-0000-1200-00009E000000}"/>
                      </a:ext>
                    </a:extLst>
                  </xdr:cNvPr>
                  <xdr:cNvSpPr>
                    <a:spLocks noChangeShapeType="1"/>
                  </xdr:cNvSpPr>
                </xdr:nvSpPr>
                <xdr:spPr bwMode="auto">
                  <a:xfrm flipV="1">
                    <a:off x="508" y="217"/>
                    <a:ext cx="13" cy="1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9" name="Line 3387">
                    <a:extLst>
                      <a:ext uri="{FF2B5EF4-FFF2-40B4-BE49-F238E27FC236}">
                        <a16:creationId xmlns:a16="http://schemas.microsoft.com/office/drawing/2014/main" id="{00000000-0008-0000-1200-00009F000000}"/>
                      </a:ext>
                    </a:extLst>
                  </xdr:cNvPr>
                  <xdr:cNvSpPr>
                    <a:spLocks noChangeShapeType="1"/>
                  </xdr:cNvSpPr>
                </xdr:nvSpPr>
                <xdr:spPr bwMode="auto">
                  <a:xfrm>
                    <a:off x="521" y="217"/>
                    <a:ext cx="15"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24" name="Line 1269">
                  <a:extLst>
                    <a:ext uri="{FF2B5EF4-FFF2-40B4-BE49-F238E27FC236}">
                      <a16:creationId xmlns:a16="http://schemas.microsoft.com/office/drawing/2014/main" id="{00000000-0008-0000-1200-00007C000000}"/>
                    </a:ext>
                  </a:extLst>
                </xdr:cNvPr>
                <xdr:cNvSpPr>
                  <a:spLocks noChangeShapeType="1"/>
                </xdr:cNvSpPr>
              </xdr:nvSpPr>
              <xdr:spPr bwMode="auto">
                <a:xfrm flipH="1" flipV="1">
                  <a:off x="522" y="231"/>
                  <a:ext cx="10" cy="7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5" name="Oval 1046">
                  <a:extLst>
                    <a:ext uri="{FF2B5EF4-FFF2-40B4-BE49-F238E27FC236}">
                      <a16:creationId xmlns:a16="http://schemas.microsoft.com/office/drawing/2014/main" id="{00000000-0008-0000-1200-00007D000000}"/>
                    </a:ext>
                  </a:extLst>
                </xdr:cNvPr>
                <xdr:cNvSpPr>
                  <a:spLocks noChangeArrowheads="1"/>
                </xdr:cNvSpPr>
              </xdr:nvSpPr>
              <xdr:spPr bwMode="auto">
                <a:xfrm rot="-434893">
                  <a:off x="519" y="227"/>
                  <a:ext cx="7" cy="7"/>
                </a:xfrm>
                <a:prstGeom prst="ellipse">
                  <a:avLst/>
                </a:prstGeom>
                <a:solidFill>
                  <a:srgbClr val="0000FF"/>
                </a:solidFill>
                <a:ln w="9525">
                  <a:solidFill>
                    <a:srgbClr val="000000"/>
                  </a:solidFill>
                  <a:round/>
                  <a:headEnd/>
                  <a:tailEnd/>
                </a:ln>
              </xdr:spPr>
            </xdr:sp>
            <xdr:sp macro="" textlink="">
              <xdr:nvSpPr>
                <xdr:cNvPr id="126" name="Oval 1055">
                  <a:extLst>
                    <a:ext uri="{FF2B5EF4-FFF2-40B4-BE49-F238E27FC236}">
                      <a16:creationId xmlns:a16="http://schemas.microsoft.com/office/drawing/2014/main" id="{00000000-0008-0000-1200-00007E000000}"/>
                    </a:ext>
                  </a:extLst>
                </xdr:cNvPr>
                <xdr:cNvSpPr>
                  <a:spLocks noChangeArrowheads="1"/>
                </xdr:cNvSpPr>
              </xdr:nvSpPr>
              <xdr:spPr bwMode="auto">
                <a:xfrm>
                  <a:off x="528" y="308"/>
                  <a:ext cx="7" cy="7"/>
                </a:xfrm>
                <a:prstGeom prst="ellipse">
                  <a:avLst/>
                </a:prstGeom>
                <a:solidFill>
                  <a:srgbClr val="0000FF"/>
                </a:solidFill>
                <a:ln w="9525">
                  <a:solidFill>
                    <a:srgbClr val="000000"/>
                  </a:solidFill>
                  <a:round/>
                  <a:headEnd/>
                  <a:tailEnd/>
                </a:ln>
              </xdr:spPr>
            </xdr:sp>
            <xdr:sp macro="" textlink="">
              <xdr:nvSpPr>
                <xdr:cNvPr id="127" name="Oval 1061">
                  <a:extLst>
                    <a:ext uri="{FF2B5EF4-FFF2-40B4-BE49-F238E27FC236}">
                      <a16:creationId xmlns:a16="http://schemas.microsoft.com/office/drawing/2014/main" id="{00000000-0008-0000-1200-00007F000000}"/>
                    </a:ext>
                  </a:extLst>
                </xdr:cNvPr>
                <xdr:cNvSpPr>
                  <a:spLocks noChangeArrowheads="1"/>
                </xdr:cNvSpPr>
              </xdr:nvSpPr>
              <xdr:spPr bwMode="auto">
                <a:xfrm>
                  <a:off x="529" y="380"/>
                  <a:ext cx="7" cy="7"/>
                </a:xfrm>
                <a:prstGeom prst="ellipse">
                  <a:avLst/>
                </a:prstGeom>
                <a:solidFill>
                  <a:srgbClr val="0000FF"/>
                </a:solidFill>
                <a:ln w="9525">
                  <a:solidFill>
                    <a:srgbClr val="000000"/>
                  </a:solidFill>
                  <a:round/>
                  <a:headEnd/>
                  <a:tailEnd/>
                </a:ln>
              </xdr:spPr>
            </xdr:sp>
            <xdr:sp macro="" textlink="">
              <xdr:nvSpPr>
                <xdr:cNvPr id="128" name="Text Box 1919">
                  <a:extLst>
                    <a:ext uri="{FF2B5EF4-FFF2-40B4-BE49-F238E27FC236}">
                      <a16:creationId xmlns:a16="http://schemas.microsoft.com/office/drawing/2014/main" id="{00000000-0008-0000-1200-000080000000}"/>
                    </a:ext>
                  </a:extLst>
                </xdr:cNvPr>
                <xdr:cNvSpPr txBox="1">
                  <a:spLocks noChangeArrowheads="1"/>
                </xdr:cNvSpPr>
              </xdr:nvSpPr>
              <xdr:spPr bwMode="auto">
                <a:xfrm>
                  <a:off x="559" y="31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29" name="Line 3384">
                  <a:extLst>
                    <a:ext uri="{FF2B5EF4-FFF2-40B4-BE49-F238E27FC236}">
                      <a16:creationId xmlns:a16="http://schemas.microsoft.com/office/drawing/2014/main" id="{00000000-0008-0000-1200-000081000000}"/>
                    </a:ext>
                  </a:extLst>
                </xdr:cNvPr>
                <xdr:cNvSpPr>
                  <a:spLocks noChangeShapeType="1"/>
                </xdr:cNvSpPr>
              </xdr:nvSpPr>
              <xdr:spPr bwMode="auto">
                <a:xfrm flipV="1">
                  <a:off x="458" y="218"/>
                  <a:ext cx="126" cy="1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89" name="Group 3412">
              <a:extLst>
                <a:ext uri="{FF2B5EF4-FFF2-40B4-BE49-F238E27FC236}">
                  <a16:creationId xmlns:a16="http://schemas.microsoft.com/office/drawing/2014/main" id="{00000000-0008-0000-1200-000059000000}"/>
                </a:ext>
              </a:extLst>
            </xdr:cNvPr>
            <xdr:cNvGrpSpPr>
              <a:grpSpLocks/>
            </xdr:cNvGrpSpPr>
          </xdr:nvGrpSpPr>
          <xdr:grpSpPr bwMode="auto">
            <a:xfrm>
              <a:off x="636" y="383"/>
              <a:ext cx="302" cy="196"/>
              <a:chOff x="636" y="383"/>
              <a:chExt cx="302" cy="196"/>
            </a:xfrm>
          </xdr:grpSpPr>
          <xdr:sp macro="" textlink="">
            <xdr:nvSpPr>
              <xdr:cNvPr id="90" name="Text Box 1082">
                <a:extLst>
                  <a:ext uri="{FF2B5EF4-FFF2-40B4-BE49-F238E27FC236}">
                    <a16:creationId xmlns:a16="http://schemas.microsoft.com/office/drawing/2014/main" id="{00000000-0008-0000-1200-00005A000000}"/>
                  </a:ext>
                </a:extLst>
              </xdr:cNvPr>
              <xdr:cNvSpPr txBox="1">
                <a:spLocks noChangeArrowheads="1"/>
              </xdr:cNvSpPr>
            </xdr:nvSpPr>
            <xdr:spPr bwMode="auto">
              <a:xfrm>
                <a:off x="909" y="469"/>
                <a:ext cx="29" cy="22"/>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Y</a:t>
                </a:r>
              </a:p>
            </xdr:txBody>
          </xdr:sp>
          <xdr:grpSp>
            <xdr:nvGrpSpPr>
              <xdr:cNvPr id="91" name="Group 3411">
                <a:extLst>
                  <a:ext uri="{FF2B5EF4-FFF2-40B4-BE49-F238E27FC236}">
                    <a16:creationId xmlns:a16="http://schemas.microsoft.com/office/drawing/2014/main" id="{00000000-0008-0000-1200-00005B000000}"/>
                  </a:ext>
                </a:extLst>
              </xdr:cNvPr>
              <xdr:cNvGrpSpPr>
                <a:grpSpLocks/>
              </xdr:cNvGrpSpPr>
            </xdr:nvGrpSpPr>
            <xdr:grpSpPr bwMode="auto">
              <a:xfrm>
                <a:off x="636" y="383"/>
                <a:ext cx="299" cy="196"/>
                <a:chOff x="636" y="383"/>
                <a:chExt cx="299" cy="196"/>
              </a:xfrm>
            </xdr:grpSpPr>
            <xdr:sp macro="" textlink="">
              <xdr:nvSpPr>
                <xdr:cNvPr id="92" name="Rectangle 1623">
                  <a:extLst>
                    <a:ext uri="{FF2B5EF4-FFF2-40B4-BE49-F238E27FC236}">
                      <a16:creationId xmlns:a16="http://schemas.microsoft.com/office/drawing/2014/main" id="{00000000-0008-0000-1200-00005C000000}"/>
                    </a:ext>
                  </a:extLst>
                </xdr:cNvPr>
                <xdr:cNvSpPr>
                  <a:spLocks noChangeArrowheads="1"/>
                </xdr:cNvSpPr>
              </xdr:nvSpPr>
              <xdr:spPr bwMode="auto">
                <a:xfrm rot="5400000">
                  <a:off x="634" y="452"/>
                  <a:ext cx="127" cy="8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93" name="Rectangle 1624">
                  <a:extLst>
                    <a:ext uri="{FF2B5EF4-FFF2-40B4-BE49-F238E27FC236}">
                      <a16:creationId xmlns:a16="http://schemas.microsoft.com/office/drawing/2014/main" id="{00000000-0008-0000-1200-00005D000000}"/>
                    </a:ext>
                  </a:extLst>
                </xdr:cNvPr>
                <xdr:cNvSpPr>
                  <a:spLocks noChangeArrowheads="1"/>
                </xdr:cNvSpPr>
              </xdr:nvSpPr>
              <xdr:spPr bwMode="auto">
                <a:xfrm rot="5110207">
                  <a:off x="720" y="449"/>
                  <a:ext cx="128" cy="8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94" name="Group 3410">
                  <a:extLst>
                    <a:ext uri="{FF2B5EF4-FFF2-40B4-BE49-F238E27FC236}">
                      <a16:creationId xmlns:a16="http://schemas.microsoft.com/office/drawing/2014/main" id="{00000000-0008-0000-1200-00005E000000}"/>
                    </a:ext>
                  </a:extLst>
                </xdr:cNvPr>
                <xdr:cNvGrpSpPr>
                  <a:grpSpLocks/>
                </xdr:cNvGrpSpPr>
              </xdr:nvGrpSpPr>
              <xdr:grpSpPr bwMode="auto">
                <a:xfrm>
                  <a:off x="636" y="383"/>
                  <a:ext cx="299" cy="196"/>
                  <a:chOff x="633" y="248"/>
                  <a:chExt cx="299" cy="196"/>
                </a:xfrm>
              </xdr:grpSpPr>
              <xdr:sp macro="" textlink="">
                <xdr:nvSpPr>
                  <xdr:cNvPr id="95" name="Oval 1087">
                    <a:extLst>
                      <a:ext uri="{FF2B5EF4-FFF2-40B4-BE49-F238E27FC236}">
                        <a16:creationId xmlns:a16="http://schemas.microsoft.com/office/drawing/2014/main" id="{00000000-0008-0000-1200-00005F000000}"/>
                      </a:ext>
                    </a:extLst>
                  </xdr:cNvPr>
                  <xdr:cNvSpPr>
                    <a:spLocks noChangeArrowheads="1"/>
                  </xdr:cNvSpPr>
                </xdr:nvSpPr>
                <xdr:spPr bwMode="auto">
                  <a:xfrm>
                    <a:off x="671" y="328"/>
                    <a:ext cx="13" cy="14"/>
                  </a:xfrm>
                  <a:prstGeom prst="ellipse">
                    <a:avLst/>
                  </a:prstGeom>
                  <a:solidFill>
                    <a:srgbClr val="FFFFFF"/>
                  </a:solidFill>
                  <a:ln w="9525">
                    <a:solidFill>
                      <a:srgbClr val="000000"/>
                    </a:solidFill>
                    <a:round/>
                    <a:headEnd/>
                    <a:tailEnd/>
                  </a:ln>
                </xdr:spPr>
              </xdr:sp>
              <xdr:sp macro="" textlink="">
                <xdr:nvSpPr>
                  <xdr:cNvPr id="96" name="Oval 1088">
                    <a:extLst>
                      <a:ext uri="{FF2B5EF4-FFF2-40B4-BE49-F238E27FC236}">
                        <a16:creationId xmlns:a16="http://schemas.microsoft.com/office/drawing/2014/main" id="{00000000-0008-0000-1200-000060000000}"/>
                      </a:ext>
                    </a:extLst>
                  </xdr:cNvPr>
                  <xdr:cNvSpPr>
                    <a:spLocks noChangeArrowheads="1"/>
                  </xdr:cNvSpPr>
                </xdr:nvSpPr>
                <xdr:spPr bwMode="auto">
                  <a:xfrm>
                    <a:off x="674" y="331"/>
                    <a:ext cx="7" cy="8"/>
                  </a:xfrm>
                  <a:prstGeom prst="ellipse">
                    <a:avLst/>
                  </a:prstGeom>
                  <a:solidFill>
                    <a:srgbClr val="FF0000"/>
                  </a:solidFill>
                  <a:ln w="9525">
                    <a:solidFill>
                      <a:srgbClr val="000000"/>
                    </a:solidFill>
                    <a:round/>
                    <a:headEnd/>
                    <a:tailEnd/>
                  </a:ln>
                </xdr:spPr>
              </xdr:sp>
              <xdr:sp macro="" textlink="">
                <xdr:nvSpPr>
                  <xdr:cNvPr id="97" name="Text Box 1100">
                    <a:extLst>
                      <a:ext uri="{FF2B5EF4-FFF2-40B4-BE49-F238E27FC236}">
                        <a16:creationId xmlns:a16="http://schemas.microsoft.com/office/drawing/2014/main" id="{00000000-0008-0000-1200-000061000000}"/>
                      </a:ext>
                    </a:extLst>
                  </xdr:cNvPr>
                  <xdr:cNvSpPr txBox="1">
                    <a:spLocks noChangeArrowheads="1"/>
                  </xdr:cNvSpPr>
                </xdr:nvSpPr>
                <xdr:spPr bwMode="auto">
                  <a:xfrm>
                    <a:off x="679" y="341"/>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8000"/>
                        </a:solidFill>
                        <a:latin typeface="ＭＳ ゴシック"/>
                        <a:ea typeface="ＭＳ ゴシック"/>
                      </a:rPr>
                      <a:t>M</a:t>
                    </a:r>
                    <a:r>
                      <a:rPr lang="en-US" altLang="ja-JP" sz="800" b="0" i="0" strike="noStrike" baseline="-25000">
                        <a:solidFill>
                          <a:srgbClr val="008000"/>
                        </a:solidFill>
                        <a:latin typeface="ＭＳ ゴシック"/>
                        <a:ea typeface="ＭＳ ゴシック"/>
                      </a:rPr>
                      <a:t>0</a:t>
                    </a:r>
                  </a:p>
                </xdr:txBody>
              </xdr:sp>
              <xdr:sp macro="" textlink="">
                <xdr:nvSpPr>
                  <xdr:cNvPr id="98" name="Text Box 1018">
                    <a:extLst>
                      <a:ext uri="{FF2B5EF4-FFF2-40B4-BE49-F238E27FC236}">
                        <a16:creationId xmlns:a16="http://schemas.microsoft.com/office/drawing/2014/main" id="{00000000-0008-0000-1200-000062000000}"/>
                      </a:ext>
                    </a:extLst>
                  </xdr:cNvPr>
                  <xdr:cNvSpPr txBox="1">
                    <a:spLocks noChangeArrowheads="1"/>
                  </xdr:cNvSpPr>
                </xdr:nvSpPr>
                <xdr:spPr bwMode="auto">
                  <a:xfrm>
                    <a:off x="735"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2</a:t>
                    </a:r>
                  </a:p>
                </xdr:txBody>
              </xdr:sp>
              <xdr:sp macro="" textlink="">
                <xdr:nvSpPr>
                  <xdr:cNvPr id="99" name="Text Box 1081">
                    <a:extLst>
                      <a:ext uri="{FF2B5EF4-FFF2-40B4-BE49-F238E27FC236}">
                        <a16:creationId xmlns:a16="http://schemas.microsoft.com/office/drawing/2014/main" id="{00000000-0008-0000-1200-000063000000}"/>
                      </a:ext>
                    </a:extLst>
                  </xdr:cNvPr>
                  <xdr:cNvSpPr txBox="1">
                    <a:spLocks noChangeArrowheads="1"/>
                  </xdr:cNvSpPr>
                </xdr:nvSpPr>
                <xdr:spPr bwMode="auto">
                  <a:xfrm>
                    <a:off x="668" y="248"/>
                    <a:ext cx="26" cy="21"/>
                  </a:xfrm>
                  <a:prstGeom prst="rect">
                    <a:avLst/>
                  </a:prstGeom>
                  <a:noFill/>
                  <a:ln w="9525">
                    <a:noFill/>
                    <a:miter lim="800000"/>
                    <a:headEnd/>
                    <a:tailEnd/>
                  </a:ln>
                </xdr:spPr>
                <xdr:txBody>
                  <a:bodyPr vertOverflow="clip" wrap="square" lIns="18288" tIns="18288" rIns="18288" bIns="18288" anchor="ctr" upright="1"/>
                  <a:lstStyle/>
                  <a:p>
                    <a:pPr algn="ctr" rtl="0">
                      <a:defRPr sz="1000"/>
                    </a:pPr>
                    <a:r>
                      <a:rPr lang="ja-JP" altLang="en-US" sz="800" b="0" i="0" strike="noStrike" baseline="30000">
                        <a:solidFill>
                          <a:srgbClr val="000000"/>
                        </a:solidFill>
                        <a:latin typeface="ＭＳ ゴシック"/>
                        <a:ea typeface="ＭＳ ゴシック"/>
                      </a:rPr>
                      <a:t>ｍ</a:t>
                    </a:r>
                    <a:r>
                      <a:rPr lang="en-US" altLang="ja-JP" sz="800" b="0" i="0" strike="noStrike">
                        <a:solidFill>
                          <a:srgbClr val="000000"/>
                        </a:solidFill>
                        <a:latin typeface="ＭＳ ゴシック"/>
                        <a:ea typeface="ＭＳ ゴシック"/>
                      </a:rPr>
                      <a:t>Z</a:t>
                    </a:r>
                  </a:p>
                </xdr:txBody>
              </xdr:sp>
              <xdr:sp macro="" textlink="">
                <xdr:nvSpPr>
                  <xdr:cNvPr id="100" name="Line 1079">
                    <a:extLst>
                      <a:ext uri="{FF2B5EF4-FFF2-40B4-BE49-F238E27FC236}">
                        <a16:creationId xmlns:a16="http://schemas.microsoft.com/office/drawing/2014/main" id="{00000000-0008-0000-1200-000064000000}"/>
                      </a:ext>
                    </a:extLst>
                  </xdr:cNvPr>
                  <xdr:cNvSpPr>
                    <a:spLocks noChangeShapeType="1"/>
                  </xdr:cNvSpPr>
                </xdr:nvSpPr>
                <xdr:spPr bwMode="auto">
                  <a:xfrm>
                    <a:off x="633" y="361"/>
                    <a:ext cx="299"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1" name="Line 1080">
                    <a:extLst>
                      <a:ext uri="{FF2B5EF4-FFF2-40B4-BE49-F238E27FC236}">
                        <a16:creationId xmlns:a16="http://schemas.microsoft.com/office/drawing/2014/main" id="{00000000-0008-0000-1200-000065000000}"/>
                      </a:ext>
                    </a:extLst>
                  </xdr:cNvPr>
                  <xdr:cNvSpPr>
                    <a:spLocks noChangeShapeType="1"/>
                  </xdr:cNvSpPr>
                </xdr:nvSpPr>
                <xdr:spPr bwMode="auto">
                  <a:xfrm flipV="1">
                    <a:off x="681" y="265"/>
                    <a:ext cx="0" cy="17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2" name="Text Box 1099">
                    <a:extLst>
                      <a:ext uri="{FF2B5EF4-FFF2-40B4-BE49-F238E27FC236}">
                        <a16:creationId xmlns:a16="http://schemas.microsoft.com/office/drawing/2014/main" id="{00000000-0008-0000-1200-000066000000}"/>
                      </a:ext>
                    </a:extLst>
                  </xdr:cNvPr>
                  <xdr:cNvSpPr txBox="1">
                    <a:spLocks noChangeArrowheads="1"/>
                  </xdr:cNvSpPr>
                </xdr:nvSpPr>
                <xdr:spPr bwMode="auto">
                  <a:xfrm>
                    <a:off x="805" y="328"/>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1</a:t>
                    </a:r>
                  </a:p>
                </xdr:txBody>
              </xdr:sp>
              <xdr:sp macro="" textlink="">
                <xdr:nvSpPr>
                  <xdr:cNvPr id="103" name="Text Box 1733">
                    <a:extLst>
                      <a:ext uri="{FF2B5EF4-FFF2-40B4-BE49-F238E27FC236}">
                        <a16:creationId xmlns:a16="http://schemas.microsoft.com/office/drawing/2014/main" id="{00000000-0008-0000-1200-000067000000}"/>
                      </a:ext>
                    </a:extLst>
                  </xdr:cNvPr>
                  <xdr:cNvSpPr txBox="1">
                    <a:spLocks noChangeArrowheads="1"/>
                  </xdr:cNvSpPr>
                </xdr:nvSpPr>
                <xdr:spPr bwMode="auto">
                  <a:xfrm>
                    <a:off x="648" y="338"/>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FF"/>
                        </a:solidFill>
                        <a:latin typeface="ＭＳ ゴシック"/>
                        <a:ea typeface="ＭＳ ゴシック"/>
                      </a:rPr>
                      <a:t>P</a:t>
                    </a:r>
                    <a:r>
                      <a:rPr lang="en-US" altLang="ja-JP" sz="800" b="0" i="0" strike="noStrike" baseline="-25000">
                        <a:solidFill>
                          <a:srgbClr val="0000FF"/>
                        </a:solidFill>
                        <a:latin typeface="ＭＳ ゴシック"/>
                        <a:ea typeface="ＭＳ ゴシック"/>
                      </a:rPr>
                      <a:t>4</a:t>
                    </a:r>
                  </a:p>
                </xdr:txBody>
              </xdr:sp>
              <xdr:sp macro="" textlink="">
                <xdr:nvSpPr>
                  <xdr:cNvPr id="104" name="Text Box 1734">
                    <a:extLst>
                      <a:ext uri="{FF2B5EF4-FFF2-40B4-BE49-F238E27FC236}">
                        <a16:creationId xmlns:a16="http://schemas.microsoft.com/office/drawing/2014/main" id="{00000000-0008-0000-1200-000068000000}"/>
                      </a:ext>
                    </a:extLst>
                  </xdr:cNvPr>
                  <xdr:cNvSpPr txBox="1">
                    <a:spLocks noChangeArrowheads="1"/>
                  </xdr:cNvSpPr>
                </xdr:nvSpPr>
                <xdr:spPr bwMode="auto">
                  <a:xfrm>
                    <a:off x="681" y="315"/>
                    <a:ext cx="33" cy="21"/>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1,</a:t>
                    </a:r>
                    <a:r>
                      <a:rPr lang="en-US" altLang="ja-JP" sz="800" b="0" i="0" strike="noStrike">
                        <a:solidFill>
                          <a:srgbClr val="FF0000"/>
                        </a:solidFill>
                        <a:latin typeface="ＭＳ ゴシック"/>
                        <a:ea typeface="ＭＳ ゴシック"/>
                      </a:rPr>
                      <a:t>T</a:t>
                    </a:r>
                    <a:r>
                      <a:rPr lang="en-US" altLang="ja-JP" sz="800" b="0" i="0" strike="noStrike" baseline="-25000">
                        <a:solidFill>
                          <a:srgbClr val="FF0000"/>
                        </a:solidFill>
                        <a:latin typeface="ＭＳ ゴシック"/>
                        <a:ea typeface="ＭＳ ゴシック"/>
                      </a:rPr>
                      <a:t>2</a:t>
                    </a:r>
                  </a:p>
                </xdr:txBody>
              </xdr:sp>
              <xdr:sp macro="" textlink="">
                <xdr:nvSpPr>
                  <xdr:cNvPr id="105" name="Text Box 1735">
                    <a:extLst>
                      <a:ext uri="{FF2B5EF4-FFF2-40B4-BE49-F238E27FC236}">
                        <a16:creationId xmlns:a16="http://schemas.microsoft.com/office/drawing/2014/main" id="{00000000-0008-0000-1200-000069000000}"/>
                      </a:ext>
                    </a:extLst>
                  </xdr:cNvPr>
                  <xdr:cNvSpPr txBox="1">
                    <a:spLocks noChangeArrowheads="1"/>
                  </xdr:cNvSpPr>
                </xdr:nvSpPr>
                <xdr:spPr bwMode="auto">
                  <a:xfrm>
                    <a:off x="708" y="272"/>
                    <a:ext cx="53" cy="14"/>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ゴシック"/>
                        <a:ea typeface="ＭＳ ゴシック"/>
                      </a:rPr>
                      <a:t>上下中折</a:t>
                    </a:r>
                  </a:p>
                </xdr:txBody>
              </xdr:sp>
              <xdr:sp macro="" textlink="">
                <xdr:nvSpPr>
                  <xdr:cNvPr id="106" name="Oval 1093">
                    <a:extLst>
                      <a:ext uri="{FF2B5EF4-FFF2-40B4-BE49-F238E27FC236}">
                        <a16:creationId xmlns:a16="http://schemas.microsoft.com/office/drawing/2014/main" id="{00000000-0008-0000-1200-00006A000000}"/>
                      </a:ext>
                    </a:extLst>
                  </xdr:cNvPr>
                  <xdr:cNvSpPr>
                    <a:spLocks noChangeArrowheads="1"/>
                  </xdr:cNvSpPr>
                </xdr:nvSpPr>
                <xdr:spPr bwMode="auto">
                  <a:xfrm>
                    <a:off x="732" y="354"/>
                    <a:ext cx="13" cy="14"/>
                  </a:xfrm>
                  <a:prstGeom prst="ellipse">
                    <a:avLst/>
                  </a:prstGeom>
                  <a:solidFill>
                    <a:srgbClr val="FFFFFF"/>
                  </a:solidFill>
                  <a:ln w="9525">
                    <a:solidFill>
                      <a:srgbClr val="000000"/>
                    </a:solidFill>
                    <a:round/>
                    <a:headEnd/>
                    <a:tailEnd/>
                  </a:ln>
                </xdr:spPr>
              </xdr:sp>
              <xdr:sp macro="" textlink="">
                <xdr:nvSpPr>
                  <xdr:cNvPr id="107" name="Oval 1094">
                    <a:extLst>
                      <a:ext uri="{FF2B5EF4-FFF2-40B4-BE49-F238E27FC236}">
                        <a16:creationId xmlns:a16="http://schemas.microsoft.com/office/drawing/2014/main" id="{00000000-0008-0000-1200-00006B000000}"/>
                      </a:ext>
                    </a:extLst>
                  </xdr:cNvPr>
                  <xdr:cNvSpPr>
                    <a:spLocks noChangeArrowheads="1"/>
                  </xdr:cNvSpPr>
                </xdr:nvSpPr>
                <xdr:spPr bwMode="auto">
                  <a:xfrm>
                    <a:off x="735" y="357"/>
                    <a:ext cx="7" cy="8"/>
                  </a:xfrm>
                  <a:prstGeom prst="ellipse">
                    <a:avLst/>
                  </a:prstGeom>
                  <a:solidFill>
                    <a:srgbClr val="0000FF"/>
                  </a:solidFill>
                  <a:ln w="9525">
                    <a:solidFill>
                      <a:srgbClr val="000000"/>
                    </a:solidFill>
                    <a:round/>
                    <a:headEnd/>
                    <a:tailEnd/>
                  </a:ln>
                </xdr:spPr>
              </xdr:sp>
              <xdr:sp macro="" textlink="">
                <xdr:nvSpPr>
                  <xdr:cNvPr id="108" name="Oval 1096">
                    <a:extLst>
                      <a:ext uri="{FF2B5EF4-FFF2-40B4-BE49-F238E27FC236}">
                        <a16:creationId xmlns:a16="http://schemas.microsoft.com/office/drawing/2014/main" id="{00000000-0008-0000-1200-00006C000000}"/>
                      </a:ext>
                    </a:extLst>
                  </xdr:cNvPr>
                  <xdr:cNvSpPr>
                    <a:spLocks noChangeArrowheads="1"/>
                  </xdr:cNvSpPr>
                </xdr:nvSpPr>
                <xdr:spPr bwMode="auto">
                  <a:xfrm rot="-278721">
                    <a:off x="818" y="347"/>
                    <a:ext cx="13" cy="14"/>
                  </a:xfrm>
                  <a:prstGeom prst="ellipse">
                    <a:avLst/>
                  </a:prstGeom>
                  <a:solidFill>
                    <a:srgbClr val="FFFFFF"/>
                  </a:solidFill>
                  <a:ln w="9525">
                    <a:solidFill>
                      <a:srgbClr val="000000"/>
                    </a:solidFill>
                    <a:round/>
                    <a:headEnd/>
                    <a:tailEnd/>
                  </a:ln>
                </xdr:spPr>
              </xdr:sp>
              <xdr:sp macro="" textlink="">
                <xdr:nvSpPr>
                  <xdr:cNvPr id="109" name="Oval 1097">
                    <a:extLst>
                      <a:ext uri="{FF2B5EF4-FFF2-40B4-BE49-F238E27FC236}">
                        <a16:creationId xmlns:a16="http://schemas.microsoft.com/office/drawing/2014/main" id="{00000000-0008-0000-1200-00006D000000}"/>
                      </a:ext>
                    </a:extLst>
                  </xdr:cNvPr>
                  <xdr:cNvSpPr>
                    <a:spLocks noChangeArrowheads="1"/>
                  </xdr:cNvSpPr>
                </xdr:nvSpPr>
                <xdr:spPr bwMode="auto">
                  <a:xfrm rot="-278721">
                    <a:off x="821" y="350"/>
                    <a:ext cx="7" cy="8"/>
                  </a:xfrm>
                  <a:prstGeom prst="ellipse">
                    <a:avLst/>
                  </a:prstGeom>
                  <a:solidFill>
                    <a:srgbClr val="0000FF"/>
                  </a:solidFill>
                  <a:ln w="9525">
                    <a:solidFill>
                      <a:srgbClr val="000000"/>
                    </a:solidFill>
                    <a:round/>
                    <a:headEnd/>
                    <a:tailEnd/>
                  </a:ln>
                </xdr:spPr>
              </xdr:sp>
              <xdr:sp macro="" textlink="">
                <xdr:nvSpPr>
                  <xdr:cNvPr id="110" name="Text Box 1862">
                    <a:extLst>
                      <a:ext uri="{FF2B5EF4-FFF2-40B4-BE49-F238E27FC236}">
                        <a16:creationId xmlns:a16="http://schemas.microsoft.com/office/drawing/2014/main" id="{00000000-0008-0000-1200-00006E000000}"/>
                      </a:ext>
                    </a:extLst>
                  </xdr:cNvPr>
                  <xdr:cNvSpPr txBox="1">
                    <a:spLocks noChangeArrowheads="1"/>
                  </xdr:cNvSpPr>
                </xdr:nvSpPr>
                <xdr:spPr bwMode="auto">
                  <a:xfrm>
                    <a:off x="772" y="340"/>
                    <a:ext cx="24"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1</a:t>
                    </a:r>
                  </a:p>
                </xdr:txBody>
              </xdr:sp>
              <xdr:sp macro="" textlink="">
                <xdr:nvSpPr>
                  <xdr:cNvPr id="111" name="Text Box 1863">
                    <a:extLst>
                      <a:ext uri="{FF2B5EF4-FFF2-40B4-BE49-F238E27FC236}">
                        <a16:creationId xmlns:a16="http://schemas.microsoft.com/office/drawing/2014/main" id="{00000000-0008-0000-1200-00006F000000}"/>
                      </a:ext>
                    </a:extLst>
                  </xdr:cNvPr>
                  <xdr:cNvSpPr txBox="1">
                    <a:spLocks noChangeArrowheads="1"/>
                  </xdr:cNvSpPr>
                </xdr:nvSpPr>
                <xdr:spPr bwMode="auto">
                  <a:xfrm>
                    <a:off x="700" y="360"/>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2</a:t>
                    </a:r>
                  </a:p>
                </xdr:txBody>
              </xdr:sp>
              <xdr:sp macro="" textlink="">
                <xdr:nvSpPr>
                  <xdr:cNvPr id="112" name="Text Box 1864">
                    <a:extLst>
                      <a:ext uri="{FF2B5EF4-FFF2-40B4-BE49-F238E27FC236}">
                        <a16:creationId xmlns:a16="http://schemas.microsoft.com/office/drawing/2014/main" id="{00000000-0008-0000-1200-000070000000}"/>
                      </a:ext>
                    </a:extLst>
                  </xdr:cNvPr>
                  <xdr:cNvSpPr txBox="1">
                    <a:spLocks noChangeArrowheads="1"/>
                  </xdr:cNvSpPr>
                </xdr:nvSpPr>
                <xdr:spPr bwMode="auto">
                  <a:xfrm>
                    <a:off x="658" y="362"/>
                    <a:ext cx="26"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en-US" altLang="ja-JP" sz="800" b="0" i="0" strike="noStrike">
                        <a:solidFill>
                          <a:srgbClr val="000000"/>
                        </a:solidFill>
                        <a:latin typeface="ＭＳ ゴシック"/>
                        <a:ea typeface="ＭＳ ゴシック"/>
                      </a:rPr>
                      <a:t>l</a:t>
                    </a:r>
                    <a:r>
                      <a:rPr lang="en-US" altLang="ja-JP" sz="800" b="0" i="0" strike="noStrike" baseline="-25000">
                        <a:solidFill>
                          <a:srgbClr val="000000"/>
                        </a:solidFill>
                        <a:latin typeface="ＭＳ ゴシック"/>
                        <a:ea typeface="ＭＳ ゴシック"/>
                      </a:rPr>
                      <a:t>3</a:t>
                    </a:r>
                  </a:p>
                </xdr:txBody>
              </xdr:sp>
              <xdr:sp macro="" textlink="">
                <xdr:nvSpPr>
                  <xdr:cNvPr id="113" name="Text Box 1920">
                    <a:extLst>
                      <a:ext uri="{FF2B5EF4-FFF2-40B4-BE49-F238E27FC236}">
                        <a16:creationId xmlns:a16="http://schemas.microsoft.com/office/drawing/2014/main" id="{00000000-0008-0000-1200-000071000000}"/>
                      </a:ext>
                    </a:extLst>
                  </xdr:cNvPr>
                  <xdr:cNvSpPr txBox="1">
                    <a:spLocks noChangeArrowheads="1"/>
                  </xdr:cNvSpPr>
                </xdr:nvSpPr>
                <xdr:spPr bwMode="auto">
                  <a:xfrm>
                    <a:off x="761" y="302"/>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前胴</a:t>
                    </a:r>
                  </a:p>
                </xdr:txBody>
              </xdr:sp>
              <xdr:sp macro="" textlink="">
                <xdr:nvSpPr>
                  <xdr:cNvPr id="114" name="Text Box 1922">
                    <a:extLst>
                      <a:ext uri="{FF2B5EF4-FFF2-40B4-BE49-F238E27FC236}">
                        <a16:creationId xmlns:a16="http://schemas.microsoft.com/office/drawing/2014/main" id="{00000000-0008-0000-1200-000072000000}"/>
                      </a:ext>
                    </a:extLst>
                  </xdr:cNvPr>
                  <xdr:cNvSpPr txBox="1">
                    <a:spLocks noChangeArrowheads="1"/>
                  </xdr:cNvSpPr>
                </xdr:nvSpPr>
                <xdr:spPr bwMode="auto">
                  <a:xfrm>
                    <a:off x="690" y="299"/>
                    <a:ext cx="38" cy="19"/>
                  </a:xfrm>
                  <a:prstGeom prst="rect">
                    <a:avLst/>
                  </a:prstGeom>
                  <a:noFill/>
                  <a:ln w="9525">
                    <a:no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後胴</a:t>
                    </a:r>
                  </a:p>
                </xdr:txBody>
              </xdr:sp>
              <xdr:sp macro="" textlink="">
                <xdr:nvSpPr>
                  <xdr:cNvPr id="115" name="Line 3388">
                    <a:extLst>
                      <a:ext uri="{FF2B5EF4-FFF2-40B4-BE49-F238E27FC236}">
                        <a16:creationId xmlns:a16="http://schemas.microsoft.com/office/drawing/2014/main" id="{00000000-0008-0000-1200-000073000000}"/>
                      </a:ext>
                    </a:extLst>
                  </xdr:cNvPr>
                  <xdr:cNvSpPr>
                    <a:spLocks noChangeShapeType="1"/>
                  </xdr:cNvSpPr>
                </xdr:nvSpPr>
                <xdr:spPr bwMode="auto">
                  <a:xfrm flipV="1">
                    <a:off x="739" y="354"/>
                    <a:ext cx="87"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6" name="Line 3389">
                    <a:extLst>
                      <a:ext uri="{FF2B5EF4-FFF2-40B4-BE49-F238E27FC236}">
                        <a16:creationId xmlns:a16="http://schemas.microsoft.com/office/drawing/2014/main" id="{00000000-0008-0000-1200-000074000000}"/>
                      </a:ext>
                    </a:extLst>
                  </xdr:cNvPr>
                  <xdr:cNvSpPr>
                    <a:spLocks noChangeShapeType="1"/>
                  </xdr:cNvSpPr>
                </xdr:nvSpPr>
                <xdr:spPr bwMode="auto">
                  <a:xfrm>
                    <a:off x="820" y="289"/>
                    <a:ext cx="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7" name="Line 3390">
                    <a:extLst>
                      <a:ext uri="{FF2B5EF4-FFF2-40B4-BE49-F238E27FC236}">
                        <a16:creationId xmlns:a16="http://schemas.microsoft.com/office/drawing/2014/main" id="{00000000-0008-0000-1200-000075000000}"/>
                      </a:ext>
                    </a:extLst>
                  </xdr:cNvPr>
                  <xdr:cNvSpPr>
                    <a:spLocks noChangeShapeType="1"/>
                  </xdr:cNvSpPr>
                </xdr:nvSpPr>
                <xdr:spPr bwMode="auto">
                  <a:xfrm>
                    <a:off x="826" y="289"/>
                    <a:ext cx="10" cy="12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8" name="Line 3391">
                    <a:extLst>
                      <a:ext uri="{FF2B5EF4-FFF2-40B4-BE49-F238E27FC236}">
                        <a16:creationId xmlns:a16="http://schemas.microsoft.com/office/drawing/2014/main" id="{00000000-0008-0000-1200-000076000000}"/>
                      </a:ext>
                    </a:extLst>
                  </xdr:cNvPr>
                  <xdr:cNvSpPr>
                    <a:spLocks noChangeShapeType="1"/>
                  </xdr:cNvSpPr>
                </xdr:nvSpPr>
                <xdr:spPr bwMode="auto">
                  <a:xfrm flipV="1">
                    <a:off x="830" y="416"/>
                    <a:ext cx="6"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9" name="Line 3392">
                    <a:extLst>
                      <a:ext uri="{FF2B5EF4-FFF2-40B4-BE49-F238E27FC236}">
                        <a16:creationId xmlns:a16="http://schemas.microsoft.com/office/drawing/2014/main" id="{00000000-0008-0000-1200-000077000000}"/>
                      </a:ext>
                    </a:extLst>
                  </xdr:cNvPr>
                  <xdr:cNvSpPr>
                    <a:spLocks noChangeShapeType="1"/>
                  </xdr:cNvSpPr>
                </xdr:nvSpPr>
                <xdr:spPr bwMode="auto">
                  <a:xfrm>
                    <a:off x="831" y="338"/>
                    <a:ext cx="9" cy="1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0" name="Line 3393">
                    <a:extLst>
                      <a:ext uri="{FF2B5EF4-FFF2-40B4-BE49-F238E27FC236}">
                        <a16:creationId xmlns:a16="http://schemas.microsoft.com/office/drawing/2014/main" id="{00000000-0008-0000-1200-000078000000}"/>
                      </a:ext>
                    </a:extLst>
                  </xdr:cNvPr>
                  <xdr:cNvSpPr>
                    <a:spLocks noChangeShapeType="1"/>
                  </xdr:cNvSpPr>
                </xdr:nvSpPr>
                <xdr:spPr bwMode="auto">
                  <a:xfrm flipH="1">
                    <a:off x="833" y="352"/>
                    <a:ext cx="7" cy="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grpSp>
      <xdr:grpSp>
        <xdr:nvGrpSpPr>
          <xdr:cNvPr id="79" name="Group 1874">
            <a:extLst>
              <a:ext uri="{FF2B5EF4-FFF2-40B4-BE49-F238E27FC236}">
                <a16:creationId xmlns:a16="http://schemas.microsoft.com/office/drawing/2014/main" id="{00000000-0008-0000-1200-00004F000000}"/>
              </a:ext>
            </a:extLst>
          </xdr:cNvPr>
          <xdr:cNvGrpSpPr>
            <a:grpSpLocks/>
          </xdr:cNvGrpSpPr>
        </xdr:nvGrpSpPr>
        <xdr:grpSpPr bwMode="auto">
          <a:xfrm>
            <a:off x="565" y="1614"/>
            <a:ext cx="13" cy="14"/>
            <a:chOff x="670" y="583"/>
            <a:chExt cx="13" cy="14"/>
          </a:xfrm>
        </xdr:grpSpPr>
        <xdr:sp macro="" textlink="">
          <xdr:nvSpPr>
            <xdr:cNvPr id="83" name="Oval 1084">
              <a:extLst>
                <a:ext uri="{FF2B5EF4-FFF2-40B4-BE49-F238E27FC236}">
                  <a16:creationId xmlns:a16="http://schemas.microsoft.com/office/drawing/2014/main" id="{00000000-0008-0000-1200-000053000000}"/>
                </a:ext>
              </a:extLst>
            </xdr:cNvPr>
            <xdr:cNvSpPr>
              <a:spLocks noChangeArrowheads="1"/>
            </xdr:cNvSpPr>
          </xdr:nvSpPr>
          <xdr:spPr bwMode="auto">
            <a:xfrm>
              <a:off x="670" y="583"/>
              <a:ext cx="13" cy="14"/>
            </a:xfrm>
            <a:prstGeom prst="ellipse">
              <a:avLst/>
            </a:prstGeom>
            <a:solidFill>
              <a:srgbClr val="FFFFFF"/>
            </a:solidFill>
            <a:ln w="9525">
              <a:solidFill>
                <a:srgbClr val="000000"/>
              </a:solidFill>
              <a:round/>
              <a:headEnd/>
              <a:tailEnd/>
            </a:ln>
          </xdr:spPr>
        </xdr:sp>
        <xdr:sp macro="" textlink="">
          <xdr:nvSpPr>
            <xdr:cNvPr id="84" name="Oval 1085">
              <a:extLst>
                <a:ext uri="{FF2B5EF4-FFF2-40B4-BE49-F238E27FC236}">
                  <a16:creationId xmlns:a16="http://schemas.microsoft.com/office/drawing/2014/main" id="{00000000-0008-0000-1200-000054000000}"/>
                </a:ext>
              </a:extLst>
            </xdr:cNvPr>
            <xdr:cNvSpPr>
              <a:spLocks noChangeArrowheads="1"/>
            </xdr:cNvSpPr>
          </xdr:nvSpPr>
          <xdr:spPr bwMode="auto">
            <a:xfrm>
              <a:off x="673" y="586"/>
              <a:ext cx="7" cy="8"/>
            </a:xfrm>
            <a:prstGeom prst="ellipse">
              <a:avLst/>
            </a:prstGeom>
            <a:solidFill>
              <a:srgbClr val="008000"/>
            </a:solidFill>
            <a:ln w="9525">
              <a:solidFill>
                <a:srgbClr val="000000"/>
              </a:solidFill>
              <a:round/>
              <a:headEnd/>
              <a:tailEnd/>
            </a:ln>
          </xdr:spPr>
        </xdr:sp>
      </xdr:grpSp>
      <xdr:grpSp>
        <xdr:nvGrpSpPr>
          <xdr:cNvPr id="80" name="Group 1876">
            <a:extLst>
              <a:ext uri="{FF2B5EF4-FFF2-40B4-BE49-F238E27FC236}">
                <a16:creationId xmlns:a16="http://schemas.microsoft.com/office/drawing/2014/main" id="{00000000-0008-0000-1200-000050000000}"/>
              </a:ext>
            </a:extLst>
          </xdr:cNvPr>
          <xdr:cNvGrpSpPr>
            <a:grpSpLocks/>
          </xdr:cNvGrpSpPr>
        </xdr:nvGrpSpPr>
        <xdr:grpSpPr bwMode="auto">
          <a:xfrm>
            <a:off x="536" y="1615"/>
            <a:ext cx="13" cy="14"/>
            <a:chOff x="648" y="583"/>
            <a:chExt cx="13" cy="14"/>
          </a:xfrm>
        </xdr:grpSpPr>
        <xdr:sp macro="" textlink="">
          <xdr:nvSpPr>
            <xdr:cNvPr id="81" name="Oval 1090">
              <a:extLst>
                <a:ext uri="{FF2B5EF4-FFF2-40B4-BE49-F238E27FC236}">
                  <a16:creationId xmlns:a16="http://schemas.microsoft.com/office/drawing/2014/main" id="{00000000-0008-0000-1200-000051000000}"/>
                </a:ext>
              </a:extLst>
            </xdr:cNvPr>
            <xdr:cNvSpPr>
              <a:spLocks noChangeArrowheads="1"/>
            </xdr:cNvSpPr>
          </xdr:nvSpPr>
          <xdr:spPr bwMode="auto">
            <a:xfrm>
              <a:off x="648" y="583"/>
              <a:ext cx="13" cy="14"/>
            </a:xfrm>
            <a:prstGeom prst="ellipse">
              <a:avLst/>
            </a:prstGeom>
            <a:solidFill>
              <a:srgbClr val="FFFFFF"/>
            </a:solidFill>
            <a:ln w="9525">
              <a:solidFill>
                <a:srgbClr val="000000"/>
              </a:solidFill>
              <a:round/>
              <a:headEnd/>
              <a:tailEnd/>
            </a:ln>
          </xdr:spPr>
        </xdr:sp>
        <xdr:sp macro="" textlink="">
          <xdr:nvSpPr>
            <xdr:cNvPr id="82" name="Oval 1091">
              <a:extLst>
                <a:ext uri="{FF2B5EF4-FFF2-40B4-BE49-F238E27FC236}">
                  <a16:creationId xmlns:a16="http://schemas.microsoft.com/office/drawing/2014/main" id="{00000000-0008-0000-1200-000052000000}"/>
                </a:ext>
              </a:extLst>
            </xdr:cNvPr>
            <xdr:cNvSpPr>
              <a:spLocks noChangeArrowheads="1"/>
            </xdr:cNvSpPr>
          </xdr:nvSpPr>
          <xdr:spPr bwMode="auto">
            <a:xfrm>
              <a:off x="651" y="586"/>
              <a:ext cx="7" cy="8"/>
            </a:xfrm>
            <a:prstGeom prst="ellipse">
              <a:avLst/>
            </a:prstGeom>
            <a:solidFill>
              <a:srgbClr val="0000FF"/>
            </a:solidFill>
            <a:ln w="9525">
              <a:solidFill>
                <a:srgbClr val="000000"/>
              </a:solidFill>
              <a:round/>
              <a:headEnd/>
              <a:tailEnd/>
            </a:ln>
          </xdr:spPr>
        </xdr:sp>
      </xdr:grpSp>
    </xdr:grpSp>
    <xdr:clientData/>
  </xdr:twoCellAnchor>
  <xdr:twoCellAnchor>
    <xdr:from>
      <xdr:col>8</xdr:col>
      <xdr:colOff>133350</xdr:colOff>
      <xdr:row>0</xdr:row>
      <xdr:rowOff>523875</xdr:rowOff>
    </xdr:from>
    <xdr:to>
      <xdr:col>9</xdr:col>
      <xdr:colOff>533400</xdr:colOff>
      <xdr:row>1</xdr:row>
      <xdr:rowOff>200026</xdr:rowOff>
    </xdr:to>
    <xdr:sp macro="[0]!MachineInfoReadStd" textlink="">
      <xdr:nvSpPr>
        <xdr:cNvPr id="343" name="AutoShape 1665">
          <a:extLst>
            <a:ext uri="{FF2B5EF4-FFF2-40B4-BE49-F238E27FC236}">
              <a16:creationId xmlns:a16="http://schemas.microsoft.com/office/drawing/2014/main" id="{00000000-0008-0000-1200-000057010000}"/>
            </a:ext>
          </a:extLst>
        </xdr:cNvPr>
        <xdr:cNvSpPr>
          <a:spLocks noChangeArrowheads="1"/>
        </xdr:cNvSpPr>
      </xdr:nvSpPr>
      <xdr:spPr bwMode="auto">
        <a:xfrm>
          <a:off x="4467225" y="523875"/>
          <a:ext cx="1247775" cy="247651"/>
        </a:xfrm>
        <a:prstGeom prst="roundRect">
          <a:avLst>
            <a:gd name="adj" fmla="val 16667"/>
          </a:avLst>
        </a:prstGeom>
        <a:gradFill rotWithShape="0">
          <a:gsLst>
            <a:gs pos="52100">
              <a:schemeClr val="bg1">
                <a:lumMod val="95000"/>
              </a:schemeClr>
            </a:gs>
            <a:gs pos="0">
              <a:schemeClr val="accent3">
                <a:lumMod val="75000"/>
              </a:schemeClr>
            </a:gs>
            <a:gs pos="74565">
              <a:schemeClr val="bg1">
                <a:lumMod val="95000"/>
              </a:schemeClr>
            </a:gs>
            <a:gs pos="30000">
              <a:schemeClr val="bg1">
                <a:lumMod val="95000"/>
              </a:schemeClr>
            </a:gs>
            <a:gs pos="100000">
              <a:schemeClr val="accent3">
                <a:lumMod val="75000"/>
              </a:schemeClr>
            </a:gs>
          </a:gsLst>
          <a:lin ang="5400000" scaled="1"/>
        </a:gradFill>
        <a:ln w="9525">
          <a:solidFill>
            <a:srgbClr val="000000"/>
          </a:solidFill>
          <a:round/>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200" b="0" i="1" strike="noStrike">
              <a:solidFill>
                <a:srgbClr val="000080"/>
              </a:solidFill>
              <a:latin typeface="ＭＳ Ｐゴシック"/>
              <a:ea typeface="ＭＳ Ｐゴシック"/>
            </a:rPr>
            <a:t>マシン情報読込</a:t>
          </a:r>
        </a:p>
      </xdr:txBody>
    </xdr:sp>
    <xdr:clientData fPrintsWithSheet="0"/>
  </xdr:twoCellAnchor>
  <xdr:twoCellAnchor editAs="oneCell">
    <xdr:from>
      <xdr:col>9</xdr:col>
      <xdr:colOff>66676</xdr:colOff>
      <xdr:row>5</xdr:row>
      <xdr:rowOff>1</xdr:rowOff>
    </xdr:from>
    <xdr:to>
      <xdr:col>17</xdr:col>
      <xdr:colOff>732789</xdr:colOff>
      <xdr:row>30</xdr:row>
      <xdr:rowOff>158587</xdr:rowOff>
    </xdr:to>
    <xdr:pic>
      <xdr:nvPicPr>
        <xdr:cNvPr id="224" name="図 223">
          <a:extLst>
            <a:ext uri="{FF2B5EF4-FFF2-40B4-BE49-F238E27FC236}">
              <a16:creationId xmlns:a16="http://schemas.microsoft.com/office/drawing/2014/main" id="{00000000-0008-0000-1200-0000E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248276" y="1419226"/>
          <a:ext cx="5447663" cy="4816311"/>
        </a:xfrm>
        <a:prstGeom prst="rect">
          <a:avLst/>
        </a:prstGeom>
        <a:ln w="12700">
          <a:solidFill>
            <a:schemeClr val="tx1">
              <a:lumMod val="65000"/>
              <a:lumOff val="35000"/>
            </a:schemeClr>
          </a:solidFill>
        </a:ln>
      </xdr:spPr>
    </xdr:pic>
    <xdr:clientData/>
  </xdr:twoCellAnchor>
  <xdr:twoCellAnchor editAs="oneCell">
    <xdr:from>
      <xdr:col>18</xdr:col>
      <xdr:colOff>1</xdr:colOff>
      <xdr:row>5</xdr:row>
      <xdr:rowOff>0</xdr:rowOff>
    </xdr:from>
    <xdr:to>
      <xdr:col>31</xdr:col>
      <xdr:colOff>371386</xdr:colOff>
      <xdr:row>30</xdr:row>
      <xdr:rowOff>60662</xdr:rowOff>
    </xdr:to>
    <xdr:pic>
      <xdr:nvPicPr>
        <xdr:cNvPr id="226" name="図 225">
          <a:extLst>
            <a:ext uri="{FF2B5EF4-FFF2-40B4-BE49-F238E27FC236}">
              <a16:creationId xmlns:a16="http://schemas.microsoft.com/office/drawing/2014/main" id="{00000000-0008-0000-1200-0000E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772776" y="1419225"/>
          <a:ext cx="6238785" cy="4718387"/>
        </a:xfrm>
        <a:prstGeom prst="rect">
          <a:avLst/>
        </a:prstGeom>
        <a:ln w="12700">
          <a:solidFill>
            <a:schemeClr val="tx1">
              <a:lumMod val="65000"/>
              <a:lumOff val="35000"/>
            </a:schemeClr>
          </a:solidFill>
        </a:ln>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image" Target="../media/image3.emf"/><Relationship Id="rId5" Type="http://schemas.openxmlformats.org/officeDocument/2006/relationships/control" Target="../activeX/activeX1.xml"/><Relationship Id="rId4" Type="http://schemas.openxmlformats.org/officeDocument/2006/relationships/image" Target="../media/image2.png"/></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image" Target="../media/image6.emf"/><Relationship Id="rId5" Type="http://schemas.openxmlformats.org/officeDocument/2006/relationships/control" Target="../activeX/activeX2.xml"/><Relationship Id="rId4" Type="http://schemas.openxmlformats.org/officeDocument/2006/relationships/image" Target="../media/image5.png"/></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comments" Target="../comments4.xml"/><Relationship Id="rId4" Type="http://schemas.openxmlformats.org/officeDocument/2006/relationships/image" Target="../media/image8.png"/></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image" Target="../media/image9.emf"/><Relationship Id="rId5" Type="http://schemas.openxmlformats.org/officeDocument/2006/relationships/control" Target="../activeX/activeX3.xml"/><Relationship Id="rId4" Type="http://schemas.openxmlformats.org/officeDocument/2006/relationships/image" Target="../media/image2.png"/></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5.xml"/><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image" Target="../media/image12.emf"/><Relationship Id="rId5" Type="http://schemas.openxmlformats.org/officeDocument/2006/relationships/control" Target="../activeX/activeX4.xml"/><Relationship Id="rId4" Type="http://schemas.openxmlformats.org/officeDocument/2006/relationships/image" Target="../media/image11.png"/></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5.bin"/><Relationship Id="rId6" Type="http://schemas.openxmlformats.org/officeDocument/2006/relationships/image" Target="../media/image16.emf"/><Relationship Id="rId5" Type="http://schemas.openxmlformats.org/officeDocument/2006/relationships/control" Target="../activeX/activeX5.xml"/><Relationship Id="rId4" Type="http://schemas.openxmlformats.org/officeDocument/2006/relationships/image" Target="../media/image11.png"/></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6.x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8.emf"/><Relationship Id="rId5" Type="http://schemas.openxmlformats.org/officeDocument/2006/relationships/control" Target="../activeX/activeX6.xml"/><Relationship Id="rId4" Type="http://schemas.openxmlformats.org/officeDocument/2006/relationships/image" Target="../media/image5.png"/></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omments" Target="../comments7.x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21.emf"/><Relationship Id="rId5" Type="http://schemas.openxmlformats.org/officeDocument/2006/relationships/control" Target="../activeX/activeX7.xml"/><Relationship Id="rId4" Type="http://schemas.openxmlformats.org/officeDocument/2006/relationships/image" Target="../media/image5.png"/></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8.x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22.emf"/><Relationship Id="rId5" Type="http://schemas.openxmlformats.org/officeDocument/2006/relationships/control" Target="../activeX/activeX8.xml"/><Relationship Id="rId4" Type="http://schemas.openxmlformats.org/officeDocument/2006/relationships/image" Target="../media/image5.p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G18"/>
  <sheetViews>
    <sheetView workbookViewId="0">
      <selection activeCell="F12" sqref="F12"/>
    </sheetView>
  </sheetViews>
  <sheetFormatPr defaultColWidth="9.140625" defaultRowHeight="12" x14ac:dyDescent="0.15"/>
  <cols>
    <col min="1" max="1" width="7.7109375" style="72" customWidth="1"/>
    <col min="2" max="2" width="41.5703125" style="72" customWidth="1"/>
    <col min="3" max="3" width="8.42578125" style="72" hidden="1" customWidth="1"/>
    <col min="4" max="4" width="27.5703125" style="72" customWidth="1"/>
    <col min="5" max="16384" width="9.140625" style="72"/>
  </cols>
  <sheetData>
    <row r="1" spans="1:7" ht="48" customHeight="1" x14ac:dyDescent="0.15"/>
    <row r="2" spans="1:7" ht="26.25" customHeight="1" x14ac:dyDescent="0.15">
      <c r="B2" s="73" t="s">
        <v>215</v>
      </c>
      <c r="C2" s="74" t="s">
        <v>216</v>
      </c>
      <c r="D2" s="85" t="s">
        <v>256</v>
      </c>
    </row>
    <row r="3" spans="1:7" ht="26.25" customHeight="1" x14ac:dyDescent="0.15">
      <c r="B3" s="73" t="s">
        <v>233</v>
      </c>
      <c r="C3" s="74" t="s">
        <v>234</v>
      </c>
      <c r="D3" s="85" t="s">
        <v>664</v>
      </c>
      <c r="G3" s="72">
        <v>1</v>
      </c>
    </row>
    <row r="4" spans="1:7" ht="26.25" customHeight="1" x14ac:dyDescent="0.15">
      <c r="B4" s="73" t="s">
        <v>235</v>
      </c>
      <c r="C4" s="74" t="s">
        <v>236</v>
      </c>
      <c r="D4" s="85" t="s">
        <v>665</v>
      </c>
    </row>
    <row r="5" spans="1:7" ht="26.25" customHeight="1" x14ac:dyDescent="0.15">
      <c r="B5" s="82" t="s">
        <v>237</v>
      </c>
      <c r="C5" s="83" t="s">
        <v>238</v>
      </c>
      <c r="D5" s="86" t="s">
        <v>666</v>
      </c>
      <c r="G5" s="72">
        <v>5</v>
      </c>
    </row>
    <row r="6" spans="1:7" ht="26.25" customHeight="1" x14ac:dyDescent="0.15">
      <c r="A6" s="84"/>
      <c r="B6" s="75" t="s">
        <v>217</v>
      </c>
      <c r="C6" s="76" t="s">
        <v>218</v>
      </c>
      <c r="D6" s="85" t="s">
        <v>677</v>
      </c>
    </row>
    <row r="7" spans="1:7" ht="26.25" customHeight="1" x14ac:dyDescent="0.15">
      <c r="B7" s="75" t="s">
        <v>239</v>
      </c>
      <c r="C7" s="76" t="s">
        <v>218</v>
      </c>
      <c r="D7" s="85" t="s">
        <v>678</v>
      </c>
    </row>
    <row r="8" spans="1:7" ht="26.25" customHeight="1" x14ac:dyDescent="0.15">
      <c r="B8" s="75" t="s">
        <v>244</v>
      </c>
      <c r="C8" s="76" t="s">
        <v>216</v>
      </c>
      <c r="D8" s="85" t="s">
        <v>667</v>
      </c>
    </row>
    <row r="9" spans="1:7" ht="26.25" customHeight="1" x14ac:dyDescent="0.15">
      <c r="B9" s="113" t="s">
        <v>254</v>
      </c>
      <c r="C9" s="74" t="s">
        <v>234</v>
      </c>
      <c r="D9" s="112" t="s">
        <v>668</v>
      </c>
    </row>
    <row r="10" spans="1:7" ht="26.25" customHeight="1" x14ac:dyDescent="0.15">
      <c r="B10" s="113" t="s">
        <v>255</v>
      </c>
      <c r="C10" s="74" t="s">
        <v>234</v>
      </c>
      <c r="D10" s="112" t="s">
        <v>669</v>
      </c>
    </row>
    <row r="11" spans="1:7" ht="26.25" customHeight="1" x14ac:dyDescent="0.15">
      <c r="B11" s="113"/>
      <c r="C11" s="74"/>
      <c r="D11" s="112" t="s">
        <v>670</v>
      </c>
    </row>
    <row r="12" spans="1:7" ht="26.25" customHeight="1" x14ac:dyDescent="0.15">
      <c r="B12" s="113"/>
      <c r="C12" s="74"/>
      <c r="D12" s="112" t="s">
        <v>671</v>
      </c>
    </row>
    <row r="13" spans="1:7" ht="26.25" customHeight="1" x14ac:dyDescent="0.15">
      <c r="B13" s="113"/>
      <c r="C13" s="74"/>
      <c r="D13" s="112" t="s">
        <v>679</v>
      </c>
    </row>
    <row r="14" spans="1:7" ht="26.25" customHeight="1" x14ac:dyDescent="0.15">
      <c r="D14" s="72" t="s">
        <v>672</v>
      </c>
    </row>
    <row r="15" spans="1:7" ht="26.25" customHeight="1" x14ac:dyDescent="0.15">
      <c r="D15" s="72" t="s">
        <v>673</v>
      </c>
    </row>
    <row r="16" spans="1:7" ht="27" customHeight="1" x14ac:dyDescent="0.15">
      <c r="D16" s="72" t="s">
        <v>674</v>
      </c>
    </row>
    <row r="17" spans="4:4" ht="27" customHeight="1" x14ac:dyDescent="0.15">
      <c r="D17" s="72" t="s">
        <v>675</v>
      </c>
    </row>
    <row r="18" spans="4:4" x14ac:dyDescent="0.15">
      <c r="D18" s="72" t="s">
        <v>676</v>
      </c>
    </row>
  </sheetData>
  <sheetProtection algorithmName="SHA-512" hashValue="vzWoptxHTz7azFS/MRo0y/P8qCKAjNtTct7iLS4hEs7fY3XsNVCUi+3rKaByD0f7kWUninSxH/yg3pExzV8YFQ==" saltValue="hx0x25ykt2KnXHwr6GWbug==" spinCount="100000" sheet="1" objects="1" scenarios="1"/>
  <phoneticPr fontId="16"/>
  <pageMargins left="0.78700000000000003" right="0.78700000000000003" top="0.98399999999999999" bottom="0.98399999999999999" header="0.51200000000000001" footer="0.51200000000000001"/>
  <pageSetup paperSize="9" orientation="portrait" horizontalDpi="200" verticalDpi="200" r:id="rId1"/>
  <headerFooter alignWithMargins="0"/>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4"/>
  <sheetViews>
    <sheetView workbookViewId="0"/>
  </sheetViews>
  <sheetFormatPr defaultRowHeight="12" x14ac:dyDescent="0.15"/>
  <sheetData>
    <row r="1" spans="1:2" x14ac:dyDescent="0.15">
      <c r="A1" t="s">
        <v>453</v>
      </c>
      <c r="B1" s="403">
        <v>41933</v>
      </c>
    </row>
    <row r="2" spans="1:2" x14ac:dyDescent="0.15">
      <c r="A2" t="s">
        <v>454</v>
      </c>
    </row>
    <row r="3" spans="1:2" x14ac:dyDescent="0.15">
      <c r="A3" t="s">
        <v>455</v>
      </c>
      <c r="B3" s="404">
        <v>0</v>
      </c>
    </row>
    <row r="4" spans="1:2" x14ac:dyDescent="0.15">
      <c r="B4" t="s">
        <v>420</v>
      </c>
    </row>
  </sheetData>
  <sheetProtection password="BE0C" sheet="1" objects="1" scenarios="1"/>
  <phoneticPr fontId="16"/>
  <pageMargins left="0.78700000000000003" right="0.78700000000000003" top="0.98399999999999999" bottom="0.98399999999999999" header="0.51200000000000001" footer="0.5120000000000000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B1:Z109"/>
  <sheetViews>
    <sheetView workbookViewId="0"/>
  </sheetViews>
  <sheetFormatPr defaultColWidth="10.28515625" defaultRowHeight="11.25" x14ac:dyDescent="0.15"/>
  <cols>
    <col min="1" max="1" width="1.5703125" style="48" customWidth="1"/>
    <col min="2" max="3" width="5" style="48" customWidth="1"/>
    <col min="4" max="4" width="11.7109375" style="48" customWidth="1"/>
    <col min="5" max="6" width="10.28515625" style="48" customWidth="1"/>
    <col min="7" max="8" width="8" style="48" customWidth="1"/>
    <col min="9" max="22" width="10.140625" style="48" customWidth="1"/>
    <col min="23" max="16384" width="10.28515625" style="48"/>
  </cols>
  <sheetData>
    <row r="1" spans="2:26" ht="4.5" customHeight="1" x14ac:dyDescent="0.15"/>
    <row r="2" spans="2:26" s="49" customFormat="1" ht="12.75" customHeight="1" x14ac:dyDescent="0.15">
      <c r="B2" s="53" t="s">
        <v>17</v>
      </c>
      <c r="C2" s="54"/>
      <c r="D2" s="46">
        <v>200074.75899999999</v>
      </c>
      <c r="E2" s="55" t="s">
        <v>18</v>
      </c>
      <c r="F2" s="46">
        <v>0</v>
      </c>
    </row>
    <row r="3" spans="2:26" s="49" customFormat="1" ht="12.75" customHeight="1" x14ac:dyDescent="0.15">
      <c r="B3" s="53" t="s">
        <v>19</v>
      </c>
      <c r="C3" s="54"/>
      <c r="D3" s="46">
        <v>59580.81</v>
      </c>
      <c r="E3" s="55" t="s">
        <v>20</v>
      </c>
      <c r="F3" s="56">
        <v>-1</v>
      </c>
    </row>
    <row r="4" spans="2:26" s="49" customFormat="1" ht="12.75" customHeight="1" x14ac:dyDescent="0.15">
      <c r="B4" s="53" t="s">
        <v>21</v>
      </c>
      <c r="C4" s="54"/>
      <c r="D4" s="46">
        <v>309.09305560000001</v>
      </c>
      <c r="E4" s="57"/>
      <c r="F4" s="57"/>
    </row>
    <row r="5" spans="2:26" s="49" customFormat="1" ht="12.75" customHeight="1" x14ac:dyDescent="0.15">
      <c r="B5" s="53" t="s">
        <v>22</v>
      </c>
      <c r="C5" s="54"/>
      <c r="D5" s="46">
        <v>201287.88295612999</v>
      </c>
      <c r="E5" s="57" t="s">
        <v>23</v>
      </c>
      <c r="F5" s="57"/>
    </row>
    <row r="6" spans="2:26" s="49" customFormat="1" ht="12.75" customHeight="1" x14ac:dyDescent="0.15">
      <c r="B6" s="53" t="s">
        <v>24</v>
      </c>
      <c r="C6" s="54"/>
      <c r="D6" s="46">
        <v>60334.632269995898</v>
      </c>
      <c r="E6" s="57"/>
      <c r="F6" s="57"/>
    </row>
    <row r="7" spans="2:26" s="49" customFormat="1" ht="12.75" customHeight="1" x14ac:dyDescent="0.15">
      <c r="B7" s="53" t="s">
        <v>25</v>
      </c>
      <c r="C7" s="54"/>
      <c r="D7" s="46">
        <v>78.241111209122209</v>
      </c>
      <c r="E7" s="57"/>
      <c r="F7" s="57"/>
    </row>
    <row r="8" spans="2:26" ht="3.75" customHeight="1" x14ac:dyDescent="0.15"/>
    <row r="9" spans="2:26" ht="22.5" x14ac:dyDescent="0.15">
      <c r="B9" s="58" t="s">
        <v>26</v>
      </c>
      <c r="C9" s="58" t="s">
        <v>27</v>
      </c>
      <c r="D9" s="58" t="s">
        <v>28</v>
      </c>
      <c r="E9" s="58" t="s">
        <v>29</v>
      </c>
      <c r="F9" s="58" t="s">
        <v>58</v>
      </c>
      <c r="G9" s="58" t="s">
        <v>30</v>
      </c>
      <c r="H9" s="58" t="s">
        <v>31</v>
      </c>
      <c r="I9" s="58" t="s">
        <v>32</v>
      </c>
      <c r="J9" s="58" t="s">
        <v>33</v>
      </c>
      <c r="K9" s="58" t="s">
        <v>34</v>
      </c>
      <c r="L9" s="58" t="s">
        <v>35</v>
      </c>
      <c r="M9" s="58" t="s">
        <v>59</v>
      </c>
      <c r="N9" s="58" t="s">
        <v>60</v>
      </c>
      <c r="O9" s="58" t="s">
        <v>36</v>
      </c>
      <c r="P9" s="58" t="s">
        <v>37</v>
      </c>
      <c r="Q9" s="58" t="s">
        <v>38</v>
      </c>
      <c r="R9" s="58" t="s">
        <v>39</v>
      </c>
      <c r="S9" s="58" t="s">
        <v>40</v>
      </c>
      <c r="T9" s="58" t="s">
        <v>41</v>
      </c>
      <c r="U9" s="58" t="s">
        <v>42</v>
      </c>
      <c r="V9" s="58" t="s">
        <v>43</v>
      </c>
      <c r="W9" s="58" t="s">
        <v>61</v>
      </c>
      <c r="X9" s="58" t="s">
        <v>62</v>
      </c>
      <c r="Y9" s="58" t="s">
        <v>63</v>
      </c>
      <c r="Z9" s="58" t="s">
        <v>64</v>
      </c>
    </row>
    <row r="10" spans="2:26" s="49" customFormat="1" ht="12.75" customHeight="1" x14ac:dyDescent="0.15">
      <c r="B10" s="50">
        <v>0</v>
      </c>
      <c r="C10" s="50">
        <v>1</v>
      </c>
      <c r="D10" s="51">
        <v>100</v>
      </c>
      <c r="E10" s="45"/>
      <c r="F10" s="45"/>
      <c r="G10" s="45"/>
      <c r="H10" s="45"/>
      <c r="I10" s="45"/>
      <c r="J10" s="45"/>
      <c r="K10" s="45">
        <v>-100</v>
      </c>
      <c r="L10" s="45">
        <v>0</v>
      </c>
      <c r="M10" s="45">
        <v>309.09305560000001</v>
      </c>
      <c r="N10" s="45">
        <v>309.09305560000001</v>
      </c>
      <c r="O10" s="45">
        <v>200011.70082561701</v>
      </c>
      <c r="P10" s="45">
        <v>200074.75899999999</v>
      </c>
      <c r="Q10" s="45">
        <v>59658.4222841015</v>
      </c>
      <c r="R10" s="45">
        <v>59580.81</v>
      </c>
      <c r="S10" s="45"/>
      <c r="T10" s="45"/>
      <c r="U10" s="45"/>
      <c r="V10" s="45"/>
      <c r="W10" s="45"/>
      <c r="X10" s="45"/>
      <c r="Y10" s="45"/>
      <c r="Z10" s="45"/>
    </row>
    <row r="11" spans="2:26" s="49" customFormat="1" ht="12.75" customHeight="1" x14ac:dyDescent="0.15">
      <c r="B11" s="52">
        <v>1</v>
      </c>
      <c r="C11" s="52">
        <v>1</v>
      </c>
      <c r="D11" s="45">
        <v>12.8277834823918</v>
      </c>
      <c r="E11" s="45"/>
      <c r="F11" s="45">
        <v>-14.92</v>
      </c>
      <c r="G11" s="45"/>
      <c r="H11" s="45"/>
      <c r="I11" s="45">
        <v>9.2046594939736899</v>
      </c>
      <c r="J11" s="45">
        <v>-10.903613411698132</v>
      </c>
      <c r="K11" s="45">
        <v>0</v>
      </c>
      <c r="L11" s="45">
        <v>12.8277834823918</v>
      </c>
      <c r="M11" s="45">
        <v>309.09305560000001</v>
      </c>
      <c r="N11" s="45">
        <v>309.09305560000001</v>
      </c>
      <c r="O11" s="45">
        <v>200074.75899999999</v>
      </c>
      <c r="P11" s="45">
        <v>200082.847966078</v>
      </c>
      <c r="Q11" s="45">
        <v>59580.81</v>
      </c>
      <c r="R11" s="45">
        <v>59570.854064239698</v>
      </c>
      <c r="S11" s="45">
        <v>0</v>
      </c>
      <c r="T11" s="45">
        <v>2.8359108391888395</v>
      </c>
      <c r="U11" s="45">
        <v>0</v>
      </c>
      <c r="V11" s="45">
        <v>-15.009939722663427</v>
      </c>
      <c r="W11" s="45"/>
      <c r="X11" s="45"/>
      <c r="Y11" s="45"/>
      <c r="Z11" s="45"/>
    </row>
    <row r="12" spans="2:26" s="49" customFormat="1" ht="12.75" customHeight="1" x14ac:dyDescent="0.15">
      <c r="B12" s="52">
        <v>2</v>
      </c>
      <c r="C12" s="52">
        <v>3</v>
      </c>
      <c r="D12" s="45">
        <v>4.0985501541708604</v>
      </c>
      <c r="E12" s="45">
        <v>30</v>
      </c>
      <c r="F12" s="45">
        <v>69.989999999999995</v>
      </c>
      <c r="G12" s="45">
        <v>0.05</v>
      </c>
      <c r="H12" s="45">
        <v>6.2E-2</v>
      </c>
      <c r="I12" s="45">
        <v>-16.9368688160007</v>
      </c>
      <c r="J12" s="45">
        <v>1.6775941272040313</v>
      </c>
      <c r="K12" s="45">
        <v>12.8277834823918</v>
      </c>
      <c r="L12" s="45">
        <v>16.9263336365626</v>
      </c>
      <c r="M12" s="45">
        <v>309.09305560000001</v>
      </c>
      <c r="N12" s="45">
        <v>310.77064972720399</v>
      </c>
      <c r="O12" s="45">
        <v>200082.847966078</v>
      </c>
      <c r="P12" s="45">
        <v>200085.463259387</v>
      </c>
      <c r="Q12" s="45">
        <v>59570.854064239698</v>
      </c>
      <c r="R12" s="45">
        <v>59567.698581037803</v>
      </c>
      <c r="S12" s="45">
        <v>200082.847966078</v>
      </c>
      <c r="T12" s="45">
        <v>200138.468763474</v>
      </c>
      <c r="U12" s="45">
        <v>59570.854064239698</v>
      </c>
      <c r="V12" s="45">
        <v>59613.404342562098</v>
      </c>
      <c r="W12" s="45"/>
      <c r="X12" s="45"/>
      <c r="Y12" s="45"/>
      <c r="Z12" s="45"/>
    </row>
    <row r="13" spans="2:26" s="49" customFormat="1" ht="12.75" customHeight="1" x14ac:dyDescent="0.15">
      <c r="B13" s="52">
        <v>3</v>
      </c>
      <c r="C13" s="52">
        <v>2</v>
      </c>
      <c r="D13" s="45">
        <v>46.0653233042934</v>
      </c>
      <c r="E13" s="45">
        <v>69.989999999999995</v>
      </c>
      <c r="F13" s="45">
        <v>69.989999999999995</v>
      </c>
      <c r="G13" s="45">
        <v>6.2E-2</v>
      </c>
      <c r="H13" s="45">
        <v>6.2E-2</v>
      </c>
      <c r="I13" s="45">
        <v>-9.2046594939736899</v>
      </c>
      <c r="J13" s="45">
        <v>37.710367293856621</v>
      </c>
      <c r="K13" s="45">
        <v>16.9263336365626</v>
      </c>
      <c r="L13" s="45">
        <v>62.991656940856103</v>
      </c>
      <c r="M13" s="45">
        <v>310.77064972720399</v>
      </c>
      <c r="N13" s="45">
        <v>348.48101702106101</v>
      </c>
      <c r="O13" s="45">
        <v>200085.463259387</v>
      </c>
      <c r="P13" s="45">
        <v>200124.49227925899</v>
      </c>
      <c r="Q13" s="45">
        <v>59567.698581037803</v>
      </c>
      <c r="R13" s="45">
        <v>59544.824039347601</v>
      </c>
      <c r="S13" s="45">
        <v>200138.468763474</v>
      </c>
      <c r="T13" s="45">
        <v>200138.468763474</v>
      </c>
      <c r="U13" s="45">
        <v>59613.404342562098</v>
      </c>
      <c r="V13" s="45">
        <v>59613.404342562098</v>
      </c>
      <c r="W13" s="45"/>
      <c r="X13" s="45"/>
      <c r="Y13" s="45"/>
      <c r="Z13" s="45"/>
    </row>
    <row r="14" spans="2:26" s="49" customFormat="1" ht="12.75" customHeight="1" x14ac:dyDescent="0.15">
      <c r="B14" s="52">
        <v>4</v>
      </c>
      <c r="C14" s="52">
        <v>3</v>
      </c>
      <c r="D14" s="45">
        <v>4.0985501541708604</v>
      </c>
      <c r="E14" s="45">
        <v>69.989999999999995</v>
      </c>
      <c r="F14" s="45">
        <v>-15</v>
      </c>
      <c r="G14" s="45">
        <v>6.2E-2</v>
      </c>
      <c r="H14" s="45">
        <v>0.05</v>
      </c>
      <c r="I14" s="45">
        <v>16.9368688160007</v>
      </c>
      <c r="J14" s="45">
        <v>1.6775941272040313</v>
      </c>
      <c r="K14" s="45">
        <v>62.991656940856103</v>
      </c>
      <c r="L14" s="45">
        <v>67.090207095026898</v>
      </c>
      <c r="M14" s="45">
        <v>348.48101702106101</v>
      </c>
      <c r="N14" s="45">
        <v>350.15861114826498</v>
      </c>
      <c r="O14" s="45">
        <v>200124.49227925899</v>
      </c>
      <c r="P14" s="45">
        <v>200128.52333514101</v>
      </c>
      <c r="Q14" s="45">
        <v>59544.824039347601</v>
      </c>
      <c r="R14" s="45">
        <v>59544.084159761303</v>
      </c>
      <c r="S14" s="45">
        <v>200138.468763474</v>
      </c>
      <c r="T14" s="45">
        <v>200128.52333514101</v>
      </c>
      <c r="U14" s="45">
        <v>59613.404342562098</v>
      </c>
      <c r="V14" s="45">
        <v>59544.084159761303</v>
      </c>
      <c r="W14" s="45"/>
      <c r="X14" s="45"/>
      <c r="Y14" s="45"/>
      <c r="Z14" s="45"/>
    </row>
    <row r="15" spans="2:26" s="49" customFormat="1" ht="12.75" customHeight="1" x14ac:dyDescent="0.15">
      <c r="B15" s="52">
        <v>5</v>
      </c>
      <c r="C15" s="52">
        <v>1</v>
      </c>
      <c r="D15" s="45">
        <v>60.2924783544441</v>
      </c>
      <c r="E15" s="45">
        <v>1000</v>
      </c>
      <c r="F15" s="45">
        <v>-1499.9870000000001</v>
      </c>
      <c r="G15" s="45">
        <v>1000</v>
      </c>
      <c r="H15" s="45">
        <v>-7.0999999999999994E-2</v>
      </c>
      <c r="I15" s="45">
        <v>181.65823405505188</v>
      </c>
      <c r="J15" s="45">
        <v>0.21444444434968091</v>
      </c>
      <c r="K15" s="45">
        <v>67.090207095026898</v>
      </c>
      <c r="L15" s="45">
        <v>127.382685449471</v>
      </c>
      <c r="M15" s="45">
        <v>350.15861114826498</v>
      </c>
      <c r="N15" s="45">
        <v>350.15861114826498</v>
      </c>
      <c r="O15" s="45">
        <v>200128.52333514101</v>
      </c>
      <c r="P15" s="45">
        <v>200187.928590797</v>
      </c>
      <c r="Q15" s="45">
        <v>59544.084159761303</v>
      </c>
      <c r="R15" s="45">
        <v>59533.778891852999</v>
      </c>
      <c r="S15" s="45">
        <v>-34272.82166626081</v>
      </c>
      <c r="T15" s="45">
        <v>-34272.82166626081</v>
      </c>
      <c r="U15" s="45">
        <v>-12555.311160136231</v>
      </c>
      <c r="V15" s="45">
        <v>-12555.311160136231</v>
      </c>
      <c r="W15" s="45"/>
      <c r="X15" s="45"/>
      <c r="Y15" s="45"/>
      <c r="Z15" s="45"/>
    </row>
    <row r="16" spans="2:26" s="49" customFormat="1" ht="12.75" customHeight="1" x14ac:dyDescent="0.15">
      <c r="B16" s="52">
        <v>6</v>
      </c>
      <c r="C16" s="52">
        <v>3</v>
      </c>
      <c r="D16" s="45">
        <v>4.0986676414521002</v>
      </c>
      <c r="E16" s="45">
        <v>20</v>
      </c>
      <c r="F16" s="45">
        <v>99.992999999999995</v>
      </c>
      <c r="G16" s="45">
        <v>0.05</v>
      </c>
      <c r="H16" s="45">
        <v>2.9000000000000001E-2</v>
      </c>
      <c r="I16" s="45">
        <v>-20.244457845833299</v>
      </c>
      <c r="J16" s="45">
        <v>1.1742639857359336</v>
      </c>
      <c r="K16" s="45">
        <v>127.382685449471</v>
      </c>
      <c r="L16" s="45">
        <v>131.48135309092299</v>
      </c>
      <c r="M16" s="45">
        <v>350.15861114826498</v>
      </c>
      <c r="N16" s="45">
        <v>351.33287513400097</v>
      </c>
      <c r="O16" s="45">
        <v>200187.928590797</v>
      </c>
      <c r="P16" s="45">
        <v>200191.971561363</v>
      </c>
      <c r="Q16" s="45">
        <v>59533.778891852999</v>
      </c>
      <c r="R16" s="45">
        <v>59533.105959293898</v>
      </c>
      <c r="S16" s="45">
        <v>200187.928590797</v>
      </c>
      <c r="T16" s="45">
        <v>200207.039868311</v>
      </c>
      <c r="U16" s="45">
        <v>59533.778891852999</v>
      </c>
      <c r="V16" s="45">
        <v>59631.957090671902</v>
      </c>
      <c r="W16" s="45"/>
      <c r="X16" s="45"/>
      <c r="Y16" s="45"/>
      <c r="Z16" s="45"/>
    </row>
    <row r="17" spans="2:26" s="49" customFormat="1" ht="12.75" customHeight="1" x14ac:dyDescent="0.15">
      <c r="B17" s="52">
        <v>7</v>
      </c>
      <c r="C17" s="52">
        <v>2</v>
      </c>
      <c r="D17" s="45">
        <v>36.758084415691798</v>
      </c>
      <c r="E17" s="45">
        <v>99.992999999999995</v>
      </c>
      <c r="F17" s="45">
        <v>99.992999999999995</v>
      </c>
      <c r="G17" s="45">
        <v>2.9000000000000001E-2</v>
      </c>
      <c r="H17" s="45">
        <v>2.9000000000000001E-2</v>
      </c>
      <c r="I17" s="45">
        <v>-181.65823405505188</v>
      </c>
      <c r="J17" s="45">
        <v>21.062305358672575</v>
      </c>
      <c r="K17" s="45">
        <v>131.48135309092299</v>
      </c>
      <c r="L17" s="45">
        <v>168.23943750661499</v>
      </c>
      <c r="M17" s="45">
        <v>351.33287513400097</v>
      </c>
      <c r="N17" s="45">
        <v>12.395180492673205</v>
      </c>
      <c r="O17" s="45">
        <v>200191.971561363</v>
      </c>
      <c r="P17" s="45">
        <v>200228.503682979</v>
      </c>
      <c r="Q17" s="45">
        <v>59533.105959293898</v>
      </c>
      <c r="R17" s="45">
        <v>59534.294893743398</v>
      </c>
      <c r="S17" s="45">
        <v>200207.039868311</v>
      </c>
      <c r="T17" s="45">
        <v>200207.039868311</v>
      </c>
      <c r="U17" s="45">
        <v>59631.957090671902</v>
      </c>
      <c r="V17" s="45">
        <v>59631.957090671902</v>
      </c>
      <c r="W17" s="45"/>
      <c r="X17" s="45"/>
      <c r="Y17" s="45"/>
      <c r="Z17" s="45"/>
    </row>
    <row r="18" spans="2:26" s="49" customFormat="1" ht="12.75" customHeight="1" x14ac:dyDescent="0.15">
      <c r="B18" s="52">
        <v>8</v>
      </c>
      <c r="C18" s="52">
        <v>3</v>
      </c>
      <c r="D18" s="45">
        <v>4.0986676414521002</v>
      </c>
      <c r="E18" s="45">
        <v>99.992999999999995</v>
      </c>
      <c r="F18" s="45">
        <v>500</v>
      </c>
      <c r="G18" s="45">
        <v>2.9000000000000001E-2</v>
      </c>
      <c r="H18" s="45">
        <v>0.05</v>
      </c>
      <c r="I18" s="45">
        <v>20.244457845833299</v>
      </c>
      <c r="J18" s="45">
        <v>1.1742639857359336</v>
      </c>
      <c r="K18" s="45">
        <v>168.23943750661499</v>
      </c>
      <c r="L18" s="45">
        <v>172.338105148067</v>
      </c>
      <c r="M18" s="45">
        <v>12.395180492673205</v>
      </c>
      <c r="N18" s="45">
        <v>13.569444478409082</v>
      </c>
      <c r="O18" s="45">
        <v>200228.503682979</v>
      </c>
      <c r="P18" s="45">
        <v>200232.49434350399</v>
      </c>
      <c r="Q18" s="45">
        <v>59534.294893743398</v>
      </c>
      <c r="R18" s="45">
        <v>59535.229280068103</v>
      </c>
      <c r="S18" s="45">
        <v>200207.039868311</v>
      </c>
      <c r="T18" s="45">
        <v>200232.49434350399</v>
      </c>
      <c r="U18" s="45">
        <v>59631.957090671902</v>
      </c>
      <c r="V18" s="45">
        <v>59535.229280068103</v>
      </c>
      <c r="W18" s="45"/>
      <c r="X18" s="45"/>
      <c r="Y18" s="45"/>
      <c r="Z18" s="45"/>
    </row>
    <row r="19" spans="2:26" s="49" customFormat="1" ht="12.75" customHeight="1" x14ac:dyDescent="0.15">
      <c r="B19" s="52">
        <v>9</v>
      </c>
      <c r="C19" s="52">
        <v>1</v>
      </c>
      <c r="D19" s="45">
        <v>28.5966948720523</v>
      </c>
      <c r="E19" s="45"/>
      <c r="F19" s="45">
        <v>-1199.9749999999999</v>
      </c>
      <c r="G19" s="45">
        <v>1000</v>
      </c>
      <c r="H19" s="45">
        <v>-8.7999999999999995E-2</v>
      </c>
      <c r="I19" s="45">
        <v>179.99812499023426</v>
      </c>
      <c r="J19" s="45">
        <v>-0.64459094841612341</v>
      </c>
      <c r="K19" s="45">
        <v>172.338105148067</v>
      </c>
      <c r="L19" s="45">
        <v>200.93480002011901</v>
      </c>
      <c r="M19" s="45">
        <v>13.569444478409082</v>
      </c>
      <c r="N19" s="45">
        <v>13.569444478409082</v>
      </c>
      <c r="O19" s="45">
        <v>200232.49434350399</v>
      </c>
      <c r="P19" s="45">
        <v>200260.292797737</v>
      </c>
      <c r="Q19" s="45">
        <v>59535.229280068103</v>
      </c>
      <c r="R19" s="45">
        <v>59541.938743522202</v>
      </c>
      <c r="S19" s="45">
        <v>-35575.296863848598</v>
      </c>
      <c r="T19" s="45">
        <v>-34377.542953969263</v>
      </c>
      <c r="U19" s="45">
        <v>-1989.0616998660842</v>
      </c>
      <c r="V19" s="45">
        <v>-2063.6845571024023</v>
      </c>
      <c r="W19" s="45"/>
      <c r="X19" s="45"/>
      <c r="Y19" s="45"/>
      <c r="Z19" s="45"/>
    </row>
    <row r="20" spans="2:26" s="49" customFormat="1" ht="12.75" customHeight="1" x14ac:dyDescent="0.15">
      <c r="B20" s="52">
        <v>10</v>
      </c>
      <c r="C20" s="52">
        <v>2</v>
      </c>
      <c r="D20" s="45">
        <v>39.03137984</v>
      </c>
      <c r="E20" s="45">
        <v>-200</v>
      </c>
      <c r="F20" s="45">
        <v>-200</v>
      </c>
      <c r="G20" s="45">
        <v>0.05</v>
      </c>
      <c r="H20" s="45">
        <v>0.113</v>
      </c>
      <c r="I20" s="45">
        <v>-7.8664758662794396</v>
      </c>
      <c r="J20" s="45">
        <v>-11.181666665559987</v>
      </c>
      <c r="K20" s="45">
        <v>200.93480002011901</v>
      </c>
      <c r="L20" s="45">
        <v>239.96617986011901</v>
      </c>
      <c r="M20" s="45">
        <v>13.569444478409082</v>
      </c>
      <c r="N20" s="45">
        <v>2.3877778128490377</v>
      </c>
      <c r="O20" s="45">
        <v>200260.292797737</v>
      </c>
      <c r="P20" s="45">
        <v>200298.8850409</v>
      </c>
      <c r="Q20" s="45">
        <v>59541.938743522202</v>
      </c>
      <c r="R20" s="45">
        <v>59547.3478390893</v>
      </c>
      <c r="S20" s="45">
        <v>200307.21754539799</v>
      </c>
      <c r="T20" s="45">
        <v>200307.21754539799</v>
      </c>
      <c r="U20" s="45">
        <v>59347.521491054897</v>
      </c>
      <c r="V20" s="45">
        <v>59347.521491054897</v>
      </c>
      <c r="W20" s="45"/>
      <c r="X20" s="45"/>
      <c r="Y20" s="45"/>
      <c r="Z20" s="45"/>
    </row>
    <row r="21" spans="2:26" s="49" customFormat="1" ht="12.75" customHeight="1" x14ac:dyDescent="0.15">
      <c r="B21" s="52">
        <v>11</v>
      </c>
      <c r="C21" s="52">
        <v>1</v>
      </c>
      <c r="D21" s="45">
        <v>151.07400000000001</v>
      </c>
      <c r="E21" s="45">
        <v>19.98</v>
      </c>
      <c r="F21" s="45">
        <v>19.98</v>
      </c>
      <c r="G21" s="45">
        <v>0.113</v>
      </c>
      <c r="H21" s="45">
        <v>0.113</v>
      </c>
      <c r="I21" s="45">
        <v>-179.99812499023426</v>
      </c>
      <c r="J21" s="45">
        <v>0.89365962392741949</v>
      </c>
      <c r="K21" s="45">
        <v>239.96617986011901</v>
      </c>
      <c r="L21" s="45">
        <v>391.040179860119</v>
      </c>
      <c r="M21" s="45">
        <v>2.3877778128490377</v>
      </c>
      <c r="N21" s="45">
        <v>2.3877778128490377</v>
      </c>
      <c r="O21" s="45">
        <v>200298.8850409</v>
      </c>
      <c r="P21" s="45">
        <v>200449.82786941499</v>
      </c>
      <c r="Q21" s="45">
        <v>59547.3478390893</v>
      </c>
      <c r="R21" s="45">
        <v>59553.641963012204</v>
      </c>
      <c r="S21" s="45">
        <v>-42121.709823169404</v>
      </c>
      <c r="T21" s="45">
        <v>-42121.709823169404</v>
      </c>
      <c r="U21" s="45">
        <v>-9502.0568894848602</v>
      </c>
      <c r="V21" s="45">
        <v>-9502.0568894848602</v>
      </c>
      <c r="W21" s="45"/>
      <c r="X21" s="45"/>
      <c r="Y21" s="45"/>
      <c r="Z21" s="45"/>
    </row>
    <row r="22" spans="2:26" s="49" customFormat="1" ht="12.75" customHeight="1" x14ac:dyDescent="0.15">
      <c r="B22" s="52">
        <v>12</v>
      </c>
      <c r="C22" s="52">
        <v>2</v>
      </c>
      <c r="D22" s="45">
        <v>13.26159343</v>
      </c>
      <c r="E22" s="45">
        <v>-300</v>
      </c>
      <c r="F22" s="45">
        <v>-300</v>
      </c>
      <c r="G22" s="45">
        <v>0.113</v>
      </c>
      <c r="H22" s="45">
        <v>0.05</v>
      </c>
      <c r="I22" s="45">
        <v>7.8664758662794396</v>
      </c>
      <c r="J22" s="45">
        <v>-2.532777776860712</v>
      </c>
      <c r="K22" s="45">
        <v>391.040179860119</v>
      </c>
      <c r="L22" s="45">
        <v>404.301773290119</v>
      </c>
      <c r="M22" s="45">
        <v>2.3877778128490377</v>
      </c>
      <c r="N22" s="45">
        <v>359.85500003598798</v>
      </c>
      <c r="O22" s="45">
        <v>200449.82786941499</v>
      </c>
      <c r="P22" s="45">
        <v>200463.08584338799</v>
      </c>
      <c r="Q22" s="45">
        <v>59553.641963012204</v>
      </c>
      <c r="R22" s="45">
        <v>59553.901480274297</v>
      </c>
      <c r="S22" s="45">
        <v>200462.32662616199</v>
      </c>
      <c r="T22" s="45">
        <v>200462.32662616199</v>
      </c>
      <c r="U22" s="45">
        <v>59253.902440960497</v>
      </c>
      <c r="V22" s="45">
        <v>59253.902440960497</v>
      </c>
      <c r="W22" s="45"/>
      <c r="X22" s="45"/>
      <c r="Y22" s="45"/>
      <c r="Z22" s="45"/>
    </row>
    <row r="23" spans="2:26" s="49" customFormat="1" ht="12.75" customHeight="1" x14ac:dyDescent="0.15">
      <c r="B23" s="52">
        <v>13</v>
      </c>
      <c r="C23" s="52">
        <v>1</v>
      </c>
      <c r="D23" s="45">
        <v>81.486000000000004</v>
      </c>
      <c r="E23" s="45">
        <v>1199.9749999999999</v>
      </c>
      <c r="F23" s="45">
        <v>1199.9749999999999</v>
      </c>
      <c r="G23" s="45">
        <v>8.7999999999999995E-2</v>
      </c>
      <c r="H23" s="45">
        <v>8.7999999999999995E-2</v>
      </c>
      <c r="I23" s="45"/>
      <c r="J23" s="45">
        <v>1.0646732568727657</v>
      </c>
      <c r="K23" s="45">
        <v>404.301773290119</v>
      </c>
      <c r="L23" s="45">
        <v>485.78777329011899</v>
      </c>
      <c r="M23" s="45">
        <v>359.85500003598798</v>
      </c>
      <c r="N23" s="45">
        <v>359.85500003598798</v>
      </c>
      <c r="O23" s="45">
        <v>200463.08584338799</v>
      </c>
      <c r="P23" s="45">
        <v>200544.57158244701</v>
      </c>
      <c r="Q23" s="45">
        <v>59553.901480274297</v>
      </c>
      <c r="R23" s="45">
        <v>59553.6952616915</v>
      </c>
      <c r="S23" s="45">
        <v>-36758.727490325175</v>
      </c>
      <c r="T23" s="45">
        <v>-36758.727490325175</v>
      </c>
      <c r="U23" s="45">
        <v>-1762.5330974796643</v>
      </c>
      <c r="V23" s="45">
        <v>-1762.5330974796643</v>
      </c>
      <c r="W23" s="45"/>
      <c r="X23" s="45"/>
      <c r="Y23" s="45"/>
      <c r="Z23" s="45"/>
    </row>
    <row r="24" spans="2:26" s="49" customFormat="1" ht="12.75" customHeight="1" x14ac:dyDescent="0.15">
      <c r="B24" s="52">
        <v>14</v>
      </c>
      <c r="C24" s="52">
        <v>2</v>
      </c>
      <c r="D24" s="45">
        <v>5.8221274960000002</v>
      </c>
      <c r="E24" s="45">
        <v>-300</v>
      </c>
      <c r="F24" s="45">
        <v>-300</v>
      </c>
      <c r="G24" s="45">
        <v>-0.11</v>
      </c>
      <c r="H24" s="45">
        <v>-0.11</v>
      </c>
      <c r="I24" s="45">
        <v>128.4523257866513</v>
      </c>
      <c r="J24" s="45">
        <v>-1.1119444442143731</v>
      </c>
      <c r="K24" s="45">
        <v>485.78777329011899</v>
      </c>
      <c r="L24" s="45">
        <v>491.609900786119</v>
      </c>
      <c r="M24" s="45">
        <v>359.85500003598798</v>
      </c>
      <c r="N24" s="45">
        <v>358.74305559177401</v>
      </c>
      <c r="O24" s="45">
        <v>200544.57158244701</v>
      </c>
      <c r="P24" s="45">
        <v>200550.393182867</v>
      </c>
      <c r="Q24" s="45">
        <v>59553.6952616915</v>
      </c>
      <c r="R24" s="45">
        <v>59553.624035091103</v>
      </c>
      <c r="S24" s="45">
        <v>200543.81236522101</v>
      </c>
      <c r="T24" s="45">
        <v>200543.81236522101</v>
      </c>
      <c r="U24" s="45">
        <v>59253.696222377701</v>
      </c>
      <c r="V24" s="45">
        <v>59253.696222377701</v>
      </c>
      <c r="W24" s="45"/>
      <c r="X24" s="45"/>
      <c r="Y24" s="45"/>
      <c r="Z24" s="45"/>
    </row>
    <row r="25" spans="2:26" s="49" customFormat="1" ht="12.75" customHeight="1" x14ac:dyDescent="0.15">
      <c r="B25" s="52">
        <v>15</v>
      </c>
      <c r="C25" s="52">
        <v>1</v>
      </c>
      <c r="D25" s="45">
        <v>93.278999999999996</v>
      </c>
      <c r="E25" s="45">
        <v>-300</v>
      </c>
      <c r="F25" s="45">
        <v>-300</v>
      </c>
      <c r="G25" s="45">
        <v>-0.11</v>
      </c>
      <c r="H25" s="45">
        <v>0.05</v>
      </c>
      <c r="I25" s="45"/>
      <c r="J25" s="45">
        <v>-22.049898770867173</v>
      </c>
      <c r="K25" s="45">
        <v>491.609900786119</v>
      </c>
      <c r="L25" s="45">
        <v>584.88890078611905</v>
      </c>
      <c r="M25" s="45">
        <v>358.74305559177401</v>
      </c>
      <c r="N25" s="45">
        <v>358.74305559177401</v>
      </c>
      <c r="O25" s="45">
        <v>200550.393182867</v>
      </c>
      <c r="P25" s="45">
        <v>200643.64973767399</v>
      </c>
      <c r="Q25" s="45">
        <v>59553.624035091103</v>
      </c>
      <c r="R25" s="45">
        <v>59551.577861460297</v>
      </c>
      <c r="S25" s="45">
        <v>-117227.22840789024</v>
      </c>
      <c r="T25" s="45">
        <v>-117227.22840789024</v>
      </c>
      <c r="U25" s="45">
        <v>-17461.934680621653</v>
      </c>
      <c r="V25" s="45">
        <v>-17461.934680621653</v>
      </c>
      <c r="W25" s="45"/>
      <c r="X25" s="45"/>
      <c r="Y25" s="45"/>
      <c r="Z25" s="45"/>
    </row>
    <row r="26" spans="2:26" s="49" customFormat="1" ht="12.75" customHeight="1" x14ac:dyDescent="0.15">
      <c r="B26" s="52">
        <v>16</v>
      </c>
      <c r="C26" s="52">
        <v>2</v>
      </c>
      <c r="D26" s="45">
        <v>54.466877820000001</v>
      </c>
      <c r="E26" s="45">
        <v>-200</v>
      </c>
      <c r="F26" s="45">
        <v>-200</v>
      </c>
      <c r="G26" s="45">
        <v>0.05</v>
      </c>
      <c r="H26" s="45">
        <v>0.05</v>
      </c>
      <c r="I26" s="45">
        <v>-128.4523257866513</v>
      </c>
      <c r="J26" s="45">
        <v>-15.60361110966619</v>
      </c>
      <c r="K26" s="45">
        <v>584.88890078611905</v>
      </c>
      <c r="L26" s="45">
        <v>639.35577860611897</v>
      </c>
      <c r="M26" s="45">
        <v>358.74305559177401</v>
      </c>
      <c r="N26" s="45">
        <v>343.13944448210799</v>
      </c>
      <c r="O26" s="45">
        <v>200643.64973767399</v>
      </c>
      <c r="P26" s="45">
        <v>200697.27120987</v>
      </c>
      <c r="Q26" s="45">
        <v>59551.577861460297</v>
      </c>
      <c r="R26" s="45">
        <v>59543.028683752404</v>
      </c>
      <c r="S26" s="45">
        <v>200639.26252590999</v>
      </c>
      <c r="T26" s="45">
        <v>200639.26252590999</v>
      </c>
      <c r="U26" s="45">
        <v>59351.625986318002</v>
      </c>
      <c r="V26" s="45">
        <v>59351.625986318002</v>
      </c>
      <c r="W26" s="45"/>
      <c r="X26" s="45"/>
      <c r="Y26" s="45"/>
      <c r="Z26" s="45"/>
    </row>
    <row r="27" spans="2:26" s="49" customFormat="1" ht="12.75" customHeight="1" x14ac:dyDescent="0.15">
      <c r="B27" s="52">
        <v>17</v>
      </c>
      <c r="C27" s="52">
        <v>1</v>
      </c>
      <c r="D27" s="45">
        <v>6.9687854612782099</v>
      </c>
      <c r="E27" s="45">
        <v>-1399.9839999999999</v>
      </c>
      <c r="F27" s="45">
        <v>-1399.9839999999999</v>
      </c>
      <c r="G27" s="45">
        <v>-7.3999999999999996E-2</v>
      </c>
      <c r="H27" s="45">
        <v>-7.3999999999999996E-2</v>
      </c>
      <c r="I27" s="45"/>
      <c r="J27" s="45">
        <v>-1.1324108205423045</v>
      </c>
      <c r="K27" s="45">
        <v>639.35577860611897</v>
      </c>
      <c r="L27" s="45">
        <v>646.324564067398</v>
      </c>
      <c r="M27" s="45">
        <v>343.13944448210799</v>
      </c>
      <c r="N27" s="45">
        <v>343.13944448210799</v>
      </c>
      <c r="O27" s="45">
        <v>200697.27120987</v>
      </c>
      <c r="P27" s="45">
        <v>200703.94043154601</v>
      </c>
      <c r="Q27" s="45">
        <v>59543.028683752404</v>
      </c>
      <c r="R27" s="45">
        <v>59541.007433385399</v>
      </c>
      <c r="S27" s="45">
        <v>-34151.231758971568</v>
      </c>
      <c r="T27" s="45">
        <v>-34151.231758971568</v>
      </c>
      <c r="U27" s="45">
        <v>-1756.2508319710892</v>
      </c>
      <c r="V27" s="45">
        <v>-1756.2508319710892</v>
      </c>
      <c r="W27" s="45"/>
      <c r="X27" s="45"/>
      <c r="Y27" s="45"/>
      <c r="Z27" s="45"/>
    </row>
    <row r="28" spans="2:26" s="49" customFormat="1" ht="12.75" customHeight="1" x14ac:dyDescent="0.15">
      <c r="B28" s="52">
        <v>18</v>
      </c>
      <c r="C28" s="52">
        <v>3</v>
      </c>
      <c r="D28" s="45">
        <v>4.1565953761070702</v>
      </c>
      <c r="E28" s="45">
        <v>700</v>
      </c>
      <c r="F28" s="45">
        <v>-59.988</v>
      </c>
      <c r="G28" s="45">
        <v>7.0999999999999994E-2</v>
      </c>
      <c r="H28" s="45">
        <v>7.0999999999999994E-2</v>
      </c>
      <c r="I28" s="45">
        <v>15.7906885037325</v>
      </c>
      <c r="J28" s="45">
        <v>-1.9850251063832047</v>
      </c>
      <c r="K28" s="45">
        <v>646.324564067398</v>
      </c>
      <c r="L28" s="45">
        <v>650.48115944350502</v>
      </c>
      <c r="M28" s="45">
        <v>343.13944448210799</v>
      </c>
      <c r="N28" s="45">
        <v>341.15441937572501</v>
      </c>
      <c r="O28" s="45">
        <v>200703.94043154601</v>
      </c>
      <c r="P28" s="45">
        <v>200707.903950454</v>
      </c>
      <c r="Q28" s="45">
        <v>59541.007433385399</v>
      </c>
      <c r="R28" s="45">
        <v>59539.7560502665</v>
      </c>
      <c r="S28" s="45">
        <v>200703.94043154601</v>
      </c>
      <c r="T28" s="45">
        <v>200688.52670570099</v>
      </c>
      <c r="U28" s="45">
        <v>59541.007433385399</v>
      </c>
      <c r="V28" s="45">
        <v>59482.983851702797</v>
      </c>
      <c r="W28" s="45"/>
      <c r="X28" s="45"/>
      <c r="Y28" s="45"/>
      <c r="Z28" s="45"/>
    </row>
    <row r="29" spans="2:26" s="49" customFormat="1" ht="12.75" customHeight="1" x14ac:dyDescent="0.15">
      <c r="B29" s="52">
        <v>19</v>
      </c>
      <c r="C29" s="52">
        <v>2</v>
      </c>
      <c r="D29" s="45">
        <v>16.806433259476901</v>
      </c>
      <c r="E29" s="45">
        <v>-59.988</v>
      </c>
      <c r="F29" s="45">
        <v>-59.988</v>
      </c>
      <c r="G29" s="45">
        <v>7.0999999999999994E-2</v>
      </c>
      <c r="H29" s="45">
        <v>0.05</v>
      </c>
      <c r="I29" s="45">
        <v>-179.44255905442276</v>
      </c>
      <c r="J29" s="45">
        <v>-16.052172006244405</v>
      </c>
      <c r="K29" s="45">
        <v>650.48115944350502</v>
      </c>
      <c r="L29" s="45">
        <v>667.28759270298201</v>
      </c>
      <c r="M29" s="45">
        <v>341.15441937572501</v>
      </c>
      <c r="N29" s="45">
        <v>325.10224736947998</v>
      </c>
      <c r="O29" s="45">
        <v>200707.903950454</v>
      </c>
      <c r="P29" s="45">
        <v>200722.846662542</v>
      </c>
      <c r="Q29" s="45">
        <v>59539.7560502665</v>
      </c>
      <c r="R29" s="45">
        <v>59532.184468633699</v>
      </c>
      <c r="S29" s="45">
        <v>200688.52670570099</v>
      </c>
      <c r="T29" s="45">
        <v>200688.52670570099</v>
      </c>
      <c r="U29" s="45">
        <v>59482.983851702797</v>
      </c>
      <c r="V29" s="45">
        <v>59482.983851702797</v>
      </c>
      <c r="W29" s="45"/>
      <c r="X29" s="45"/>
      <c r="Y29" s="45"/>
      <c r="Z29" s="45"/>
    </row>
    <row r="30" spans="2:26" s="49" customFormat="1" ht="12.75" customHeight="1" x14ac:dyDescent="0.15">
      <c r="B30" s="52">
        <v>20</v>
      </c>
      <c r="C30" s="52">
        <v>3</v>
      </c>
      <c r="D30" s="45">
        <v>4.1565953761070702</v>
      </c>
      <c r="E30" s="45">
        <v>-59.988</v>
      </c>
      <c r="F30" s="45">
        <v>1399.9839999999999</v>
      </c>
      <c r="G30" s="45">
        <v>0.05</v>
      </c>
      <c r="H30" s="45">
        <v>0.05</v>
      </c>
      <c r="I30" s="45">
        <v>-15.7906885037325</v>
      </c>
      <c r="J30" s="45">
        <v>-1.9850251063832047</v>
      </c>
      <c r="K30" s="45">
        <v>667.28759270298201</v>
      </c>
      <c r="L30" s="45">
        <v>671.44418807908903</v>
      </c>
      <c r="M30" s="45">
        <v>325.10224736947998</v>
      </c>
      <c r="N30" s="45">
        <v>323.11722226309701</v>
      </c>
      <c r="O30" s="45">
        <v>200722.846662542</v>
      </c>
      <c r="P30" s="45">
        <v>200726.199786474</v>
      </c>
      <c r="Q30" s="45">
        <v>59532.184468633699</v>
      </c>
      <c r="R30" s="45">
        <v>59529.728455249497</v>
      </c>
      <c r="S30" s="45">
        <v>200688.52670570099</v>
      </c>
      <c r="T30" s="45">
        <v>200726.199786474</v>
      </c>
      <c r="U30" s="45">
        <v>59482.983851702797</v>
      </c>
      <c r="V30" s="45">
        <v>59529.728455249497</v>
      </c>
      <c r="W30" s="45"/>
      <c r="X30" s="45"/>
      <c r="Y30" s="45"/>
      <c r="Z30" s="45"/>
    </row>
    <row r="31" spans="2:26" s="49" customFormat="1" ht="12.75" customHeight="1" x14ac:dyDescent="0.15">
      <c r="B31" s="52">
        <v>21</v>
      </c>
      <c r="C31" s="52">
        <v>1</v>
      </c>
      <c r="D31" s="45">
        <v>2.5005709592187899</v>
      </c>
      <c r="E31" s="45">
        <v>1399.9839999999999</v>
      </c>
      <c r="F31" s="45"/>
      <c r="G31" s="45">
        <v>7.3999999999999996E-2</v>
      </c>
      <c r="H31" s="45">
        <v>10000</v>
      </c>
      <c r="I31" s="45">
        <v>179.44255905442276</v>
      </c>
      <c r="J31" s="45">
        <v>0.4706492819306618</v>
      </c>
      <c r="K31" s="45">
        <v>671.44418807908903</v>
      </c>
      <c r="L31" s="45">
        <v>673.94475903830698</v>
      </c>
      <c r="M31" s="45">
        <v>323.11722226309701</v>
      </c>
      <c r="N31" s="45">
        <v>323.11722226309701</v>
      </c>
      <c r="O31" s="45">
        <v>200726.199786474</v>
      </c>
      <c r="P31" s="45">
        <v>200728.19990591399</v>
      </c>
      <c r="Q31" s="45">
        <v>59529.728455249497</v>
      </c>
      <c r="R31" s="45">
        <v>59528.227663008998</v>
      </c>
      <c r="S31" s="45">
        <v>-36931.894089466325</v>
      </c>
      <c r="T31" s="45">
        <v>-35534.827116676548</v>
      </c>
      <c r="U31" s="45">
        <v>-1426.9437772156184</v>
      </c>
      <c r="V31" s="45">
        <v>-1518.2422255927697</v>
      </c>
      <c r="W31" s="45"/>
      <c r="X31" s="45"/>
      <c r="Y31" s="45"/>
      <c r="Z31" s="45"/>
    </row>
    <row r="32" spans="2:26" s="49" customFormat="1" ht="12.75" customHeight="1" x14ac:dyDescent="0.15">
      <c r="B32" s="52">
        <v>22</v>
      </c>
      <c r="C32" s="52">
        <v>3</v>
      </c>
      <c r="D32" s="45">
        <v>4.1565953761070702</v>
      </c>
      <c r="E32" s="45"/>
      <c r="F32" s="45">
        <v>59.988</v>
      </c>
      <c r="G32" s="45">
        <v>3.5000000000000003E-2</v>
      </c>
      <c r="H32" s="45">
        <v>3.5000000000000003E-2</v>
      </c>
      <c r="I32" s="45">
        <v>-15.7906885037325</v>
      </c>
      <c r="J32" s="45">
        <v>1.9850251063832047</v>
      </c>
      <c r="K32" s="45">
        <v>673.94475903830698</v>
      </c>
      <c r="L32" s="45">
        <v>678.101354414414</v>
      </c>
      <c r="M32" s="45">
        <v>323.11722226309701</v>
      </c>
      <c r="N32" s="45">
        <v>325.10224736947998</v>
      </c>
      <c r="O32" s="45">
        <v>200728.19990591399</v>
      </c>
      <c r="P32" s="45">
        <v>200731.55302984599</v>
      </c>
      <c r="Q32" s="45">
        <v>59528.227663008998</v>
      </c>
      <c r="R32" s="45">
        <v>59525.771649624701</v>
      </c>
      <c r="S32" s="45">
        <v>200728.19990591399</v>
      </c>
      <c r="T32" s="45">
        <v>200765.87298668799</v>
      </c>
      <c r="U32" s="45">
        <v>59528.227663008998</v>
      </c>
      <c r="V32" s="45">
        <v>59574.972266555596</v>
      </c>
      <c r="W32" s="45"/>
      <c r="X32" s="45"/>
      <c r="Y32" s="45"/>
      <c r="Z32" s="45"/>
    </row>
    <row r="33" spans="2:26" s="49" customFormat="1" ht="12.75" customHeight="1" x14ac:dyDescent="0.15">
      <c r="B33" s="52">
        <v>23</v>
      </c>
      <c r="C33" s="52">
        <v>2</v>
      </c>
      <c r="D33" s="45">
        <v>60.092411835324498</v>
      </c>
      <c r="E33" s="45">
        <v>59.988</v>
      </c>
      <c r="F33" s="45">
        <v>59.988</v>
      </c>
      <c r="G33" s="45">
        <v>3.5000000000000003E-2</v>
      </c>
      <c r="H33" s="45">
        <v>0.05</v>
      </c>
      <c r="I33" s="45">
        <v>110.0219069094878</v>
      </c>
      <c r="J33" s="45">
        <v>57.395505409023826</v>
      </c>
      <c r="K33" s="45">
        <v>678.101354414414</v>
      </c>
      <c r="L33" s="45">
        <v>738.19376624973904</v>
      </c>
      <c r="M33" s="45">
        <v>325.10224736947998</v>
      </c>
      <c r="N33" s="45">
        <v>22.49775277850398</v>
      </c>
      <c r="O33" s="45">
        <v>200731.55302984599</v>
      </c>
      <c r="P33" s="45">
        <v>200788.827226697</v>
      </c>
      <c r="Q33" s="45">
        <v>59525.771649624701</v>
      </c>
      <c r="R33" s="45">
        <v>59519.549680820099</v>
      </c>
      <c r="S33" s="45">
        <v>200765.87298668799</v>
      </c>
      <c r="T33" s="45">
        <v>200765.87298668799</v>
      </c>
      <c r="U33" s="45">
        <v>59574.972266555596</v>
      </c>
      <c r="V33" s="45">
        <v>59574.972266555596</v>
      </c>
      <c r="W33" s="45"/>
      <c r="X33" s="45"/>
      <c r="Y33" s="45"/>
      <c r="Z33" s="45"/>
    </row>
    <row r="34" spans="2:26" s="49" customFormat="1" ht="12.75" customHeight="1" x14ac:dyDescent="0.15">
      <c r="B34" s="52">
        <v>24</v>
      </c>
      <c r="C34" s="52">
        <v>3</v>
      </c>
      <c r="D34" s="45">
        <v>4.1565953761070702</v>
      </c>
      <c r="E34" s="45">
        <v>59.988</v>
      </c>
      <c r="F34" s="45">
        <v>-192.14</v>
      </c>
      <c r="G34" s="45">
        <v>-0.20599999999999999</v>
      </c>
      <c r="H34" s="45">
        <v>-0.20599999999999999</v>
      </c>
      <c r="I34" s="45">
        <v>15.7906885037325</v>
      </c>
      <c r="J34" s="45">
        <v>1.9850251063832047</v>
      </c>
      <c r="K34" s="45">
        <v>738.19376624973904</v>
      </c>
      <c r="L34" s="45">
        <v>742.35036162584595</v>
      </c>
      <c r="M34" s="45">
        <v>22.49775277850398</v>
      </c>
      <c r="N34" s="45">
        <v>24.482777884887184</v>
      </c>
      <c r="O34" s="45">
        <v>200788.827226697</v>
      </c>
      <c r="P34" s="45">
        <v>200792.62952272</v>
      </c>
      <c r="Q34" s="45">
        <v>59519.549680820099</v>
      </c>
      <c r="R34" s="45">
        <v>59521.228366852898</v>
      </c>
      <c r="S34" s="45">
        <v>200765.87298668799</v>
      </c>
      <c r="T34" s="45">
        <v>200792.62952272</v>
      </c>
      <c r="U34" s="45">
        <v>59574.972266555596</v>
      </c>
      <c r="V34" s="45">
        <v>59521.228366852898</v>
      </c>
      <c r="W34" s="45"/>
      <c r="X34" s="45"/>
      <c r="Y34" s="45"/>
      <c r="Z34" s="45"/>
    </row>
    <row r="35" spans="2:26" s="49" customFormat="1" ht="12.75" customHeight="1" x14ac:dyDescent="0.15">
      <c r="B35" s="52">
        <v>25</v>
      </c>
      <c r="C35" s="52">
        <v>1</v>
      </c>
      <c r="D35" s="45">
        <v>387.482480360453</v>
      </c>
      <c r="E35" s="45">
        <v>-192.14</v>
      </c>
      <c r="F35" s="45">
        <v>-161.97999999999999</v>
      </c>
      <c r="G35" s="45">
        <v>-0.20599999999999999</v>
      </c>
      <c r="H35" s="45">
        <v>-0.20599999999999999</v>
      </c>
      <c r="I35" s="45">
        <v>254.97300161335539</v>
      </c>
      <c r="J35" s="45">
        <v>-20.535461185829433</v>
      </c>
      <c r="K35" s="45">
        <v>742.35036162584595</v>
      </c>
      <c r="L35" s="45">
        <v>1129.8328419863001</v>
      </c>
      <c r="M35" s="45">
        <v>24.482777884887184</v>
      </c>
      <c r="N35" s="45">
        <v>24.482777884887184</v>
      </c>
      <c r="O35" s="45">
        <v>200792.62952272</v>
      </c>
      <c r="P35" s="45">
        <v>201145.27185658101</v>
      </c>
      <c r="Q35" s="45">
        <v>59521.228366852898</v>
      </c>
      <c r="R35" s="45">
        <v>59681.808742227498</v>
      </c>
      <c r="S35" s="45">
        <v>-35338.569615671258</v>
      </c>
      <c r="T35" s="45">
        <v>-35363.054764677989</v>
      </c>
      <c r="U35" s="45">
        <v>-1481.0764999584244</v>
      </c>
      <c r="V35" s="45">
        <v>-1463.7421499761801</v>
      </c>
      <c r="W35" s="45"/>
      <c r="X35" s="45"/>
      <c r="Y35" s="45"/>
      <c r="Z35" s="45"/>
    </row>
    <row r="36" spans="2:26" s="49" customFormat="1" ht="12.75" customHeight="1" x14ac:dyDescent="0.15">
      <c r="B36" s="52">
        <v>26</v>
      </c>
      <c r="C36" s="52">
        <v>3</v>
      </c>
      <c r="D36" s="45">
        <v>4.0986676605317598</v>
      </c>
      <c r="E36" s="45">
        <v>-100</v>
      </c>
      <c r="F36" s="45">
        <v>99.992999999999995</v>
      </c>
      <c r="G36" s="45">
        <v>-0.20599999999999999</v>
      </c>
      <c r="H36" s="45">
        <v>-0.20599999999999999</v>
      </c>
      <c r="I36" s="45">
        <v>-20.2444578929531</v>
      </c>
      <c r="J36" s="45">
        <v>1.1742639912022241</v>
      </c>
      <c r="K36" s="45">
        <v>1129.8328419863001</v>
      </c>
      <c r="L36" s="45">
        <v>1133.9315096468299</v>
      </c>
      <c r="M36" s="45">
        <v>24.482777884887184</v>
      </c>
      <c r="N36" s="45">
        <v>25.657041876089522</v>
      </c>
      <c r="O36" s="45">
        <v>201145.27185658101</v>
      </c>
      <c r="P36" s="45">
        <v>201148.99023588901</v>
      </c>
      <c r="Q36" s="45">
        <v>59681.808742227498</v>
      </c>
      <c r="R36" s="45">
        <v>59683.532721550699</v>
      </c>
      <c r="S36" s="45">
        <v>201145.27185658101</v>
      </c>
      <c r="T36" s="45">
        <v>201105.694929705</v>
      </c>
      <c r="U36" s="45">
        <v>59681.808742227498</v>
      </c>
      <c r="V36" s="45">
        <v>59773.666602591402</v>
      </c>
      <c r="W36" s="45"/>
      <c r="X36" s="45"/>
      <c r="Y36" s="45"/>
      <c r="Z36" s="45"/>
    </row>
    <row r="37" spans="2:26" s="49" customFormat="1" ht="12.75" customHeight="1" x14ac:dyDescent="0.15">
      <c r="B37" s="52">
        <v>27</v>
      </c>
      <c r="C37" s="52">
        <v>2</v>
      </c>
      <c r="D37" s="45">
        <v>91.221634311228001</v>
      </c>
      <c r="E37" s="45">
        <v>99.992999999999995</v>
      </c>
      <c r="F37" s="45">
        <v>99.992999999999995</v>
      </c>
      <c r="G37" s="45">
        <v>-0.20599999999999999</v>
      </c>
      <c r="H37" s="45">
        <v>10000</v>
      </c>
      <c r="I37" s="45">
        <v>-101.01851315476782</v>
      </c>
      <c r="J37" s="45">
        <v>52.269805342740881</v>
      </c>
      <c r="K37" s="45">
        <v>1133.9315096468299</v>
      </c>
      <c r="L37" s="45">
        <v>1225.1531439580599</v>
      </c>
      <c r="M37" s="45">
        <v>25.657041876089522</v>
      </c>
      <c r="N37" s="45">
        <v>77.926847218830403</v>
      </c>
      <c r="O37" s="45">
        <v>201148.99023588901</v>
      </c>
      <c r="P37" s="45">
        <v>201203.47621962699</v>
      </c>
      <c r="Q37" s="45">
        <v>59683.532721550699</v>
      </c>
      <c r="R37" s="45">
        <v>59752.752028960698</v>
      </c>
      <c r="S37" s="45">
        <v>201105.694929705</v>
      </c>
      <c r="T37" s="45">
        <v>201105.694929705</v>
      </c>
      <c r="U37" s="45">
        <v>59773.666602591402</v>
      </c>
      <c r="V37" s="45">
        <v>59773.666602591402</v>
      </c>
      <c r="W37" s="45"/>
      <c r="X37" s="45"/>
      <c r="Y37" s="45"/>
      <c r="Z37" s="45"/>
    </row>
    <row r="38" spans="2:26" s="49" customFormat="1" ht="12.75" customHeight="1" x14ac:dyDescent="0.15">
      <c r="B38" s="52">
        <v>28</v>
      </c>
      <c r="C38" s="52">
        <v>3</v>
      </c>
      <c r="D38" s="45">
        <v>4.0986676605317598</v>
      </c>
      <c r="E38" s="45">
        <v>99.992999999999995</v>
      </c>
      <c r="F38" s="45">
        <v>700</v>
      </c>
      <c r="G38" s="45"/>
      <c r="H38" s="45"/>
      <c r="I38" s="45">
        <v>20.2444578929531</v>
      </c>
      <c r="J38" s="45">
        <v>1.1742639912022241</v>
      </c>
      <c r="K38" s="45">
        <v>1225.1531439580599</v>
      </c>
      <c r="L38" s="45">
        <v>1229.25181161859</v>
      </c>
      <c r="M38" s="45">
        <v>77.926847218830403</v>
      </c>
      <c r="N38" s="45">
        <v>79.101111210032627</v>
      </c>
      <c r="O38" s="45">
        <v>201203.47621962699</v>
      </c>
      <c r="P38" s="45">
        <v>201204.27864293099</v>
      </c>
      <c r="Q38" s="45">
        <v>59752.752028960698</v>
      </c>
      <c r="R38" s="45">
        <v>59756.771303301197</v>
      </c>
      <c r="S38" s="45">
        <v>201105.694929705</v>
      </c>
      <c r="T38" s="45">
        <v>201204.27864293099</v>
      </c>
      <c r="U38" s="45">
        <v>59773.666602591402</v>
      </c>
      <c r="V38" s="45">
        <v>59756.771303301197</v>
      </c>
      <c r="W38" s="45"/>
      <c r="X38" s="45"/>
      <c r="Y38" s="45"/>
      <c r="Z38" s="45"/>
    </row>
    <row r="39" spans="2:26" s="49" customFormat="1" ht="12.75" customHeight="1" x14ac:dyDescent="0.15">
      <c r="B39" s="52">
        <v>29</v>
      </c>
      <c r="C39" s="52">
        <v>1</v>
      </c>
      <c r="D39" s="45">
        <v>28.1886948625129</v>
      </c>
      <c r="E39" s="45"/>
      <c r="F39" s="45">
        <v>-301.452</v>
      </c>
      <c r="G39" s="45">
        <v>1000</v>
      </c>
      <c r="H39" s="45">
        <v>-0.20599999999999999</v>
      </c>
      <c r="I39" s="45">
        <v>137.80956425444498</v>
      </c>
      <c r="J39" s="45">
        <v>-5.9870793838701957</v>
      </c>
      <c r="K39" s="45">
        <v>1229.25181161859</v>
      </c>
      <c r="L39" s="45">
        <v>1257.4405064811001</v>
      </c>
      <c r="M39" s="45">
        <v>79.101111210032627</v>
      </c>
      <c r="N39" s="45">
        <v>79.101111210032627</v>
      </c>
      <c r="O39" s="45">
        <v>201204.27864293099</v>
      </c>
      <c r="P39" s="45">
        <v>201209.60845983101</v>
      </c>
      <c r="Q39" s="45">
        <v>59756.771303301197</v>
      </c>
      <c r="R39" s="45">
        <v>59784.4515411951</v>
      </c>
      <c r="S39" s="45">
        <v>-35342.520247844768</v>
      </c>
      <c r="T39" s="45">
        <v>-35250.053439654912</v>
      </c>
      <c r="U39" s="45">
        <v>-1292.9558937888376</v>
      </c>
      <c r="V39" s="45">
        <v>-1582.1714665245017</v>
      </c>
      <c r="W39" s="45"/>
      <c r="X39" s="45"/>
      <c r="Y39" s="45"/>
      <c r="Z39" s="45"/>
    </row>
    <row r="40" spans="2:26" s="49" customFormat="1" ht="12.75" customHeight="1" x14ac:dyDescent="0.15">
      <c r="B40" s="52">
        <v>30</v>
      </c>
      <c r="C40" s="52">
        <v>2</v>
      </c>
      <c r="D40" s="45">
        <v>33.376513060000001</v>
      </c>
      <c r="E40" s="45">
        <v>200</v>
      </c>
      <c r="F40" s="45">
        <v>200</v>
      </c>
      <c r="G40" s="45">
        <v>-0.20599999999999999</v>
      </c>
      <c r="H40" s="45">
        <v>-0.20599999999999999</v>
      </c>
      <c r="I40" s="45"/>
      <c r="J40" s="45">
        <v>9.5616666647578654</v>
      </c>
      <c r="K40" s="45">
        <v>1257.4405064811001</v>
      </c>
      <c r="L40" s="45">
        <v>1290.8170195411001</v>
      </c>
      <c r="M40" s="45">
        <v>79.101111210032627</v>
      </c>
      <c r="N40" s="45">
        <v>88.662777874790493</v>
      </c>
      <c r="O40" s="45">
        <v>201209.60845983101</v>
      </c>
      <c r="P40" s="45">
        <v>201213.16151576201</v>
      </c>
      <c r="Q40" s="45">
        <v>59784.4515411951</v>
      </c>
      <c r="R40" s="45">
        <v>59817.5994588826</v>
      </c>
      <c r="S40" s="45">
        <v>201013.215983848</v>
      </c>
      <c r="T40" s="45">
        <v>201013.215983848</v>
      </c>
      <c r="U40" s="45">
        <v>59822.266820875302</v>
      </c>
      <c r="V40" s="45">
        <v>59822.266820875302</v>
      </c>
      <c r="W40" s="45"/>
      <c r="X40" s="45"/>
      <c r="Y40" s="45"/>
      <c r="Z40" s="45"/>
    </row>
    <row r="41" spans="2:26" s="49" customFormat="1" ht="12.75" customHeight="1" x14ac:dyDescent="0.15">
      <c r="B41" s="52">
        <v>31</v>
      </c>
      <c r="C41" s="52">
        <v>1</v>
      </c>
      <c r="D41" s="45">
        <v>43.053600789660202</v>
      </c>
      <c r="E41" s="45">
        <v>-301.452</v>
      </c>
      <c r="F41" s="45"/>
      <c r="G41" s="45">
        <v>-0.20599999999999999</v>
      </c>
      <c r="H41" s="45">
        <v>10000</v>
      </c>
      <c r="I41" s="45">
        <v>-137.80956425444498</v>
      </c>
      <c r="J41" s="45">
        <v>-5.9870793838701957</v>
      </c>
      <c r="K41" s="45">
        <v>1290.8170195411001</v>
      </c>
      <c r="L41" s="45">
        <v>1333.8706203307599</v>
      </c>
      <c r="M41" s="45">
        <v>88.662777874790493</v>
      </c>
      <c r="N41" s="45">
        <v>88.662777874790493</v>
      </c>
      <c r="O41" s="45">
        <v>201213.16151576201</v>
      </c>
      <c r="P41" s="45">
        <v>201214.16624946101</v>
      </c>
      <c r="Q41" s="45">
        <v>59817.5994588826</v>
      </c>
      <c r="R41" s="45">
        <v>59860.641334435903</v>
      </c>
      <c r="S41" s="45">
        <v>-35250.053439654912</v>
      </c>
      <c r="T41" s="45">
        <v>-35197.405478570625</v>
      </c>
      <c r="U41" s="45">
        <v>-1582.1714665245017</v>
      </c>
      <c r="V41" s="45">
        <v>-1283.1330905201744</v>
      </c>
      <c r="W41" s="45"/>
      <c r="X41" s="45"/>
      <c r="Y41" s="45"/>
      <c r="Z41" s="45"/>
    </row>
    <row r="42" spans="2:26" s="49" customFormat="1" ht="12.75" customHeight="1" x14ac:dyDescent="0.15">
      <c r="B42" s="52">
        <v>32</v>
      </c>
      <c r="C42" s="52">
        <v>3</v>
      </c>
      <c r="D42" s="45">
        <v>4.1568399912512604</v>
      </c>
      <c r="E42" s="45"/>
      <c r="F42" s="45">
        <v>-119.994</v>
      </c>
      <c r="G42" s="45"/>
      <c r="H42" s="45"/>
      <c r="I42" s="45">
        <v>22.333738108749401</v>
      </c>
      <c r="J42" s="45">
        <v>-0.9924220693484358</v>
      </c>
      <c r="K42" s="45">
        <v>1333.8706203307599</v>
      </c>
      <c r="L42" s="45">
        <v>1338.02746032201</v>
      </c>
      <c r="M42" s="45">
        <v>88.662777874790493</v>
      </c>
      <c r="N42" s="45">
        <v>87.670355805442</v>
      </c>
      <c r="O42" s="45">
        <v>201214.16624946101</v>
      </c>
      <c r="P42" s="45">
        <v>201214.287247139</v>
      </c>
      <c r="Q42" s="45">
        <v>59860.641334435903</v>
      </c>
      <c r="R42" s="45">
        <v>59864.796357597101</v>
      </c>
      <c r="S42" s="45">
        <v>201214.16624946101</v>
      </c>
      <c r="T42" s="45">
        <v>201334.182071816</v>
      </c>
      <c r="U42" s="45">
        <v>59860.641334435903</v>
      </c>
      <c r="V42" s="45">
        <v>59859.918750418503</v>
      </c>
      <c r="W42" s="45"/>
      <c r="X42" s="45"/>
      <c r="Y42" s="45"/>
      <c r="Z42" s="45"/>
    </row>
    <row r="43" spans="2:26" s="49" customFormat="1" ht="12.75" customHeight="1" x14ac:dyDescent="0.15">
      <c r="B43" s="52">
        <v>33</v>
      </c>
      <c r="C43" s="52">
        <v>2</v>
      </c>
      <c r="D43" s="45">
        <v>44.593586135560201</v>
      </c>
      <c r="E43" s="45">
        <v>-119.994</v>
      </c>
      <c r="F43" s="45">
        <v>-119.994</v>
      </c>
      <c r="G43" s="45"/>
      <c r="H43" s="45"/>
      <c r="I43" s="45"/>
      <c r="J43" s="45">
        <v>-21.292933634907513</v>
      </c>
      <c r="K43" s="45">
        <v>1338.02746032201</v>
      </c>
      <c r="L43" s="45">
        <v>1382.6210464575699</v>
      </c>
      <c r="M43" s="45">
        <v>87.670355805442</v>
      </c>
      <c r="N43" s="45">
        <v>66.377422170534487</v>
      </c>
      <c r="O43" s="45">
        <v>201214.287247139</v>
      </c>
      <c r="P43" s="45">
        <v>201224.242981291</v>
      </c>
      <c r="Q43" s="45">
        <v>59864.796357597101</v>
      </c>
      <c r="R43" s="45">
        <v>59908.001558265598</v>
      </c>
      <c r="S43" s="45">
        <v>201334.182071816</v>
      </c>
      <c r="T43" s="45">
        <v>201334.182071816</v>
      </c>
      <c r="U43" s="45">
        <v>59859.918750418503</v>
      </c>
      <c r="V43" s="45">
        <v>59859.918750418503</v>
      </c>
      <c r="W43" s="45"/>
      <c r="X43" s="45"/>
      <c r="Y43" s="45"/>
      <c r="Z43" s="45"/>
    </row>
    <row r="44" spans="2:26" s="49" customFormat="1" ht="12.75" customHeight="1" x14ac:dyDescent="0.15">
      <c r="B44" s="52">
        <v>34</v>
      </c>
      <c r="C44" s="52">
        <v>3</v>
      </c>
      <c r="D44" s="45">
        <v>4.1568399912512604</v>
      </c>
      <c r="E44" s="45">
        <v>-119.994</v>
      </c>
      <c r="F44" s="45"/>
      <c r="G44" s="45"/>
      <c r="H44" s="45"/>
      <c r="I44" s="45">
        <v>-22.333738108749401</v>
      </c>
      <c r="J44" s="45">
        <v>-0.9924220693484358</v>
      </c>
      <c r="K44" s="45">
        <v>1382.6210464575699</v>
      </c>
      <c r="L44" s="45">
        <v>1386.77788644883</v>
      </c>
      <c r="M44" s="45">
        <v>66.377422170534487</v>
      </c>
      <c r="N44" s="45">
        <v>65.385000101186108</v>
      </c>
      <c r="O44" s="45">
        <v>201224.242981291</v>
      </c>
      <c r="P44" s="45">
        <v>201225.95251259499</v>
      </c>
      <c r="Q44" s="45">
        <v>59908.001558265598</v>
      </c>
      <c r="R44" s="45">
        <v>59911.790537102803</v>
      </c>
      <c r="S44" s="45">
        <v>201334.182071816</v>
      </c>
      <c r="T44" s="45">
        <v>201225.95251259499</v>
      </c>
      <c r="U44" s="45">
        <v>59859.918750418503</v>
      </c>
      <c r="V44" s="45">
        <v>59911.790537102803</v>
      </c>
      <c r="W44" s="45"/>
      <c r="X44" s="45"/>
      <c r="Y44" s="45"/>
      <c r="Z44" s="45"/>
    </row>
    <row r="45" spans="2:26" s="49" customFormat="1" ht="12.75" customHeight="1" x14ac:dyDescent="0.15">
      <c r="B45" s="52">
        <v>35</v>
      </c>
      <c r="C45" s="52">
        <v>1</v>
      </c>
      <c r="D45" s="45">
        <v>13.003600789660201</v>
      </c>
      <c r="E45" s="45"/>
      <c r="F45" s="45"/>
      <c r="G45" s="45"/>
      <c r="H45" s="45"/>
      <c r="I45" s="45"/>
      <c r="J45" s="45"/>
      <c r="K45" s="45">
        <v>1386.77788644883</v>
      </c>
      <c r="L45" s="45">
        <v>1399.7814872384899</v>
      </c>
      <c r="M45" s="45">
        <v>65.385000101186108</v>
      </c>
      <c r="N45" s="45">
        <v>65.385000101186108</v>
      </c>
      <c r="O45" s="45">
        <v>201225.95251259499</v>
      </c>
      <c r="P45" s="45">
        <v>201231.36875696899</v>
      </c>
      <c r="Q45" s="45">
        <v>59911.790537102803</v>
      </c>
      <c r="R45" s="45">
        <v>59923.612462934398</v>
      </c>
      <c r="S45" s="45"/>
      <c r="T45" s="45"/>
      <c r="U45" s="45"/>
      <c r="V45" s="45"/>
      <c r="W45" s="45"/>
      <c r="X45" s="45"/>
      <c r="Y45" s="45"/>
      <c r="Z45" s="45"/>
    </row>
    <row r="46" spans="2:26" s="49" customFormat="1" ht="12.75" customHeight="1" x14ac:dyDescent="0.15">
      <c r="B46" s="52">
        <v>36</v>
      </c>
      <c r="C46" s="52">
        <v>2</v>
      </c>
      <c r="D46" s="45">
        <v>90.890929679999999</v>
      </c>
      <c r="E46" s="45">
        <v>200</v>
      </c>
      <c r="F46" s="45">
        <v>200</v>
      </c>
      <c r="G46" s="45"/>
      <c r="H46" s="45"/>
      <c r="I46" s="45"/>
      <c r="J46" s="45">
        <v>26.038333330021828</v>
      </c>
      <c r="K46" s="45">
        <v>1399.7814872384899</v>
      </c>
      <c r="L46" s="45">
        <v>1490.6724169184899</v>
      </c>
      <c r="M46" s="45">
        <v>65.385000101186108</v>
      </c>
      <c r="N46" s="45">
        <v>91.42333343120788</v>
      </c>
      <c r="O46" s="45">
        <v>201231.36875696899</v>
      </c>
      <c r="P46" s="45">
        <v>201249.48162904099</v>
      </c>
      <c r="Q46" s="45">
        <v>59923.612462934398</v>
      </c>
      <c r="R46" s="45">
        <v>60011.8840856674</v>
      </c>
      <c r="S46" s="45">
        <v>201049.543337643</v>
      </c>
      <c r="T46" s="45">
        <v>201049.543337643</v>
      </c>
      <c r="U46" s="45">
        <v>60006.916225676003</v>
      </c>
      <c r="V46" s="45">
        <v>60006.916225676003</v>
      </c>
      <c r="W46" s="45"/>
      <c r="X46" s="45"/>
      <c r="Y46" s="45"/>
      <c r="Z46" s="45"/>
    </row>
    <row r="47" spans="2:26" s="49" customFormat="1" ht="12.75" customHeight="1" x14ac:dyDescent="0.15">
      <c r="B47" s="52">
        <v>37</v>
      </c>
      <c r="C47" s="52">
        <v>1</v>
      </c>
      <c r="D47" s="45">
        <v>115.70072160286099</v>
      </c>
      <c r="E47" s="45"/>
      <c r="F47" s="45"/>
      <c r="G47" s="45"/>
      <c r="H47" s="45"/>
      <c r="I47" s="45"/>
      <c r="J47" s="45"/>
      <c r="K47" s="45">
        <v>1490.6724169184899</v>
      </c>
      <c r="L47" s="45">
        <v>1606.37313852135</v>
      </c>
      <c r="M47" s="45">
        <v>91.42333343120788</v>
      </c>
      <c r="N47" s="45">
        <v>91.42333343120788</v>
      </c>
      <c r="O47" s="45">
        <v>201249.48162904099</v>
      </c>
      <c r="P47" s="45">
        <v>201246.60770411199</v>
      </c>
      <c r="Q47" s="45">
        <v>60011.8840856674</v>
      </c>
      <c r="R47" s="45">
        <v>60127.549108621301</v>
      </c>
      <c r="S47" s="45"/>
      <c r="T47" s="45"/>
      <c r="U47" s="45"/>
      <c r="V47" s="45"/>
      <c r="W47" s="45"/>
      <c r="X47" s="45"/>
      <c r="Y47" s="45"/>
      <c r="Z47" s="45"/>
    </row>
    <row r="48" spans="2:26" s="49" customFormat="1" ht="12.75" customHeight="1" x14ac:dyDescent="0.15">
      <c r="B48" s="52">
        <v>38</v>
      </c>
      <c r="C48" s="52">
        <v>3</v>
      </c>
      <c r="D48" s="45">
        <v>4.2425850791654298</v>
      </c>
      <c r="E48" s="45"/>
      <c r="F48" s="45">
        <v>-149.995</v>
      </c>
      <c r="G48" s="45"/>
      <c r="H48" s="45"/>
      <c r="I48" s="45">
        <v>25.226306684677802</v>
      </c>
      <c r="J48" s="45">
        <v>-0.81030107413454289</v>
      </c>
      <c r="K48" s="45">
        <v>1606.37313852135</v>
      </c>
      <c r="L48" s="45">
        <v>1610.6157236005099</v>
      </c>
      <c r="M48" s="45">
        <v>91.42333343120788</v>
      </c>
      <c r="N48" s="45">
        <v>90.613032357073394</v>
      </c>
      <c r="O48" s="45">
        <v>201246.60770411199</v>
      </c>
      <c r="P48" s="45">
        <v>201246.52231706199</v>
      </c>
      <c r="Q48" s="45">
        <v>60127.549108621301</v>
      </c>
      <c r="R48" s="45">
        <v>60131.790796634799</v>
      </c>
      <c r="S48" s="45">
        <v>201246.60770411199</v>
      </c>
      <c r="T48" s="45">
        <v>201396.50873159</v>
      </c>
      <c r="U48" s="45">
        <v>60127.549108621301</v>
      </c>
      <c r="V48" s="45">
        <v>60133.395627506397</v>
      </c>
      <c r="W48" s="45"/>
      <c r="X48" s="45"/>
      <c r="Y48" s="45"/>
      <c r="Z48" s="45"/>
    </row>
    <row r="49" spans="2:26" s="49" customFormat="1" ht="12.75" customHeight="1" x14ac:dyDescent="0.15">
      <c r="B49" s="52">
        <v>39</v>
      </c>
      <c r="C49" s="52">
        <v>2</v>
      </c>
      <c r="D49" s="45">
        <v>36.609847597685601</v>
      </c>
      <c r="E49" s="45">
        <v>-149.995</v>
      </c>
      <c r="F49" s="45">
        <v>-149.995</v>
      </c>
      <c r="G49" s="45"/>
      <c r="H49" s="45"/>
      <c r="I49" s="45"/>
      <c r="J49" s="45">
        <v>-13.98439785119939</v>
      </c>
      <c r="K49" s="45">
        <v>1610.6157236005099</v>
      </c>
      <c r="L49" s="45">
        <v>1647.2255711982</v>
      </c>
      <c r="M49" s="45">
        <v>90.613032357073394</v>
      </c>
      <c r="N49" s="45">
        <v>76.628634505874004</v>
      </c>
      <c r="O49" s="45">
        <v>201246.52231706199</v>
      </c>
      <c r="P49" s="45">
        <v>201250.579859561</v>
      </c>
      <c r="Q49" s="45">
        <v>60131.790796634799</v>
      </c>
      <c r="R49" s="45">
        <v>60168.083728252401</v>
      </c>
      <c r="S49" s="45">
        <v>201396.50873159</v>
      </c>
      <c r="T49" s="45">
        <v>201396.50873159</v>
      </c>
      <c r="U49" s="45">
        <v>60133.395627506397</v>
      </c>
      <c r="V49" s="45">
        <v>60133.395627506397</v>
      </c>
      <c r="W49" s="45"/>
      <c r="X49" s="45"/>
      <c r="Y49" s="45"/>
      <c r="Z49" s="45"/>
    </row>
    <row r="50" spans="2:26" s="49" customFormat="1" ht="12.75" customHeight="1" x14ac:dyDescent="0.15">
      <c r="B50" s="52">
        <v>40</v>
      </c>
      <c r="C50" s="52">
        <v>3</v>
      </c>
      <c r="D50" s="45">
        <v>4.2425850791654298</v>
      </c>
      <c r="E50" s="45">
        <v>-149.995</v>
      </c>
      <c r="F50" s="45"/>
      <c r="G50" s="45"/>
      <c r="H50" s="45"/>
      <c r="I50" s="45">
        <v>-25.226306684677802</v>
      </c>
      <c r="J50" s="45">
        <v>-0.81030107413454289</v>
      </c>
      <c r="K50" s="45">
        <v>1647.2255711982</v>
      </c>
      <c r="L50" s="45">
        <v>1651.4681562773601</v>
      </c>
      <c r="M50" s="45">
        <v>76.628634505874004</v>
      </c>
      <c r="N50" s="45">
        <v>75.818333431739518</v>
      </c>
      <c r="O50" s="45">
        <v>201250.579859561</v>
      </c>
      <c r="P50" s="45">
        <v>201251.599869778</v>
      </c>
      <c r="Q50" s="45">
        <v>60168.083728252401</v>
      </c>
      <c r="R50" s="45">
        <v>60172.201833072497</v>
      </c>
      <c r="S50" s="45">
        <v>201396.50873159</v>
      </c>
      <c r="T50" s="45">
        <v>201251.599869778</v>
      </c>
      <c r="U50" s="45">
        <v>60133.395627506397</v>
      </c>
      <c r="V50" s="45">
        <v>60172.201833072497</v>
      </c>
      <c r="W50" s="45"/>
      <c r="X50" s="45"/>
      <c r="Y50" s="45"/>
      <c r="Z50" s="45"/>
    </row>
    <row r="51" spans="2:26" s="49" customFormat="1" ht="12.75" customHeight="1" x14ac:dyDescent="0.15">
      <c r="B51" s="52">
        <v>41</v>
      </c>
      <c r="C51" s="52">
        <v>1</v>
      </c>
      <c r="D51" s="45">
        <v>53.002721602861101</v>
      </c>
      <c r="E51" s="45"/>
      <c r="F51" s="45"/>
      <c r="G51" s="45"/>
      <c r="H51" s="45"/>
      <c r="I51" s="45"/>
      <c r="J51" s="45"/>
      <c r="K51" s="45">
        <v>1651.4681562773601</v>
      </c>
      <c r="L51" s="45">
        <v>1704.4708778802201</v>
      </c>
      <c r="M51" s="45">
        <v>75.818333431739518</v>
      </c>
      <c r="N51" s="45">
        <v>75.818333431739518</v>
      </c>
      <c r="O51" s="45">
        <v>201251.599869778</v>
      </c>
      <c r="P51" s="45">
        <v>201264.585386639</v>
      </c>
      <c r="Q51" s="45">
        <v>60172.201833072497</v>
      </c>
      <c r="R51" s="45">
        <v>60223.589232784398</v>
      </c>
      <c r="S51" s="45"/>
      <c r="T51" s="45"/>
      <c r="U51" s="45"/>
      <c r="V51" s="45"/>
      <c r="W51" s="45"/>
      <c r="X51" s="45"/>
      <c r="Y51" s="45"/>
      <c r="Z51" s="45"/>
    </row>
    <row r="52" spans="2:26" s="49" customFormat="1" ht="12.75" customHeight="1" x14ac:dyDescent="0.15">
      <c r="B52" s="52">
        <v>42</v>
      </c>
      <c r="C52" s="52">
        <v>2</v>
      </c>
      <c r="D52" s="45">
        <v>8.4570898529999994</v>
      </c>
      <c r="E52" s="45">
        <v>200</v>
      </c>
      <c r="F52" s="45">
        <v>200</v>
      </c>
      <c r="G52" s="45"/>
      <c r="H52" s="45"/>
      <c r="I52" s="45"/>
      <c r="J52" s="45">
        <v>2.4227777773827484</v>
      </c>
      <c r="K52" s="45">
        <v>1704.4708778802201</v>
      </c>
      <c r="L52" s="45">
        <v>1712.9279677332199</v>
      </c>
      <c r="M52" s="45">
        <v>75.818333431739518</v>
      </c>
      <c r="N52" s="45">
        <v>78.241111209122209</v>
      </c>
      <c r="O52" s="45">
        <v>201264.585386639</v>
      </c>
      <c r="P52" s="45">
        <v>201266.483401554</v>
      </c>
      <c r="Q52" s="45">
        <v>60223.589232784398</v>
      </c>
      <c r="R52" s="45">
        <v>60231.829939769603</v>
      </c>
      <c r="S52" s="45">
        <v>201070.68062794799</v>
      </c>
      <c r="T52" s="45">
        <v>201070.68062794799</v>
      </c>
      <c r="U52" s="45">
        <v>60272.588667034397</v>
      </c>
      <c r="V52" s="45">
        <v>60272.588667034397</v>
      </c>
      <c r="W52" s="45"/>
      <c r="X52" s="45"/>
      <c r="Y52" s="45"/>
      <c r="Z52" s="45"/>
    </row>
    <row r="53" spans="2:26" s="49" customFormat="1" ht="12.75" customHeight="1" x14ac:dyDescent="0.15">
      <c r="B53" s="52">
        <v>43</v>
      </c>
      <c r="C53" s="52">
        <v>1</v>
      </c>
      <c r="D53" s="45">
        <v>105.006</v>
      </c>
      <c r="E53" s="45"/>
      <c r="F53" s="45"/>
      <c r="G53" s="45"/>
      <c r="H53" s="45"/>
      <c r="I53" s="45"/>
      <c r="J53" s="45"/>
      <c r="K53" s="45">
        <v>1712.9279677332199</v>
      </c>
      <c r="L53" s="45">
        <v>1817.93396773322</v>
      </c>
      <c r="M53" s="45">
        <v>78.241111209122209</v>
      </c>
      <c r="N53" s="45">
        <v>78.241111209122209</v>
      </c>
      <c r="O53" s="45">
        <v>201266.483401554</v>
      </c>
      <c r="P53" s="45">
        <v>201287.88295612999</v>
      </c>
      <c r="Q53" s="45">
        <v>60231.829939769603</v>
      </c>
      <c r="R53" s="45">
        <v>60334.632269995898</v>
      </c>
      <c r="S53" s="45"/>
      <c r="T53" s="45"/>
      <c r="U53" s="45"/>
      <c r="V53" s="45"/>
      <c r="W53" s="45"/>
      <c r="X53" s="45"/>
      <c r="Y53" s="45"/>
      <c r="Z53" s="45"/>
    </row>
    <row r="54" spans="2:26" s="49" customFormat="1" ht="12.75" customHeight="1" x14ac:dyDescent="0.15">
      <c r="B54" s="52">
        <v>44</v>
      </c>
      <c r="C54" s="52">
        <v>1</v>
      </c>
      <c r="D54" s="45">
        <v>100</v>
      </c>
      <c r="E54" s="45"/>
      <c r="F54" s="45"/>
      <c r="G54" s="45"/>
      <c r="H54" s="45"/>
      <c r="I54" s="45"/>
      <c r="J54" s="45"/>
      <c r="K54" s="45">
        <v>1817.93396773322</v>
      </c>
      <c r="L54" s="45">
        <v>1917.93396773322</v>
      </c>
      <c r="M54" s="45">
        <v>78.241111209122209</v>
      </c>
      <c r="N54" s="45">
        <v>78.241111209122209</v>
      </c>
      <c r="O54" s="45">
        <v>201287.88295612999</v>
      </c>
      <c r="P54" s="45">
        <v>201308.262319762</v>
      </c>
      <c r="Q54" s="45">
        <v>60334.632269995898</v>
      </c>
      <c r="R54" s="45">
        <v>60432.533656798798</v>
      </c>
      <c r="S54" s="45"/>
      <c r="T54" s="45"/>
      <c r="U54" s="45"/>
      <c r="V54" s="45"/>
      <c r="W54" s="45"/>
      <c r="X54" s="45"/>
      <c r="Y54" s="45"/>
      <c r="Z54" s="45"/>
    </row>
    <row r="55" spans="2:26" s="49" customFormat="1" ht="12.75" customHeight="1" x14ac:dyDescent="0.15">
      <c r="B55" s="52"/>
      <c r="C55" s="52"/>
      <c r="D55" s="45"/>
      <c r="E55" s="45"/>
      <c r="F55" s="45"/>
      <c r="G55" s="45"/>
      <c r="H55" s="45"/>
      <c r="I55" s="45"/>
      <c r="J55" s="45"/>
      <c r="K55" s="45"/>
      <c r="L55" s="45"/>
      <c r="M55" s="45"/>
      <c r="N55" s="45"/>
      <c r="O55" s="45"/>
      <c r="P55" s="45"/>
      <c r="Q55" s="45"/>
      <c r="R55" s="45"/>
      <c r="S55" s="45"/>
      <c r="T55" s="45"/>
      <c r="U55" s="45"/>
      <c r="V55" s="45"/>
      <c r="W55" s="45"/>
      <c r="X55" s="45"/>
      <c r="Y55" s="45"/>
      <c r="Z55" s="45"/>
    </row>
    <row r="56" spans="2:26" s="49" customFormat="1" ht="12.75" customHeight="1" x14ac:dyDescent="0.15">
      <c r="B56" s="52"/>
      <c r="C56" s="52"/>
      <c r="D56" s="45"/>
      <c r="E56" s="45"/>
      <c r="F56" s="45"/>
      <c r="G56" s="45"/>
      <c r="H56" s="45"/>
      <c r="I56" s="45"/>
      <c r="J56" s="45"/>
      <c r="K56" s="45"/>
      <c r="L56" s="45"/>
      <c r="M56" s="45"/>
      <c r="N56" s="45"/>
      <c r="O56" s="45"/>
      <c r="P56" s="45"/>
      <c r="Q56" s="45"/>
      <c r="R56" s="45"/>
      <c r="S56" s="45"/>
      <c r="T56" s="45"/>
      <c r="U56" s="45"/>
      <c r="V56" s="45"/>
      <c r="W56" s="45"/>
      <c r="X56" s="45"/>
      <c r="Y56" s="45"/>
      <c r="Z56" s="45"/>
    </row>
    <row r="57" spans="2:26" s="49" customFormat="1" ht="12.75" customHeight="1" x14ac:dyDescent="0.15">
      <c r="B57" s="52"/>
      <c r="C57" s="52"/>
      <c r="D57" s="45"/>
      <c r="E57" s="45"/>
      <c r="F57" s="45"/>
      <c r="G57" s="45"/>
      <c r="H57" s="45"/>
      <c r="I57" s="45"/>
      <c r="J57" s="45"/>
      <c r="K57" s="45"/>
      <c r="L57" s="45"/>
      <c r="M57" s="45"/>
      <c r="N57" s="45"/>
      <c r="O57" s="45"/>
      <c r="P57" s="45"/>
      <c r="Q57" s="45"/>
      <c r="R57" s="45"/>
      <c r="S57" s="45"/>
      <c r="T57" s="45"/>
      <c r="U57" s="45"/>
      <c r="V57" s="45"/>
      <c r="W57" s="45"/>
      <c r="X57" s="45"/>
      <c r="Y57" s="45"/>
      <c r="Z57" s="45"/>
    </row>
    <row r="58" spans="2:26" s="49" customFormat="1" ht="12.75" customHeight="1" x14ac:dyDescent="0.15">
      <c r="B58" s="52"/>
      <c r="C58" s="52"/>
      <c r="D58" s="45"/>
      <c r="E58" s="45"/>
      <c r="F58" s="45"/>
      <c r="G58" s="45"/>
      <c r="H58" s="45"/>
      <c r="I58" s="45"/>
      <c r="J58" s="45"/>
      <c r="K58" s="45"/>
      <c r="L58" s="45"/>
      <c r="M58" s="45"/>
      <c r="N58" s="45"/>
      <c r="O58" s="45"/>
      <c r="P58" s="45"/>
      <c r="Q58" s="45"/>
      <c r="R58" s="45"/>
      <c r="S58" s="45"/>
      <c r="T58" s="45"/>
      <c r="U58" s="45"/>
      <c r="V58" s="45"/>
      <c r="W58" s="45"/>
      <c r="X58" s="45"/>
      <c r="Y58" s="45"/>
      <c r="Z58" s="45"/>
    </row>
    <row r="59" spans="2:26" s="49" customFormat="1" ht="12.75" customHeight="1" x14ac:dyDescent="0.15">
      <c r="B59" s="52"/>
      <c r="C59" s="52"/>
      <c r="D59" s="45"/>
      <c r="E59" s="45"/>
      <c r="F59" s="45"/>
      <c r="G59" s="45"/>
      <c r="H59" s="45"/>
      <c r="I59" s="45"/>
      <c r="J59" s="45"/>
      <c r="K59" s="45"/>
      <c r="L59" s="45"/>
      <c r="M59" s="45"/>
      <c r="N59" s="45"/>
      <c r="O59" s="45"/>
      <c r="P59" s="45"/>
      <c r="Q59" s="45"/>
      <c r="R59" s="45"/>
      <c r="S59" s="45"/>
      <c r="T59" s="45"/>
      <c r="U59" s="45"/>
      <c r="V59" s="45"/>
      <c r="W59" s="45"/>
      <c r="X59" s="45"/>
      <c r="Y59" s="45"/>
      <c r="Z59" s="45"/>
    </row>
    <row r="60" spans="2:26" s="49" customFormat="1" ht="12.75" customHeight="1" x14ac:dyDescent="0.15">
      <c r="B60" s="52"/>
      <c r="C60" s="52"/>
      <c r="D60" s="45"/>
      <c r="E60" s="45"/>
      <c r="F60" s="45"/>
      <c r="G60" s="45"/>
      <c r="H60" s="45"/>
      <c r="I60" s="45"/>
      <c r="J60" s="45"/>
      <c r="K60" s="45"/>
      <c r="L60" s="45"/>
      <c r="M60" s="45"/>
      <c r="N60" s="45"/>
      <c r="O60" s="45"/>
      <c r="P60" s="45"/>
      <c r="Q60" s="45"/>
      <c r="R60" s="45"/>
      <c r="S60" s="45"/>
      <c r="T60" s="45"/>
      <c r="U60" s="45"/>
      <c r="V60" s="45"/>
      <c r="W60" s="45"/>
      <c r="X60" s="45"/>
      <c r="Y60" s="45"/>
      <c r="Z60" s="45"/>
    </row>
    <row r="61" spans="2:26" s="49" customFormat="1" ht="12.75" customHeight="1" x14ac:dyDescent="0.15">
      <c r="B61" s="52"/>
      <c r="C61" s="52"/>
      <c r="D61" s="45"/>
      <c r="E61" s="45"/>
      <c r="F61" s="45"/>
      <c r="G61" s="45"/>
      <c r="H61" s="45"/>
      <c r="I61" s="45"/>
      <c r="J61" s="45"/>
      <c r="K61" s="45"/>
      <c r="L61" s="45"/>
      <c r="M61" s="45"/>
      <c r="N61" s="45"/>
      <c r="O61" s="45"/>
      <c r="P61" s="45"/>
      <c r="Q61" s="45"/>
      <c r="R61" s="45"/>
      <c r="S61" s="45"/>
      <c r="T61" s="45"/>
      <c r="U61" s="45"/>
      <c r="V61" s="45"/>
      <c r="W61" s="45"/>
      <c r="X61" s="45"/>
      <c r="Y61" s="45"/>
      <c r="Z61" s="45"/>
    </row>
    <row r="62" spans="2:26" s="49" customFormat="1" ht="12.75" customHeight="1" x14ac:dyDescent="0.15">
      <c r="B62" s="52"/>
      <c r="C62" s="52"/>
      <c r="D62" s="45"/>
      <c r="E62" s="45"/>
      <c r="F62" s="45"/>
      <c r="G62" s="45"/>
      <c r="H62" s="45"/>
      <c r="I62" s="45"/>
      <c r="J62" s="45"/>
      <c r="K62" s="45"/>
      <c r="L62" s="45"/>
      <c r="M62" s="45"/>
      <c r="N62" s="45"/>
      <c r="O62" s="45"/>
      <c r="P62" s="45"/>
      <c r="Q62" s="45"/>
      <c r="R62" s="45"/>
      <c r="S62" s="45"/>
      <c r="T62" s="45"/>
      <c r="U62" s="45"/>
      <c r="V62" s="45"/>
      <c r="W62" s="45"/>
      <c r="X62" s="45"/>
      <c r="Y62" s="45"/>
      <c r="Z62" s="45"/>
    </row>
    <row r="63" spans="2:26" s="49" customFormat="1" ht="12.75" customHeight="1" x14ac:dyDescent="0.15">
      <c r="B63" s="52"/>
      <c r="C63" s="52"/>
      <c r="D63" s="45"/>
      <c r="E63" s="45"/>
      <c r="F63" s="45"/>
      <c r="G63" s="45"/>
      <c r="H63" s="45"/>
      <c r="I63" s="45"/>
      <c r="J63" s="45"/>
      <c r="K63" s="45"/>
      <c r="L63" s="45"/>
      <c r="M63" s="45"/>
      <c r="N63" s="45"/>
      <c r="O63" s="45"/>
      <c r="P63" s="45"/>
      <c r="Q63" s="45"/>
      <c r="R63" s="45"/>
      <c r="S63" s="45"/>
      <c r="T63" s="45"/>
      <c r="U63" s="45"/>
      <c r="V63" s="45"/>
      <c r="W63" s="45"/>
      <c r="X63" s="45"/>
      <c r="Y63" s="45"/>
      <c r="Z63" s="45"/>
    </row>
    <row r="64" spans="2:26" s="49" customFormat="1" ht="12.75" customHeight="1" x14ac:dyDescent="0.15">
      <c r="B64" s="52"/>
      <c r="C64" s="52"/>
      <c r="D64" s="45"/>
      <c r="E64" s="45"/>
      <c r="F64" s="45"/>
      <c r="G64" s="45"/>
      <c r="H64" s="45"/>
      <c r="I64" s="45"/>
      <c r="J64" s="45"/>
      <c r="K64" s="45"/>
      <c r="L64" s="45"/>
      <c r="M64" s="45"/>
      <c r="N64" s="45"/>
      <c r="O64" s="45"/>
      <c r="P64" s="45"/>
      <c r="Q64" s="45"/>
      <c r="R64" s="45"/>
      <c r="S64" s="45"/>
      <c r="T64" s="45"/>
      <c r="U64" s="45"/>
      <c r="V64" s="45"/>
      <c r="W64" s="45"/>
      <c r="X64" s="45"/>
      <c r="Y64" s="45"/>
      <c r="Z64" s="45"/>
    </row>
    <row r="65" spans="2:26" s="49" customFormat="1" ht="12.75" customHeight="1" x14ac:dyDescent="0.15">
      <c r="B65" s="52"/>
      <c r="C65" s="52"/>
      <c r="D65" s="45"/>
      <c r="E65" s="45"/>
      <c r="F65" s="45"/>
      <c r="G65" s="45"/>
      <c r="H65" s="45"/>
      <c r="I65" s="45"/>
      <c r="J65" s="45"/>
      <c r="K65" s="45"/>
      <c r="L65" s="45"/>
      <c r="M65" s="45"/>
      <c r="N65" s="45"/>
      <c r="O65" s="45"/>
      <c r="P65" s="45"/>
      <c r="Q65" s="45"/>
      <c r="R65" s="45"/>
      <c r="S65" s="45"/>
      <c r="T65" s="45"/>
      <c r="U65" s="45"/>
      <c r="V65" s="45"/>
      <c r="W65" s="45"/>
      <c r="X65" s="45"/>
      <c r="Y65" s="45"/>
      <c r="Z65" s="45"/>
    </row>
    <row r="66" spans="2:26" s="49" customFormat="1" ht="12.75" customHeight="1" x14ac:dyDescent="0.15">
      <c r="B66" s="52"/>
      <c r="C66" s="52"/>
      <c r="D66" s="45"/>
      <c r="E66" s="45"/>
      <c r="F66" s="45"/>
      <c r="G66" s="45"/>
      <c r="H66" s="45"/>
      <c r="I66" s="45"/>
      <c r="J66" s="45"/>
      <c r="K66" s="45"/>
      <c r="L66" s="45"/>
      <c r="M66" s="45"/>
      <c r="N66" s="45"/>
      <c r="O66" s="45"/>
      <c r="P66" s="45"/>
      <c r="Q66" s="45"/>
      <c r="R66" s="45"/>
      <c r="S66" s="45"/>
      <c r="T66" s="45"/>
      <c r="U66" s="45"/>
      <c r="V66" s="45"/>
      <c r="W66" s="45"/>
      <c r="X66" s="45"/>
      <c r="Y66" s="45"/>
      <c r="Z66" s="45"/>
    </row>
    <row r="67" spans="2:26" s="49" customFormat="1" ht="12.75" customHeight="1" x14ac:dyDescent="0.15">
      <c r="B67" s="52"/>
      <c r="C67" s="52"/>
      <c r="D67" s="45"/>
      <c r="E67" s="45"/>
      <c r="F67" s="45"/>
      <c r="G67" s="45"/>
      <c r="H67" s="45"/>
      <c r="I67" s="45"/>
      <c r="J67" s="45"/>
      <c r="K67" s="45"/>
      <c r="L67" s="45"/>
      <c r="M67" s="45"/>
      <c r="N67" s="45"/>
      <c r="O67" s="45"/>
      <c r="P67" s="45"/>
      <c r="Q67" s="45"/>
      <c r="R67" s="45"/>
      <c r="S67" s="45"/>
      <c r="T67" s="45"/>
      <c r="U67" s="45"/>
      <c r="V67" s="45"/>
      <c r="W67" s="45"/>
      <c r="X67" s="45"/>
      <c r="Y67" s="45"/>
      <c r="Z67" s="45"/>
    </row>
    <row r="68" spans="2:26" s="49" customFormat="1" ht="12.75" customHeight="1" x14ac:dyDescent="0.15">
      <c r="B68" s="52"/>
      <c r="C68" s="52"/>
      <c r="D68" s="45"/>
      <c r="E68" s="45"/>
      <c r="F68" s="45"/>
      <c r="G68" s="45"/>
      <c r="H68" s="45"/>
      <c r="I68" s="45"/>
      <c r="J68" s="45"/>
      <c r="K68" s="45"/>
      <c r="L68" s="45"/>
      <c r="M68" s="45"/>
      <c r="N68" s="45"/>
      <c r="O68" s="45"/>
      <c r="P68" s="45"/>
      <c r="Q68" s="45"/>
      <c r="R68" s="45"/>
      <c r="S68" s="45"/>
      <c r="T68" s="45"/>
      <c r="U68" s="45"/>
      <c r="V68" s="45"/>
      <c r="W68" s="45"/>
      <c r="X68" s="45"/>
      <c r="Y68" s="45"/>
      <c r="Z68" s="45"/>
    </row>
    <row r="69" spans="2:26" s="49" customFormat="1" ht="12.75" customHeight="1" x14ac:dyDescent="0.15">
      <c r="B69" s="52"/>
      <c r="C69" s="52"/>
      <c r="D69" s="45"/>
      <c r="E69" s="45"/>
      <c r="F69" s="45"/>
      <c r="G69" s="45"/>
      <c r="H69" s="45"/>
      <c r="I69" s="45"/>
      <c r="J69" s="45"/>
      <c r="K69" s="45"/>
      <c r="L69" s="45"/>
      <c r="M69" s="45"/>
      <c r="N69" s="45"/>
      <c r="O69" s="45"/>
      <c r="P69" s="45"/>
      <c r="Q69" s="45"/>
      <c r="R69" s="45"/>
      <c r="S69" s="45"/>
      <c r="T69" s="45"/>
      <c r="U69" s="45"/>
      <c r="V69" s="45"/>
      <c r="W69" s="45"/>
      <c r="X69" s="45"/>
      <c r="Y69" s="45"/>
      <c r="Z69" s="45"/>
    </row>
    <row r="70" spans="2:26" s="49" customFormat="1" ht="12.75" customHeight="1" x14ac:dyDescent="0.15">
      <c r="B70" s="52"/>
      <c r="C70" s="52"/>
      <c r="D70" s="45"/>
      <c r="E70" s="45"/>
      <c r="F70" s="45"/>
      <c r="G70" s="45"/>
      <c r="H70" s="45"/>
      <c r="I70" s="45"/>
      <c r="J70" s="45"/>
      <c r="K70" s="45"/>
      <c r="L70" s="45"/>
      <c r="M70" s="45"/>
      <c r="N70" s="45"/>
      <c r="O70" s="45"/>
      <c r="P70" s="45"/>
      <c r="Q70" s="45"/>
      <c r="R70" s="45"/>
      <c r="S70" s="45"/>
      <c r="T70" s="45"/>
      <c r="U70" s="45"/>
      <c r="V70" s="45"/>
      <c r="W70" s="45"/>
      <c r="X70" s="45"/>
      <c r="Y70" s="45"/>
      <c r="Z70" s="45"/>
    </row>
    <row r="71" spans="2:26" s="49" customFormat="1" ht="12.75" customHeight="1" x14ac:dyDescent="0.15">
      <c r="B71" s="52"/>
      <c r="C71" s="52"/>
      <c r="D71" s="45"/>
      <c r="E71" s="45"/>
      <c r="F71" s="45"/>
      <c r="G71" s="45"/>
      <c r="H71" s="45"/>
      <c r="I71" s="45"/>
      <c r="J71" s="45"/>
      <c r="K71" s="45"/>
      <c r="L71" s="45"/>
      <c r="M71" s="45"/>
      <c r="N71" s="45"/>
      <c r="O71" s="45"/>
      <c r="P71" s="45"/>
      <c r="Q71" s="45"/>
      <c r="R71" s="45"/>
      <c r="S71" s="45"/>
      <c r="T71" s="45"/>
      <c r="U71" s="45"/>
      <c r="V71" s="45"/>
      <c r="W71" s="45"/>
      <c r="X71" s="45"/>
      <c r="Y71" s="45"/>
      <c r="Z71" s="45"/>
    </row>
    <row r="72" spans="2:26" s="49" customFormat="1" ht="12.75" customHeight="1" x14ac:dyDescent="0.15">
      <c r="B72" s="52"/>
      <c r="C72" s="52"/>
      <c r="D72" s="45"/>
      <c r="E72" s="45"/>
      <c r="F72" s="45"/>
      <c r="G72" s="45"/>
      <c r="H72" s="45"/>
      <c r="I72" s="45"/>
      <c r="J72" s="45"/>
      <c r="K72" s="45"/>
      <c r="L72" s="45"/>
      <c r="M72" s="45"/>
      <c r="N72" s="45"/>
      <c r="O72" s="45"/>
      <c r="P72" s="45"/>
      <c r="Q72" s="45"/>
      <c r="R72" s="45"/>
      <c r="S72" s="45"/>
      <c r="T72" s="45"/>
      <c r="U72" s="45"/>
      <c r="V72" s="45"/>
      <c r="W72" s="45"/>
      <c r="X72" s="45"/>
      <c r="Y72" s="45"/>
      <c r="Z72" s="45"/>
    </row>
    <row r="73" spans="2:26" s="49" customFormat="1" ht="12.75" customHeight="1" x14ac:dyDescent="0.15">
      <c r="B73" s="52"/>
      <c r="C73" s="52"/>
      <c r="D73" s="45"/>
      <c r="E73" s="45"/>
      <c r="F73" s="45"/>
      <c r="G73" s="45"/>
      <c r="H73" s="45"/>
      <c r="I73" s="45"/>
      <c r="J73" s="45"/>
      <c r="K73" s="45"/>
      <c r="L73" s="45"/>
      <c r="M73" s="45"/>
      <c r="N73" s="45"/>
      <c r="O73" s="45"/>
      <c r="P73" s="45"/>
      <c r="Q73" s="45"/>
      <c r="R73" s="45"/>
      <c r="S73" s="45"/>
      <c r="T73" s="45"/>
      <c r="U73" s="45"/>
      <c r="V73" s="45"/>
      <c r="W73" s="45"/>
      <c r="X73" s="45"/>
      <c r="Y73" s="45"/>
      <c r="Z73" s="45"/>
    </row>
    <row r="74" spans="2:26" s="49" customFormat="1" ht="12.75" customHeight="1" x14ac:dyDescent="0.15">
      <c r="B74" s="52"/>
      <c r="C74" s="52"/>
      <c r="D74" s="45"/>
      <c r="E74" s="45"/>
      <c r="F74" s="45"/>
      <c r="G74" s="45"/>
      <c r="H74" s="45"/>
      <c r="I74" s="45"/>
      <c r="J74" s="45"/>
      <c r="K74" s="45"/>
      <c r="L74" s="45"/>
      <c r="M74" s="45"/>
      <c r="N74" s="45"/>
      <c r="O74" s="45"/>
      <c r="P74" s="45"/>
      <c r="Q74" s="45"/>
      <c r="R74" s="45"/>
      <c r="S74" s="45"/>
      <c r="T74" s="45"/>
      <c r="U74" s="45"/>
      <c r="V74" s="45"/>
      <c r="W74" s="45"/>
      <c r="X74" s="45"/>
      <c r="Y74" s="45"/>
      <c r="Z74" s="45"/>
    </row>
    <row r="75" spans="2:26" s="49" customFormat="1" ht="12.75" customHeight="1" x14ac:dyDescent="0.15">
      <c r="B75" s="52"/>
      <c r="C75" s="52"/>
      <c r="D75" s="45"/>
      <c r="E75" s="45"/>
      <c r="F75" s="45"/>
      <c r="G75" s="45"/>
      <c r="H75" s="45"/>
      <c r="I75" s="45"/>
      <c r="J75" s="45"/>
      <c r="K75" s="45"/>
      <c r="L75" s="45"/>
      <c r="M75" s="45"/>
      <c r="N75" s="45"/>
      <c r="O75" s="45"/>
      <c r="P75" s="45"/>
      <c r="Q75" s="45"/>
      <c r="R75" s="45"/>
      <c r="S75" s="45"/>
      <c r="T75" s="45"/>
      <c r="U75" s="45"/>
      <c r="V75" s="45"/>
      <c r="W75" s="45"/>
      <c r="X75" s="45"/>
      <c r="Y75" s="45"/>
      <c r="Z75" s="45"/>
    </row>
    <row r="76" spans="2:26" s="49" customFormat="1" ht="12.75" customHeight="1" x14ac:dyDescent="0.15">
      <c r="B76" s="52"/>
      <c r="C76" s="52"/>
      <c r="D76" s="45"/>
      <c r="E76" s="45"/>
      <c r="F76" s="45"/>
      <c r="G76" s="45"/>
      <c r="H76" s="45"/>
      <c r="I76" s="45"/>
      <c r="J76" s="45"/>
      <c r="K76" s="45"/>
      <c r="L76" s="45"/>
      <c r="M76" s="45"/>
      <c r="N76" s="45"/>
      <c r="O76" s="45"/>
      <c r="P76" s="45"/>
      <c r="Q76" s="45"/>
      <c r="R76" s="45"/>
      <c r="S76" s="45"/>
      <c r="T76" s="45"/>
      <c r="U76" s="45"/>
      <c r="V76" s="45"/>
      <c r="W76" s="45"/>
      <c r="X76" s="45"/>
      <c r="Y76" s="45"/>
      <c r="Z76" s="45"/>
    </row>
    <row r="77" spans="2:26" s="49" customFormat="1" ht="12.75" customHeight="1" x14ac:dyDescent="0.15">
      <c r="B77" s="52"/>
      <c r="C77" s="52"/>
      <c r="D77" s="45"/>
      <c r="E77" s="45"/>
      <c r="F77" s="45"/>
      <c r="G77" s="45"/>
      <c r="H77" s="45"/>
      <c r="I77" s="45"/>
      <c r="J77" s="45"/>
      <c r="K77" s="45"/>
      <c r="L77" s="45"/>
      <c r="M77" s="45"/>
      <c r="N77" s="45"/>
      <c r="O77" s="45"/>
      <c r="P77" s="45"/>
      <c r="Q77" s="45"/>
      <c r="R77" s="45"/>
      <c r="S77" s="45"/>
      <c r="T77" s="45"/>
      <c r="U77" s="45"/>
      <c r="V77" s="45"/>
      <c r="W77" s="45"/>
      <c r="X77" s="45"/>
      <c r="Y77" s="45"/>
      <c r="Z77" s="45"/>
    </row>
    <row r="78" spans="2:26" s="49" customFormat="1" ht="12.75" customHeight="1" x14ac:dyDescent="0.15">
      <c r="B78" s="52"/>
      <c r="C78" s="52"/>
      <c r="D78" s="45"/>
      <c r="E78" s="45"/>
      <c r="F78" s="45"/>
      <c r="G78" s="45"/>
      <c r="H78" s="45"/>
      <c r="I78" s="45"/>
      <c r="J78" s="45"/>
      <c r="K78" s="45"/>
      <c r="L78" s="45"/>
      <c r="M78" s="45"/>
      <c r="N78" s="45"/>
      <c r="O78" s="45"/>
      <c r="P78" s="45"/>
      <c r="Q78" s="45"/>
      <c r="R78" s="45"/>
      <c r="S78" s="45"/>
      <c r="T78" s="45"/>
      <c r="U78" s="45"/>
      <c r="V78" s="45"/>
      <c r="W78" s="45"/>
      <c r="X78" s="45"/>
      <c r="Y78" s="45"/>
      <c r="Z78" s="45"/>
    </row>
    <row r="79" spans="2:26" s="49" customFormat="1" ht="12.75" customHeight="1" x14ac:dyDescent="0.15">
      <c r="B79" s="52"/>
      <c r="C79" s="52"/>
      <c r="D79" s="45"/>
      <c r="E79" s="45"/>
      <c r="F79" s="45"/>
      <c r="G79" s="45"/>
      <c r="H79" s="45"/>
      <c r="I79" s="45"/>
      <c r="J79" s="45"/>
      <c r="K79" s="45"/>
      <c r="L79" s="45"/>
      <c r="M79" s="45"/>
      <c r="N79" s="45"/>
      <c r="O79" s="45"/>
      <c r="P79" s="45"/>
      <c r="Q79" s="45"/>
      <c r="R79" s="45"/>
      <c r="S79" s="45"/>
      <c r="T79" s="45"/>
      <c r="U79" s="45"/>
      <c r="V79" s="45"/>
      <c r="W79" s="45"/>
      <c r="X79" s="45"/>
      <c r="Y79" s="45"/>
      <c r="Z79" s="45"/>
    </row>
    <row r="80" spans="2:26" s="49" customFormat="1" ht="12.75" customHeight="1" x14ac:dyDescent="0.15">
      <c r="B80" s="52"/>
      <c r="C80" s="52"/>
      <c r="D80" s="45"/>
      <c r="E80" s="45"/>
      <c r="F80" s="45"/>
      <c r="G80" s="45"/>
      <c r="H80" s="45"/>
      <c r="I80" s="45"/>
      <c r="J80" s="45"/>
      <c r="K80" s="45"/>
      <c r="L80" s="45"/>
      <c r="M80" s="45"/>
      <c r="N80" s="45"/>
      <c r="O80" s="45"/>
      <c r="P80" s="45"/>
      <c r="Q80" s="45"/>
      <c r="R80" s="45"/>
      <c r="S80" s="45"/>
      <c r="T80" s="45"/>
      <c r="U80" s="45"/>
      <c r="V80" s="45"/>
      <c r="W80" s="45"/>
      <c r="X80" s="45"/>
      <c r="Y80" s="45"/>
      <c r="Z80" s="45"/>
    </row>
    <row r="81" spans="2:26" s="49" customFormat="1" ht="12.75" customHeight="1" x14ac:dyDescent="0.15">
      <c r="B81" s="52"/>
      <c r="C81" s="52"/>
      <c r="D81" s="45"/>
      <c r="E81" s="45"/>
      <c r="F81" s="45"/>
      <c r="G81" s="45"/>
      <c r="H81" s="45"/>
      <c r="I81" s="45"/>
      <c r="J81" s="45"/>
      <c r="K81" s="45"/>
      <c r="L81" s="45"/>
      <c r="M81" s="45"/>
      <c r="N81" s="45"/>
      <c r="O81" s="45"/>
      <c r="P81" s="45"/>
      <c r="Q81" s="45"/>
      <c r="R81" s="45"/>
      <c r="S81" s="45"/>
      <c r="T81" s="45"/>
      <c r="U81" s="45"/>
      <c r="V81" s="45"/>
      <c r="W81" s="45"/>
      <c r="X81" s="45"/>
      <c r="Y81" s="45"/>
      <c r="Z81" s="45"/>
    </row>
    <row r="82" spans="2:26" s="49" customFormat="1" ht="12.75" customHeight="1" x14ac:dyDescent="0.15">
      <c r="B82" s="52"/>
      <c r="C82" s="52"/>
      <c r="D82" s="45"/>
      <c r="E82" s="45"/>
      <c r="F82" s="45"/>
      <c r="G82" s="45"/>
      <c r="H82" s="45"/>
      <c r="I82" s="45"/>
      <c r="J82" s="45"/>
      <c r="K82" s="45"/>
      <c r="L82" s="45"/>
      <c r="M82" s="45"/>
      <c r="N82" s="45"/>
      <c r="O82" s="45"/>
      <c r="P82" s="45"/>
      <c r="Q82" s="45"/>
      <c r="R82" s="45"/>
      <c r="S82" s="45"/>
      <c r="T82" s="45"/>
      <c r="U82" s="45"/>
      <c r="V82" s="45"/>
      <c r="W82" s="45"/>
      <c r="X82" s="45"/>
      <c r="Y82" s="45"/>
      <c r="Z82" s="45"/>
    </row>
    <row r="83" spans="2:26" s="49" customFormat="1" ht="12.75" customHeight="1" x14ac:dyDescent="0.15">
      <c r="B83" s="52"/>
      <c r="C83" s="52"/>
      <c r="D83" s="45"/>
      <c r="E83" s="45"/>
      <c r="F83" s="45"/>
      <c r="G83" s="45"/>
      <c r="H83" s="45"/>
      <c r="I83" s="45"/>
      <c r="J83" s="45"/>
      <c r="K83" s="45"/>
      <c r="L83" s="45"/>
      <c r="M83" s="45"/>
      <c r="N83" s="45"/>
      <c r="O83" s="45"/>
      <c r="P83" s="45"/>
      <c r="Q83" s="45"/>
      <c r="R83" s="45"/>
      <c r="S83" s="45"/>
      <c r="T83" s="45"/>
      <c r="U83" s="45"/>
      <c r="V83" s="45"/>
      <c r="W83" s="45"/>
      <c r="X83" s="45"/>
      <c r="Y83" s="45"/>
      <c r="Z83" s="45"/>
    </row>
    <row r="84" spans="2:26" s="49" customFormat="1" ht="12.75" customHeight="1" x14ac:dyDescent="0.15">
      <c r="B84" s="52"/>
      <c r="C84" s="52"/>
      <c r="D84" s="45"/>
      <c r="E84" s="45"/>
      <c r="F84" s="45"/>
      <c r="G84" s="45"/>
      <c r="H84" s="45"/>
      <c r="I84" s="45"/>
      <c r="J84" s="45"/>
      <c r="K84" s="45"/>
      <c r="L84" s="45"/>
      <c r="M84" s="45"/>
      <c r="N84" s="45"/>
      <c r="O84" s="45"/>
      <c r="P84" s="45"/>
      <c r="Q84" s="45"/>
      <c r="R84" s="45"/>
      <c r="S84" s="45"/>
      <c r="T84" s="45"/>
      <c r="U84" s="45"/>
      <c r="V84" s="45"/>
      <c r="W84" s="45"/>
      <c r="X84" s="45"/>
      <c r="Y84" s="45"/>
      <c r="Z84" s="45"/>
    </row>
    <row r="85" spans="2:26" s="49" customFormat="1" ht="12.75" customHeight="1" x14ac:dyDescent="0.15">
      <c r="B85" s="52"/>
      <c r="C85" s="52"/>
      <c r="D85" s="45"/>
      <c r="E85" s="45"/>
      <c r="F85" s="45"/>
      <c r="G85" s="45"/>
      <c r="H85" s="45"/>
      <c r="I85" s="45"/>
      <c r="J85" s="45"/>
      <c r="K85" s="45"/>
      <c r="L85" s="45"/>
      <c r="M85" s="45"/>
      <c r="N85" s="45"/>
      <c r="O85" s="45"/>
      <c r="P85" s="45"/>
      <c r="Q85" s="45"/>
      <c r="R85" s="45"/>
      <c r="S85" s="45"/>
      <c r="T85" s="45"/>
      <c r="U85" s="45"/>
      <c r="V85" s="45"/>
      <c r="W85" s="45"/>
      <c r="X85" s="45"/>
      <c r="Y85" s="45"/>
      <c r="Z85" s="45"/>
    </row>
    <row r="86" spans="2:26" s="49" customFormat="1" ht="12.75" customHeight="1" x14ac:dyDescent="0.15">
      <c r="B86" s="52"/>
      <c r="C86" s="52"/>
      <c r="D86" s="45"/>
      <c r="E86" s="45"/>
      <c r="F86" s="45"/>
      <c r="G86" s="45"/>
      <c r="H86" s="45"/>
      <c r="I86" s="45"/>
      <c r="J86" s="45"/>
      <c r="K86" s="45"/>
      <c r="L86" s="45"/>
      <c r="M86" s="45"/>
      <c r="N86" s="45"/>
      <c r="O86" s="45"/>
      <c r="P86" s="45"/>
      <c r="Q86" s="45"/>
      <c r="R86" s="45"/>
      <c r="S86" s="45"/>
      <c r="T86" s="45"/>
      <c r="U86" s="45"/>
      <c r="V86" s="45"/>
      <c r="W86" s="45"/>
      <c r="X86" s="45"/>
      <c r="Y86" s="45"/>
      <c r="Z86" s="45"/>
    </row>
    <row r="87" spans="2:26" s="49" customFormat="1" ht="12.75" customHeight="1" x14ac:dyDescent="0.15">
      <c r="B87" s="52"/>
      <c r="C87" s="52"/>
      <c r="D87" s="45"/>
      <c r="E87" s="45"/>
      <c r="F87" s="45"/>
      <c r="G87" s="45"/>
      <c r="H87" s="45"/>
      <c r="I87" s="45"/>
      <c r="J87" s="45"/>
      <c r="K87" s="45"/>
      <c r="L87" s="45"/>
      <c r="M87" s="45"/>
      <c r="N87" s="45"/>
      <c r="O87" s="45"/>
      <c r="P87" s="45"/>
      <c r="Q87" s="45"/>
      <c r="R87" s="45"/>
      <c r="S87" s="45"/>
      <c r="T87" s="45"/>
      <c r="U87" s="45"/>
      <c r="V87" s="45"/>
      <c r="W87" s="45"/>
      <c r="X87" s="45"/>
      <c r="Y87" s="45"/>
      <c r="Z87" s="45"/>
    </row>
    <row r="88" spans="2:26" s="49" customFormat="1" ht="12.75" customHeight="1" x14ac:dyDescent="0.15">
      <c r="B88" s="52"/>
      <c r="C88" s="52"/>
      <c r="D88" s="45"/>
      <c r="E88" s="45"/>
      <c r="F88" s="45"/>
      <c r="G88" s="45"/>
      <c r="H88" s="45"/>
      <c r="I88" s="45"/>
      <c r="J88" s="45"/>
      <c r="K88" s="45"/>
      <c r="L88" s="45"/>
      <c r="M88" s="45"/>
      <c r="N88" s="45"/>
      <c r="O88" s="45"/>
      <c r="P88" s="45"/>
      <c r="Q88" s="45"/>
      <c r="R88" s="45"/>
      <c r="S88" s="45"/>
      <c r="T88" s="45"/>
      <c r="U88" s="45"/>
      <c r="V88" s="45"/>
      <c r="W88" s="45"/>
      <c r="X88" s="45"/>
      <c r="Y88" s="45"/>
      <c r="Z88" s="45"/>
    </row>
    <row r="89" spans="2:26" s="49" customFormat="1" ht="12.75" customHeight="1" x14ac:dyDescent="0.15">
      <c r="B89" s="52"/>
      <c r="C89" s="52"/>
      <c r="D89" s="45"/>
      <c r="E89" s="45"/>
      <c r="F89" s="45"/>
      <c r="G89" s="45"/>
      <c r="H89" s="45"/>
      <c r="I89" s="45"/>
      <c r="J89" s="45"/>
      <c r="K89" s="45"/>
      <c r="L89" s="45"/>
      <c r="M89" s="45"/>
      <c r="N89" s="45"/>
      <c r="O89" s="45"/>
      <c r="P89" s="45"/>
      <c r="Q89" s="45"/>
      <c r="R89" s="45"/>
      <c r="S89" s="45"/>
      <c r="T89" s="45"/>
      <c r="U89" s="45"/>
      <c r="V89" s="45"/>
      <c r="W89" s="45"/>
      <c r="X89" s="45"/>
      <c r="Y89" s="45"/>
      <c r="Z89" s="45"/>
    </row>
    <row r="90" spans="2:26" s="49" customFormat="1" ht="12.75" customHeight="1" x14ac:dyDescent="0.15">
      <c r="B90" s="52"/>
      <c r="C90" s="52"/>
      <c r="D90" s="45"/>
      <c r="E90" s="45"/>
      <c r="F90" s="45"/>
      <c r="G90" s="45"/>
      <c r="H90" s="45"/>
      <c r="I90" s="45"/>
      <c r="J90" s="45"/>
      <c r="K90" s="45"/>
      <c r="L90" s="45"/>
      <c r="M90" s="45"/>
      <c r="N90" s="45"/>
      <c r="O90" s="45"/>
      <c r="P90" s="45"/>
      <c r="Q90" s="45"/>
      <c r="R90" s="45"/>
      <c r="S90" s="45"/>
      <c r="T90" s="45"/>
      <c r="U90" s="45"/>
      <c r="V90" s="45"/>
      <c r="W90" s="45"/>
      <c r="X90" s="45"/>
      <c r="Y90" s="45"/>
      <c r="Z90" s="45"/>
    </row>
    <row r="91" spans="2:26" s="49" customFormat="1" ht="12.75" customHeight="1" x14ac:dyDescent="0.15">
      <c r="B91" s="52"/>
      <c r="C91" s="52"/>
      <c r="D91" s="45"/>
      <c r="E91" s="45"/>
      <c r="F91" s="45"/>
      <c r="G91" s="45"/>
      <c r="H91" s="45"/>
      <c r="I91" s="45"/>
      <c r="J91" s="45"/>
      <c r="K91" s="45"/>
      <c r="L91" s="45"/>
      <c r="M91" s="45"/>
      <c r="N91" s="45"/>
      <c r="O91" s="45"/>
      <c r="P91" s="45"/>
      <c r="Q91" s="45"/>
      <c r="R91" s="45"/>
      <c r="S91" s="45"/>
      <c r="T91" s="45"/>
      <c r="U91" s="45"/>
      <c r="V91" s="45"/>
      <c r="W91" s="45"/>
      <c r="X91" s="45"/>
      <c r="Y91" s="45"/>
      <c r="Z91" s="45"/>
    </row>
    <row r="92" spans="2:26" s="49" customFormat="1" ht="12.75" customHeight="1" x14ac:dyDescent="0.15">
      <c r="B92" s="52"/>
      <c r="C92" s="52"/>
      <c r="D92" s="45"/>
      <c r="E92" s="45"/>
      <c r="F92" s="45"/>
      <c r="G92" s="45"/>
      <c r="H92" s="45"/>
      <c r="I92" s="45"/>
      <c r="J92" s="45"/>
      <c r="K92" s="45"/>
      <c r="L92" s="45"/>
      <c r="M92" s="45"/>
      <c r="N92" s="45"/>
      <c r="O92" s="45"/>
      <c r="P92" s="45"/>
      <c r="Q92" s="45"/>
      <c r="R92" s="45"/>
      <c r="S92" s="45"/>
      <c r="T92" s="45"/>
      <c r="U92" s="45"/>
      <c r="V92" s="45"/>
      <c r="W92" s="45"/>
      <c r="X92" s="45"/>
      <c r="Y92" s="45"/>
      <c r="Z92" s="45"/>
    </row>
    <row r="93" spans="2:26" s="49" customFormat="1" ht="12.75" customHeight="1" x14ac:dyDescent="0.15">
      <c r="B93" s="52"/>
      <c r="C93" s="52"/>
      <c r="D93" s="45"/>
      <c r="E93" s="45"/>
      <c r="F93" s="45"/>
      <c r="G93" s="45"/>
      <c r="H93" s="45"/>
      <c r="I93" s="45"/>
      <c r="J93" s="45"/>
      <c r="K93" s="45"/>
      <c r="L93" s="45"/>
      <c r="M93" s="45"/>
      <c r="N93" s="45"/>
      <c r="O93" s="45"/>
      <c r="P93" s="45"/>
      <c r="Q93" s="45"/>
      <c r="R93" s="45"/>
      <c r="S93" s="45"/>
      <c r="T93" s="45"/>
      <c r="U93" s="45"/>
      <c r="V93" s="45"/>
      <c r="W93" s="45"/>
      <c r="X93" s="45"/>
      <c r="Y93" s="45"/>
      <c r="Z93" s="45"/>
    </row>
    <row r="94" spans="2:26" s="49" customFormat="1" ht="12.75" customHeight="1" x14ac:dyDescent="0.15">
      <c r="B94" s="52"/>
      <c r="C94" s="52"/>
      <c r="D94" s="45"/>
      <c r="E94" s="45"/>
      <c r="F94" s="45"/>
      <c r="G94" s="45"/>
      <c r="H94" s="45"/>
      <c r="I94" s="45"/>
      <c r="J94" s="45"/>
      <c r="K94" s="45"/>
      <c r="L94" s="45"/>
      <c r="M94" s="45"/>
      <c r="N94" s="45"/>
      <c r="O94" s="45"/>
      <c r="P94" s="45"/>
      <c r="Q94" s="45"/>
      <c r="R94" s="45"/>
      <c r="S94" s="45"/>
      <c r="T94" s="45"/>
      <c r="U94" s="45"/>
      <c r="V94" s="45"/>
      <c r="W94" s="45"/>
      <c r="X94" s="45"/>
      <c r="Y94" s="45"/>
      <c r="Z94" s="45"/>
    </row>
    <row r="95" spans="2:26" s="49" customFormat="1" ht="12.75" customHeight="1" x14ac:dyDescent="0.15">
      <c r="B95" s="52"/>
      <c r="C95" s="52"/>
      <c r="D95" s="45"/>
      <c r="E95" s="45"/>
      <c r="F95" s="45"/>
      <c r="G95" s="45"/>
      <c r="H95" s="45"/>
      <c r="I95" s="45"/>
      <c r="J95" s="45"/>
      <c r="K95" s="45"/>
      <c r="L95" s="45"/>
      <c r="M95" s="45"/>
      <c r="N95" s="45"/>
      <c r="O95" s="45"/>
      <c r="P95" s="45"/>
      <c r="Q95" s="45"/>
      <c r="R95" s="45"/>
      <c r="S95" s="45"/>
      <c r="T95" s="45"/>
      <c r="U95" s="45"/>
      <c r="V95" s="45"/>
      <c r="W95" s="45"/>
      <c r="X95" s="45"/>
      <c r="Y95" s="45"/>
      <c r="Z95" s="45"/>
    </row>
    <row r="96" spans="2:26" s="49" customFormat="1" ht="12.75" customHeight="1" x14ac:dyDescent="0.15">
      <c r="B96" s="52"/>
      <c r="C96" s="52"/>
      <c r="D96" s="45"/>
      <c r="E96" s="45"/>
      <c r="F96" s="45"/>
      <c r="G96" s="45"/>
      <c r="H96" s="45"/>
      <c r="I96" s="45"/>
      <c r="J96" s="45"/>
      <c r="K96" s="45"/>
      <c r="L96" s="45"/>
      <c r="M96" s="45"/>
      <c r="N96" s="45"/>
      <c r="O96" s="45"/>
      <c r="P96" s="45"/>
      <c r="Q96" s="45"/>
      <c r="R96" s="45"/>
      <c r="S96" s="45"/>
      <c r="T96" s="45"/>
      <c r="U96" s="45"/>
      <c r="V96" s="45"/>
      <c r="W96" s="45"/>
      <c r="X96" s="45"/>
      <c r="Y96" s="45"/>
      <c r="Z96" s="45"/>
    </row>
    <row r="97" spans="2:26" s="49" customFormat="1" ht="12.75" customHeight="1" x14ac:dyDescent="0.15">
      <c r="B97" s="52"/>
      <c r="C97" s="52"/>
      <c r="D97" s="45"/>
      <c r="E97" s="45"/>
      <c r="F97" s="45"/>
      <c r="G97" s="45"/>
      <c r="H97" s="45"/>
      <c r="I97" s="45"/>
      <c r="J97" s="45"/>
      <c r="K97" s="45"/>
      <c r="L97" s="45"/>
      <c r="M97" s="45"/>
      <c r="N97" s="45"/>
      <c r="O97" s="45"/>
      <c r="P97" s="45"/>
      <c r="Q97" s="45"/>
      <c r="R97" s="45"/>
      <c r="S97" s="45"/>
      <c r="T97" s="45"/>
      <c r="U97" s="45"/>
      <c r="V97" s="45"/>
      <c r="W97" s="45"/>
      <c r="X97" s="45"/>
      <c r="Y97" s="45"/>
      <c r="Z97" s="45"/>
    </row>
    <row r="98" spans="2:26" s="49" customFormat="1" ht="12.75" customHeight="1" x14ac:dyDescent="0.15">
      <c r="B98" s="52"/>
      <c r="C98" s="52"/>
      <c r="D98" s="45"/>
      <c r="E98" s="45"/>
      <c r="F98" s="45"/>
      <c r="G98" s="45"/>
      <c r="H98" s="45"/>
      <c r="I98" s="45"/>
      <c r="J98" s="45"/>
      <c r="K98" s="45"/>
      <c r="L98" s="45"/>
      <c r="M98" s="45"/>
      <c r="N98" s="45"/>
      <c r="O98" s="45"/>
      <c r="P98" s="45"/>
      <c r="Q98" s="45"/>
      <c r="R98" s="45"/>
      <c r="S98" s="45"/>
      <c r="T98" s="45"/>
      <c r="U98" s="45"/>
      <c r="V98" s="45"/>
      <c r="W98" s="45"/>
      <c r="X98" s="45"/>
      <c r="Y98" s="45"/>
      <c r="Z98" s="45"/>
    </row>
    <row r="99" spans="2:26" s="49" customFormat="1" ht="12.75" customHeight="1" x14ac:dyDescent="0.15">
      <c r="B99" s="52"/>
      <c r="C99" s="52"/>
      <c r="D99" s="45"/>
      <c r="E99" s="45"/>
      <c r="F99" s="45"/>
      <c r="G99" s="45"/>
      <c r="H99" s="45"/>
      <c r="I99" s="45"/>
      <c r="J99" s="45"/>
      <c r="K99" s="45"/>
      <c r="L99" s="45"/>
      <c r="M99" s="45"/>
      <c r="N99" s="45"/>
      <c r="O99" s="45"/>
      <c r="P99" s="45"/>
      <c r="Q99" s="45"/>
      <c r="R99" s="45"/>
      <c r="S99" s="45"/>
      <c r="T99" s="45"/>
      <c r="U99" s="45"/>
      <c r="V99" s="45"/>
      <c r="W99" s="45"/>
      <c r="X99" s="45"/>
      <c r="Y99" s="45"/>
      <c r="Z99" s="45"/>
    </row>
    <row r="100" spans="2:26" s="49" customFormat="1" ht="12.75" customHeight="1" x14ac:dyDescent="0.15">
      <c r="B100" s="52"/>
      <c r="C100" s="52"/>
      <c r="D100" s="45"/>
      <c r="E100" s="45"/>
      <c r="F100" s="45"/>
      <c r="G100" s="45"/>
      <c r="H100" s="45"/>
      <c r="I100" s="45"/>
      <c r="J100" s="45"/>
      <c r="K100" s="45"/>
      <c r="L100" s="45"/>
      <c r="M100" s="45"/>
      <c r="N100" s="45"/>
      <c r="O100" s="45"/>
      <c r="P100" s="45"/>
      <c r="Q100" s="45"/>
      <c r="R100" s="45"/>
      <c r="S100" s="45"/>
      <c r="T100" s="45"/>
      <c r="U100" s="45"/>
      <c r="V100" s="45"/>
      <c r="W100" s="45"/>
      <c r="X100" s="45"/>
      <c r="Y100" s="45"/>
      <c r="Z100" s="45"/>
    </row>
    <row r="101" spans="2:26" s="49" customFormat="1" ht="12.75" customHeight="1" x14ac:dyDescent="0.15">
      <c r="B101" s="52"/>
      <c r="C101" s="52"/>
      <c r="D101" s="45"/>
      <c r="E101" s="45"/>
      <c r="F101" s="45"/>
      <c r="G101" s="45"/>
      <c r="H101" s="45"/>
      <c r="I101" s="45"/>
      <c r="J101" s="45"/>
      <c r="K101" s="45"/>
      <c r="L101" s="45"/>
      <c r="M101" s="45"/>
      <c r="N101" s="45"/>
      <c r="O101" s="45"/>
      <c r="P101" s="45"/>
      <c r="Q101" s="45"/>
      <c r="R101" s="45"/>
      <c r="S101" s="45"/>
      <c r="T101" s="45"/>
      <c r="U101" s="45"/>
      <c r="V101" s="45"/>
      <c r="W101" s="45"/>
      <c r="X101" s="45"/>
      <c r="Y101" s="45"/>
      <c r="Z101" s="45"/>
    </row>
    <row r="102" spans="2:26" s="49" customFormat="1" ht="12.75" customHeight="1" x14ac:dyDescent="0.15">
      <c r="B102" s="52"/>
      <c r="C102" s="52"/>
      <c r="D102" s="45"/>
      <c r="E102" s="45"/>
      <c r="F102" s="45"/>
      <c r="G102" s="45"/>
      <c r="H102" s="45"/>
      <c r="I102" s="45"/>
      <c r="J102" s="45"/>
      <c r="K102" s="45"/>
      <c r="L102" s="45"/>
      <c r="M102" s="45"/>
      <c r="N102" s="45"/>
      <c r="O102" s="45"/>
      <c r="P102" s="45"/>
      <c r="Q102" s="45"/>
      <c r="R102" s="45"/>
      <c r="S102" s="45"/>
      <c r="T102" s="45"/>
      <c r="U102" s="45"/>
      <c r="V102" s="45"/>
      <c r="W102" s="45"/>
      <c r="X102" s="45"/>
      <c r="Y102" s="45"/>
      <c r="Z102" s="45"/>
    </row>
    <row r="103" spans="2:26" s="49" customFormat="1" ht="12.75" customHeight="1" x14ac:dyDescent="0.15">
      <c r="B103" s="52"/>
      <c r="C103" s="52"/>
      <c r="D103" s="45"/>
      <c r="E103" s="45"/>
      <c r="F103" s="45"/>
      <c r="G103" s="45"/>
      <c r="H103" s="45"/>
      <c r="I103" s="45"/>
      <c r="J103" s="45"/>
      <c r="K103" s="45"/>
      <c r="L103" s="45"/>
      <c r="M103" s="45"/>
      <c r="N103" s="45"/>
      <c r="O103" s="45"/>
      <c r="P103" s="45"/>
      <c r="Q103" s="45"/>
      <c r="R103" s="45"/>
      <c r="S103" s="45"/>
      <c r="T103" s="45"/>
      <c r="U103" s="45"/>
      <c r="V103" s="45"/>
      <c r="W103" s="45"/>
      <c r="X103" s="45"/>
      <c r="Y103" s="45"/>
      <c r="Z103" s="45"/>
    </row>
    <row r="104" spans="2:26" s="49" customFormat="1" ht="12.75" customHeight="1" x14ac:dyDescent="0.15">
      <c r="B104" s="52"/>
      <c r="C104" s="52"/>
      <c r="D104" s="45"/>
      <c r="E104" s="45"/>
      <c r="F104" s="45"/>
      <c r="G104" s="45"/>
      <c r="H104" s="45"/>
      <c r="I104" s="45"/>
      <c r="J104" s="45"/>
      <c r="K104" s="45"/>
      <c r="L104" s="45"/>
      <c r="M104" s="45"/>
      <c r="N104" s="45"/>
      <c r="O104" s="45"/>
      <c r="P104" s="45"/>
      <c r="Q104" s="45"/>
      <c r="R104" s="45"/>
      <c r="S104" s="45"/>
      <c r="T104" s="45"/>
      <c r="U104" s="45"/>
      <c r="V104" s="45"/>
      <c r="W104" s="45"/>
      <c r="X104" s="45"/>
      <c r="Y104" s="45"/>
      <c r="Z104" s="45"/>
    </row>
    <row r="105" spans="2:26" s="49" customFormat="1" ht="12.75" customHeight="1" x14ac:dyDescent="0.15">
      <c r="B105" s="52"/>
      <c r="C105" s="52"/>
      <c r="D105" s="45"/>
      <c r="E105" s="45"/>
      <c r="F105" s="45"/>
      <c r="G105" s="45"/>
      <c r="H105" s="45"/>
      <c r="I105" s="45"/>
      <c r="J105" s="45"/>
      <c r="K105" s="45"/>
      <c r="L105" s="45"/>
      <c r="M105" s="45"/>
      <c r="N105" s="45"/>
      <c r="O105" s="45"/>
      <c r="P105" s="45"/>
      <c r="Q105" s="45"/>
      <c r="R105" s="45"/>
      <c r="S105" s="45"/>
      <c r="T105" s="45"/>
      <c r="U105" s="45"/>
      <c r="V105" s="45"/>
      <c r="W105" s="45"/>
      <c r="X105" s="45"/>
      <c r="Y105" s="45"/>
      <c r="Z105" s="45"/>
    </row>
    <row r="106" spans="2:26" s="49" customFormat="1" ht="12.75" customHeight="1" x14ac:dyDescent="0.15">
      <c r="B106" s="52"/>
      <c r="C106" s="52"/>
      <c r="D106" s="45"/>
      <c r="E106" s="45"/>
      <c r="F106" s="45"/>
      <c r="G106" s="45"/>
      <c r="H106" s="45"/>
      <c r="I106" s="45"/>
      <c r="J106" s="45"/>
      <c r="K106" s="45"/>
      <c r="L106" s="45"/>
      <c r="M106" s="45"/>
      <c r="N106" s="45"/>
      <c r="O106" s="45"/>
      <c r="P106" s="45"/>
      <c r="Q106" s="45"/>
      <c r="R106" s="45"/>
      <c r="S106" s="45"/>
      <c r="T106" s="45"/>
      <c r="U106" s="45"/>
      <c r="V106" s="45"/>
      <c r="W106" s="45"/>
      <c r="X106" s="45"/>
      <c r="Y106" s="45"/>
      <c r="Z106" s="45"/>
    </row>
    <row r="107" spans="2:26" s="49" customFormat="1" ht="12.75" customHeight="1" x14ac:dyDescent="0.15">
      <c r="B107" s="52"/>
      <c r="C107" s="52"/>
      <c r="D107" s="45"/>
      <c r="E107" s="45"/>
      <c r="F107" s="45"/>
      <c r="G107" s="45"/>
      <c r="H107" s="45"/>
      <c r="I107" s="45"/>
      <c r="J107" s="45"/>
      <c r="K107" s="45"/>
      <c r="L107" s="45"/>
      <c r="M107" s="45"/>
      <c r="N107" s="45"/>
      <c r="O107" s="45"/>
      <c r="P107" s="45"/>
      <c r="Q107" s="45"/>
      <c r="R107" s="45"/>
      <c r="S107" s="45"/>
      <c r="T107" s="45"/>
      <c r="U107" s="45"/>
      <c r="V107" s="45"/>
      <c r="W107" s="45"/>
      <c r="X107" s="45"/>
      <c r="Y107" s="45"/>
      <c r="Z107" s="45"/>
    </row>
    <row r="108" spans="2:26" s="49" customFormat="1" ht="12.75" customHeight="1" x14ac:dyDescent="0.15">
      <c r="B108" s="52"/>
      <c r="C108" s="52"/>
      <c r="D108" s="45"/>
      <c r="E108" s="45"/>
      <c r="F108" s="45"/>
      <c r="G108" s="45"/>
      <c r="H108" s="45"/>
      <c r="I108" s="45"/>
      <c r="J108" s="45"/>
      <c r="K108" s="45"/>
      <c r="L108" s="45"/>
      <c r="M108" s="45"/>
      <c r="N108" s="45"/>
      <c r="O108" s="45"/>
      <c r="P108" s="45"/>
      <c r="Q108" s="45"/>
      <c r="R108" s="45"/>
      <c r="S108" s="45"/>
      <c r="T108" s="45"/>
      <c r="U108" s="45"/>
      <c r="V108" s="45"/>
      <c r="W108" s="45"/>
      <c r="X108" s="45"/>
      <c r="Y108" s="45"/>
      <c r="Z108" s="45"/>
    </row>
    <row r="109" spans="2:26" s="49" customFormat="1" ht="12.75" customHeight="1" x14ac:dyDescent="0.15">
      <c r="B109" s="52"/>
      <c r="C109" s="52"/>
      <c r="D109" s="45"/>
      <c r="E109" s="45"/>
      <c r="F109" s="45"/>
      <c r="G109" s="45"/>
      <c r="H109" s="45"/>
      <c r="I109" s="45"/>
      <c r="J109" s="45"/>
      <c r="K109" s="45"/>
      <c r="L109" s="45"/>
      <c r="M109" s="45"/>
      <c r="N109" s="45"/>
      <c r="O109" s="45"/>
      <c r="P109" s="45"/>
      <c r="Q109" s="45"/>
      <c r="R109" s="45"/>
      <c r="S109" s="45"/>
      <c r="T109" s="45"/>
      <c r="U109" s="45"/>
      <c r="V109" s="45"/>
      <c r="W109" s="45"/>
      <c r="X109" s="45"/>
      <c r="Y109" s="45"/>
      <c r="Z109" s="45"/>
    </row>
  </sheetData>
  <phoneticPr fontId="3"/>
  <pageMargins left="0.78700000000000003" right="0.78700000000000003" top="0.98399999999999999" bottom="0.98399999999999999" header="0.51200000000000001" footer="0.51200000000000001"/>
  <pageSetup paperSize="12" orientation="portrait" horizontalDpi="4294967292"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B1:E103"/>
  <sheetViews>
    <sheetView workbookViewId="0">
      <selection activeCell="F22" sqref="F22"/>
    </sheetView>
  </sheetViews>
  <sheetFormatPr defaultColWidth="10.28515625" defaultRowHeight="11.25" x14ac:dyDescent="0.15"/>
  <cols>
    <col min="1" max="1" width="1.5703125" style="48" customWidth="1"/>
    <col min="2" max="2" width="8.140625" style="48" customWidth="1"/>
    <col min="3" max="3" width="12.7109375" style="48" customWidth="1"/>
    <col min="4" max="5" width="10.5703125" style="48" customWidth="1"/>
    <col min="6" max="16384" width="10.28515625" style="48"/>
  </cols>
  <sheetData>
    <row r="1" spans="2:5" ht="8.25" customHeight="1" x14ac:dyDescent="0.15"/>
    <row r="2" spans="2:5" ht="8.25" customHeight="1" x14ac:dyDescent="0.15"/>
    <row r="3" spans="2:5" ht="28.5" customHeight="1" x14ac:dyDescent="0.15">
      <c r="B3" s="47" t="s">
        <v>68</v>
      </c>
      <c r="C3" s="47" t="s">
        <v>69</v>
      </c>
      <c r="D3" s="47" t="s">
        <v>70</v>
      </c>
      <c r="E3" s="47" t="s">
        <v>71</v>
      </c>
    </row>
    <row r="4" spans="2:5" s="49" customFormat="1" ht="12" customHeight="1" x14ac:dyDescent="0.15">
      <c r="B4" s="50">
        <v>0</v>
      </c>
      <c r="C4" s="50">
        <v>100</v>
      </c>
      <c r="D4" s="51">
        <v>0</v>
      </c>
      <c r="E4" s="45">
        <v>0</v>
      </c>
    </row>
    <row r="5" spans="2:5" s="49" customFormat="1" ht="12" customHeight="1" x14ac:dyDescent="0.15">
      <c r="B5" s="52">
        <v>1</v>
      </c>
      <c r="C5" s="52">
        <v>41.128799999999998</v>
      </c>
      <c r="D5" s="45">
        <v>0</v>
      </c>
      <c r="E5" s="45">
        <v>0</v>
      </c>
    </row>
    <row r="6" spans="2:5" s="49" customFormat="1" ht="12" customHeight="1" x14ac:dyDescent="0.15">
      <c r="B6" s="52">
        <v>2</v>
      </c>
      <c r="C6" s="52">
        <v>79.713070000000002</v>
      </c>
      <c r="D6" s="45">
        <v>0</v>
      </c>
      <c r="E6" s="45">
        <v>0</v>
      </c>
    </row>
    <row r="7" spans="2:5" s="49" customFormat="1" ht="12" customHeight="1" x14ac:dyDescent="0.15">
      <c r="B7" s="52">
        <v>3</v>
      </c>
      <c r="C7" s="52">
        <v>809.81605000000002</v>
      </c>
      <c r="D7" s="45">
        <v>0</v>
      </c>
      <c r="E7" s="45">
        <v>0</v>
      </c>
    </row>
    <row r="8" spans="2:5" s="49" customFormat="1" ht="12" customHeight="1" x14ac:dyDescent="0.15">
      <c r="B8" s="52">
        <v>4</v>
      </c>
      <c r="C8" s="52">
        <v>24.856400000000001</v>
      </c>
      <c r="D8" s="45">
        <v>0</v>
      </c>
      <c r="E8" s="45">
        <v>0</v>
      </c>
    </row>
    <row r="9" spans="2:5" s="49" customFormat="1" ht="12" customHeight="1" x14ac:dyDescent="0.15">
      <c r="B9" s="52">
        <v>5</v>
      </c>
      <c r="C9" s="52">
        <v>427.23603000000003</v>
      </c>
      <c r="D9" s="45">
        <v>0</v>
      </c>
      <c r="E9" s="45">
        <v>0</v>
      </c>
    </row>
    <row r="10" spans="2:5" s="49" customFormat="1" ht="12" customHeight="1" x14ac:dyDescent="0.15">
      <c r="B10" s="52">
        <v>6</v>
      </c>
      <c r="C10" s="52">
        <v>41.586829999999999</v>
      </c>
      <c r="D10" s="45">
        <v>0</v>
      </c>
      <c r="E10" s="45">
        <v>0</v>
      </c>
    </row>
    <row r="11" spans="2:5" s="49" customFormat="1" ht="12" customHeight="1" x14ac:dyDescent="0.15">
      <c r="B11" s="52">
        <v>7</v>
      </c>
      <c r="C11" s="52">
        <v>75.601110000000006</v>
      </c>
      <c r="D11" s="45">
        <v>0</v>
      </c>
      <c r="E11" s="45">
        <v>0</v>
      </c>
    </row>
    <row r="12" spans="2:5" s="49" customFormat="1" ht="12" customHeight="1" x14ac:dyDescent="0.15">
      <c r="B12" s="52">
        <v>8</v>
      </c>
      <c r="C12" s="52">
        <v>35.844700000000003</v>
      </c>
      <c r="D12" s="45">
        <v>0</v>
      </c>
      <c r="E12" s="45">
        <v>0</v>
      </c>
    </row>
    <row r="13" spans="2:5" s="49" customFormat="1" ht="12" customHeight="1" x14ac:dyDescent="0.15">
      <c r="B13" s="52">
        <v>9</v>
      </c>
      <c r="C13" s="52">
        <v>18.637280000000001</v>
      </c>
      <c r="D13" s="45">
        <v>0</v>
      </c>
      <c r="E13" s="45">
        <v>0</v>
      </c>
    </row>
    <row r="14" spans="2:5" s="49" customFormat="1" ht="12" customHeight="1" x14ac:dyDescent="0.15">
      <c r="B14" s="52">
        <v>10</v>
      </c>
      <c r="C14" s="52">
        <v>3.5</v>
      </c>
      <c r="D14" s="45">
        <v>0</v>
      </c>
      <c r="E14" s="45">
        <v>1.4999999999999999E-2</v>
      </c>
    </row>
    <row r="15" spans="2:5" s="49" customFormat="1" ht="12" customHeight="1" x14ac:dyDescent="0.15">
      <c r="B15" s="52">
        <v>11</v>
      </c>
      <c r="C15" s="52">
        <v>55.801519999999996</v>
      </c>
      <c r="D15" s="45">
        <v>1.4999999999999999E-2</v>
      </c>
      <c r="E15" s="45">
        <v>1.4999999999999999E-2</v>
      </c>
    </row>
    <row r="16" spans="2:5" s="49" customFormat="1" ht="12" customHeight="1" x14ac:dyDescent="0.15">
      <c r="B16" s="52">
        <v>12</v>
      </c>
      <c r="C16" s="52">
        <v>3.5</v>
      </c>
      <c r="D16" s="45">
        <v>1.4999999999999999E-2</v>
      </c>
      <c r="E16" s="45">
        <v>0</v>
      </c>
    </row>
    <row r="17" spans="2:5" s="49" customFormat="1" ht="12" customHeight="1" x14ac:dyDescent="0.15">
      <c r="B17" s="52">
        <v>13</v>
      </c>
      <c r="C17" s="52">
        <v>890.98712999999998</v>
      </c>
      <c r="D17" s="45">
        <v>0</v>
      </c>
      <c r="E17" s="45">
        <v>0</v>
      </c>
    </row>
    <row r="18" spans="2:5" s="49" customFormat="1" ht="12" customHeight="1" x14ac:dyDescent="0.15">
      <c r="B18" s="52">
        <v>14</v>
      </c>
      <c r="C18" s="52">
        <v>41.652279999999998</v>
      </c>
      <c r="D18" s="45">
        <v>0</v>
      </c>
      <c r="E18" s="45">
        <v>0</v>
      </c>
    </row>
    <row r="19" spans="2:5" s="49" customFormat="1" ht="12" customHeight="1" x14ac:dyDescent="0.15">
      <c r="B19" s="52">
        <v>15</v>
      </c>
      <c r="C19" s="52">
        <v>154.92502999999999</v>
      </c>
      <c r="D19" s="45">
        <v>0</v>
      </c>
      <c r="E19" s="45">
        <v>0</v>
      </c>
    </row>
    <row r="20" spans="2:5" s="49" customFormat="1" ht="12" customHeight="1" x14ac:dyDescent="0.15">
      <c r="B20" s="52">
        <v>16</v>
      </c>
      <c r="C20" s="52">
        <v>3.5</v>
      </c>
      <c r="D20" s="45">
        <v>0</v>
      </c>
      <c r="E20" s="45">
        <v>1.4999999999999999E-2</v>
      </c>
    </row>
    <row r="21" spans="2:5" s="49" customFormat="1" ht="12" customHeight="1" x14ac:dyDescent="0.15">
      <c r="B21" s="52">
        <v>17</v>
      </c>
      <c r="C21" s="52">
        <v>22.76118</v>
      </c>
      <c r="D21" s="45">
        <v>1.4999999999999999E-2</v>
      </c>
      <c r="E21" s="45">
        <v>1.4999999999999999E-2</v>
      </c>
    </row>
    <row r="22" spans="2:5" s="49" customFormat="1" ht="12" customHeight="1" x14ac:dyDescent="0.15">
      <c r="B22" s="52">
        <v>18</v>
      </c>
      <c r="C22" s="52">
        <v>3.5</v>
      </c>
      <c r="D22" s="45">
        <v>1.4999999999999999E-2</v>
      </c>
      <c r="E22" s="45">
        <v>0</v>
      </c>
    </row>
    <row r="23" spans="2:5" s="49" customFormat="1" ht="12" customHeight="1" x14ac:dyDescent="0.15">
      <c r="B23" s="52">
        <v>19</v>
      </c>
      <c r="C23" s="52">
        <v>8.3808799999999994</v>
      </c>
      <c r="D23" s="45">
        <v>0</v>
      </c>
      <c r="E23" s="45">
        <v>0</v>
      </c>
    </row>
    <row r="24" spans="2:5" s="49" customFormat="1" ht="12" customHeight="1" x14ac:dyDescent="0.15">
      <c r="B24" s="52">
        <v>20</v>
      </c>
      <c r="C24" s="52">
        <v>10</v>
      </c>
      <c r="D24" s="45">
        <v>-0.02</v>
      </c>
      <c r="E24" s="45">
        <v>-1.4999999999999999E-2</v>
      </c>
    </row>
    <row r="25" spans="2:5" s="49" customFormat="1" ht="12" customHeight="1" x14ac:dyDescent="0.15">
      <c r="B25" s="52">
        <v>21</v>
      </c>
      <c r="C25" s="52">
        <v>2100</v>
      </c>
      <c r="D25" s="45">
        <v>-1.4999999999999999E-2</v>
      </c>
      <c r="E25" s="45">
        <v>-1.4999999999999999E-2</v>
      </c>
    </row>
    <row r="26" spans="2:5" s="49" customFormat="1" ht="12" customHeight="1" x14ac:dyDescent="0.15">
      <c r="B26" s="52">
        <v>22</v>
      </c>
      <c r="C26" s="52">
        <v>80</v>
      </c>
      <c r="D26" s="45">
        <v>-1.4999999999999999E-2</v>
      </c>
      <c r="E26" s="45">
        <v>-0.02</v>
      </c>
    </row>
    <row r="27" spans="2:5" s="49" customFormat="1" ht="12" customHeight="1" x14ac:dyDescent="0.15">
      <c r="B27" s="52">
        <v>23</v>
      </c>
      <c r="C27" s="52">
        <v>496.8134</v>
      </c>
      <c r="D27" s="45">
        <v>-0.02</v>
      </c>
      <c r="E27" s="45">
        <v>-0.02</v>
      </c>
    </row>
    <row r="28" spans="2:5" s="49" customFormat="1" ht="12" customHeight="1" x14ac:dyDescent="0.15">
      <c r="B28" s="52">
        <v>24</v>
      </c>
      <c r="C28" s="52">
        <v>100</v>
      </c>
      <c r="D28" s="45">
        <v>-0.02</v>
      </c>
      <c r="E28" s="45">
        <v>-0.02</v>
      </c>
    </row>
    <row r="29" spans="2:5" s="49" customFormat="1" ht="12" customHeight="1" x14ac:dyDescent="0.15">
      <c r="B29" s="52">
        <v>25</v>
      </c>
      <c r="C29" s="52">
        <v>63</v>
      </c>
      <c r="D29" s="45">
        <v>-0.20599999999999999</v>
      </c>
      <c r="E29" s="45">
        <v>-0.20599999999999999</v>
      </c>
    </row>
    <row r="30" spans="2:5" s="49" customFormat="1" ht="12" customHeight="1" x14ac:dyDescent="0.15">
      <c r="B30" s="52">
        <v>26</v>
      </c>
      <c r="C30" s="52">
        <v>58.35</v>
      </c>
      <c r="D30" s="45">
        <v>-0.20599999999999999</v>
      </c>
      <c r="E30" s="45">
        <v>-0.20599999999999999</v>
      </c>
    </row>
    <row r="31" spans="2:5" s="49" customFormat="1" ht="12" customHeight="1" x14ac:dyDescent="0.15">
      <c r="B31" s="52">
        <v>27</v>
      </c>
      <c r="C31" s="52">
        <v>63</v>
      </c>
      <c r="D31" s="45">
        <v>-0.20599999999999999</v>
      </c>
      <c r="E31" s="45">
        <v>0</v>
      </c>
    </row>
    <row r="32" spans="2:5" s="49" customFormat="1" ht="12" customHeight="1" x14ac:dyDescent="0.15">
      <c r="B32" s="52">
        <v>28</v>
      </c>
      <c r="C32" s="52">
        <v>23.501000000000001</v>
      </c>
      <c r="D32" s="45">
        <v>0</v>
      </c>
      <c r="E32" s="45">
        <v>0</v>
      </c>
    </row>
    <row r="33" spans="2:5" s="49" customFormat="1" ht="12" customHeight="1" x14ac:dyDescent="0.15">
      <c r="B33" s="52">
        <v>29</v>
      </c>
      <c r="C33" s="52">
        <v>63</v>
      </c>
      <c r="D33" s="45">
        <v>0</v>
      </c>
      <c r="E33" s="45">
        <v>-0.20599999999999999</v>
      </c>
    </row>
    <row r="34" spans="2:5" s="49" customFormat="1" ht="12" customHeight="1" x14ac:dyDescent="0.15">
      <c r="B34" s="52">
        <v>30</v>
      </c>
      <c r="C34" s="52">
        <v>20.181000000000001</v>
      </c>
      <c r="D34" s="45">
        <v>-0.20599999999999999</v>
      </c>
      <c r="E34" s="45">
        <v>-0.20599999999999999</v>
      </c>
    </row>
    <row r="35" spans="2:5" s="49" customFormat="1" ht="12" customHeight="1" x14ac:dyDescent="0.15">
      <c r="B35" s="52">
        <v>31</v>
      </c>
      <c r="C35" s="52">
        <v>63</v>
      </c>
      <c r="D35" s="45">
        <v>-0.20599999999999999</v>
      </c>
      <c r="E35" s="45">
        <v>0</v>
      </c>
    </row>
    <row r="36" spans="2:5" s="49" customFormat="1" ht="12" customHeight="1" x14ac:dyDescent="0.15">
      <c r="B36" s="52">
        <v>32</v>
      </c>
      <c r="C36" s="52">
        <v>150.38</v>
      </c>
      <c r="D36" s="45">
        <v>0</v>
      </c>
      <c r="E36" s="45">
        <v>0</v>
      </c>
    </row>
    <row r="37" spans="2:5" s="49" customFormat="1" ht="12" customHeight="1" x14ac:dyDescent="0.15">
      <c r="B37" s="52">
        <v>0</v>
      </c>
      <c r="C37" s="52">
        <v>0</v>
      </c>
      <c r="D37" s="45">
        <v>0</v>
      </c>
      <c r="E37" s="45">
        <v>0</v>
      </c>
    </row>
    <row r="38" spans="2:5" s="49" customFormat="1" ht="12" customHeight="1" x14ac:dyDescent="0.15">
      <c r="B38" s="52"/>
      <c r="C38" s="52"/>
      <c r="D38" s="45"/>
      <c r="E38" s="45"/>
    </row>
    <row r="39" spans="2:5" s="49" customFormat="1" ht="12" customHeight="1" x14ac:dyDescent="0.15">
      <c r="B39" s="52"/>
      <c r="C39" s="52"/>
      <c r="D39" s="45"/>
      <c r="E39" s="45"/>
    </row>
    <row r="40" spans="2:5" s="49" customFormat="1" ht="12" customHeight="1" x14ac:dyDescent="0.15">
      <c r="B40" s="52"/>
      <c r="C40" s="52"/>
      <c r="D40" s="45"/>
      <c r="E40" s="45"/>
    </row>
    <row r="41" spans="2:5" s="49" customFormat="1" ht="12" customHeight="1" x14ac:dyDescent="0.15">
      <c r="B41" s="52"/>
      <c r="C41" s="52"/>
      <c r="D41" s="45"/>
      <c r="E41" s="45"/>
    </row>
    <row r="42" spans="2:5" s="49" customFormat="1" ht="12" customHeight="1" x14ac:dyDescent="0.15">
      <c r="B42" s="52"/>
      <c r="C42" s="52"/>
      <c r="D42" s="45"/>
      <c r="E42" s="45"/>
    </row>
    <row r="43" spans="2:5" s="49" customFormat="1" ht="12" customHeight="1" x14ac:dyDescent="0.15">
      <c r="B43" s="52"/>
      <c r="C43" s="52"/>
      <c r="D43" s="45"/>
      <c r="E43" s="45"/>
    </row>
    <row r="44" spans="2:5" s="49" customFormat="1" ht="12" customHeight="1" x14ac:dyDescent="0.15">
      <c r="B44" s="52"/>
      <c r="C44" s="52"/>
      <c r="D44" s="45"/>
      <c r="E44" s="45"/>
    </row>
    <row r="45" spans="2:5" s="49" customFormat="1" ht="12" customHeight="1" x14ac:dyDescent="0.15">
      <c r="B45" s="52"/>
      <c r="C45" s="52"/>
      <c r="D45" s="45"/>
      <c r="E45" s="45"/>
    </row>
    <row r="46" spans="2:5" s="49" customFormat="1" ht="12" customHeight="1" x14ac:dyDescent="0.15">
      <c r="B46" s="52"/>
      <c r="C46" s="52"/>
      <c r="D46" s="45"/>
      <c r="E46" s="45"/>
    </row>
    <row r="47" spans="2:5" s="49" customFormat="1" ht="12" customHeight="1" x14ac:dyDescent="0.15">
      <c r="B47" s="52"/>
      <c r="C47" s="52"/>
      <c r="D47" s="45"/>
      <c r="E47" s="45"/>
    </row>
    <row r="48" spans="2:5" s="49" customFormat="1" ht="12" customHeight="1" x14ac:dyDescent="0.15">
      <c r="B48" s="52"/>
      <c r="C48" s="52"/>
      <c r="D48" s="45"/>
      <c r="E48" s="45"/>
    </row>
    <row r="49" spans="2:5" s="49" customFormat="1" ht="12" customHeight="1" x14ac:dyDescent="0.15">
      <c r="B49" s="52"/>
      <c r="C49" s="52"/>
      <c r="D49" s="45"/>
      <c r="E49" s="45"/>
    </row>
    <row r="50" spans="2:5" s="49" customFormat="1" ht="12" customHeight="1" x14ac:dyDescent="0.15">
      <c r="B50" s="52"/>
      <c r="C50" s="52"/>
      <c r="D50" s="45"/>
      <c r="E50" s="45"/>
    </row>
    <row r="51" spans="2:5" s="49" customFormat="1" ht="12" customHeight="1" x14ac:dyDescent="0.15">
      <c r="B51" s="52"/>
      <c r="C51" s="52"/>
      <c r="D51" s="45"/>
      <c r="E51" s="45"/>
    </row>
    <row r="52" spans="2:5" s="49" customFormat="1" ht="12" customHeight="1" x14ac:dyDescent="0.15">
      <c r="B52" s="52"/>
      <c r="C52" s="52"/>
      <c r="D52" s="45"/>
      <c r="E52" s="45"/>
    </row>
    <row r="53" spans="2:5" s="49" customFormat="1" ht="12" customHeight="1" x14ac:dyDescent="0.15">
      <c r="B53" s="52"/>
      <c r="C53" s="52"/>
      <c r="D53" s="45"/>
      <c r="E53" s="45"/>
    </row>
    <row r="54" spans="2:5" s="49" customFormat="1" ht="12" customHeight="1" x14ac:dyDescent="0.15">
      <c r="B54" s="52"/>
      <c r="C54" s="52"/>
      <c r="D54" s="45"/>
      <c r="E54" s="45"/>
    </row>
    <row r="55" spans="2:5" s="49" customFormat="1" ht="12" customHeight="1" x14ac:dyDescent="0.15">
      <c r="B55" s="52"/>
      <c r="C55" s="52"/>
      <c r="D55" s="45"/>
      <c r="E55" s="45"/>
    </row>
    <row r="56" spans="2:5" s="49" customFormat="1" ht="12" customHeight="1" x14ac:dyDescent="0.15">
      <c r="B56" s="52"/>
      <c r="C56" s="52"/>
      <c r="D56" s="45"/>
      <c r="E56" s="45"/>
    </row>
    <row r="57" spans="2:5" s="49" customFormat="1" ht="12" customHeight="1" x14ac:dyDescent="0.15">
      <c r="B57" s="52"/>
      <c r="C57" s="52"/>
      <c r="D57" s="45"/>
      <c r="E57" s="45"/>
    </row>
    <row r="58" spans="2:5" s="49" customFormat="1" ht="12" customHeight="1" x14ac:dyDescent="0.15">
      <c r="B58" s="52"/>
      <c r="C58" s="52"/>
      <c r="D58" s="45"/>
      <c r="E58" s="45"/>
    </row>
    <row r="59" spans="2:5" s="49" customFormat="1" ht="12" customHeight="1" x14ac:dyDescent="0.15">
      <c r="B59" s="52"/>
      <c r="C59" s="52"/>
      <c r="D59" s="45"/>
      <c r="E59" s="45"/>
    </row>
    <row r="60" spans="2:5" s="49" customFormat="1" ht="12" customHeight="1" x14ac:dyDescent="0.15">
      <c r="B60" s="52"/>
      <c r="C60" s="52"/>
      <c r="D60" s="45"/>
      <c r="E60" s="45"/>
    </row>
    <row r="61" spans="2:5" s="49" customFormat="1" ht="12" customHeight="1" x14ac:dyDescent="0.15">
      <c r="B61" s="52"/>
      <c r="C61" s="52"/>
      <c r="D61" s="45"/>
      <c r="E61" s="45"/>
    </row>
    <row r="62" spans="2:5" s="49" customFormat="1" ht="12" customHeight="1" x14ac:dyDescent="0.15">
      <c r="B62" s="52"/>
      <c r="C62" s="52"/>
      <c r="D62" s="45"/>
      <c r="E62" s="45"/>
    </row>
    <row r="63" spans="2:5" s="49" customFormat="1" ht="12" customHeight="1" x14ac:dyDescent="0.15">
      <c r="B63" s="52"/>
      <c r="C63" s="52"/>
      <c r="D63" s="45"/>
      <c r="E63" s="45"/>
    </row>
    <row r="64" spans="2:5" s="49" customFormat="1" ht="12" customHeight="1" x14ac:dyDescent="0.15">
      <c r="B64" s="52"/>
      <c r="C64" s="52"/>
      <c r="D64" s="45"/>
      <c r="E64" s="45"/>
    </row>
    <row r="65" spans="2:5" s="49" customFormat="1" ht="12" customHeight="1" x14ac:dyDescent="0.15">
      <c r="B65" s="52"/>
      <c r="C65" s="52"/>
      <c r="D65" s="45"/>
      <c r="E65" s="45"/>
    </row>
    <row r="66" spans="2:5" s="49" customFormat="1" ht="12" customHeight="1" x14ac:dyDescent="0.15">
      <c r="B66" s="52"/>
      <c r="C66" s="52"/>
      <c r="D66" s="45"/>
      <c r="E66" s="45"/>
    </row>
    <row r="67" spans="2:5" s="49" customFormat="1" ht="12" customHeight="1" x14ac:dyDescent="0.15">
      <c r="B67" s="52"/>
      <c r="C67" s="52"/>
      <c r="D67" s="45"/>
      <c r="E67" s="45"/>
    </row>
    <row r="68" spans="2:5" s="49" customFormat="1" ht="12" customHeight="1" x14ac:dyDescent="0.15">
      <c r="B68" s="52"/>
      <c r="C68" s="52"/>
      <c r="D68" s="45"/>
      <c r="E68" s="45"/>
    </row>
    <row r="69" spans="2:5" s="49" customFormat="1" ht="12" customHeight="1" x14ac:dyDescent="0.15">
      <c r="B69" s="52"/>
      <c r="C69" s="52"/>
      <c r="D69" s="45"/>
      <c r="E69" s="45"/>
    </row>
    <row r="70" spans="2:5" s="49" customFormat="1" ht="12" customHeight="1" x14ac:dyDescent="0.15">
      <c r="B70" s="52"/>
      <c r="C70" s="52"/>
      <c r="D70" s="45"/>
      <c r="E70" s="45"/>
    </row>
    <row r="71" spans="2:5" s="49" customFormat="1" ht="12" customHeight="1" x14ac:dyDescent="0.15">
      <c r="B71" s="52"/>
      <c r="C71" s="52"/>
      <c r="D71" s="45"/>
      <c r="E71" s="45"/>
    </row>
    <row r="72" spans="2:5" s="49" customFormat="1" ht="12" customHeight="1" x14ac:dyDescent="0.15">
      <c r="B72" s="52"/>
      <c r="C72" s="52"/>
      <c r="D72" s="45"/>
      <c r="E72" s="45"/>
    </row>
    <row r="73" spans="2:5" s="49" customFormat="1" ht="12" customHeight="1" x14ac:dyDescent="0.15">
      <c r="B73" s="52"/>
      <c r="C73" s="52"/>
      <c r="D73" s="45"/>
      <c r="E73" s="45"/>
    </row>
    <row r="74" spans="2:5" s="49" customFormat="1" ht="12" customHeight="1" x14ac:dyDescent="0.15">
      <c r="B74" s="52"/>
      <c r="C74" s="52"/>
      <c r="D74" s="45"/>
      <c r="E74" s="45"/>
    </row>
    <row r="75" spans="2:5" s="49" customFormat="1" ht="12" customHeight="1" x14ac:dyDescent="0.15">
      <c r="B75" s="52"/>
      <c r="C75" s="52"/>
      <c r="D75" s="45"/>
      <c r="E75" s="45"/>
    </row>
    <row r="76" spans="2:5" s="49" customFormat="1" ht="12" customHeight="1" x14ac:dyDescent="0.15">
      <c r="B76" s="52"/>
      <c r="C76" s="52"/>
      <c r="D76" s="45"/>
      <c r="E76" s="45"/>
    </row>
    <row r="77" spans="2:5" s="49" customFormat="1" ht="12" customHeight="1" x14ac:dyDescent="0.15">
      <c r="B77" s="52"/>
      <c r="C77" s="52"/>
      <c r="D77" s="45"/>
      <c r="E77" s="45"/>
    </row>
    <row r="78" spans="2:5" s="49" customFormat="1" ht="12" customHeight="1" x14ac:dyDescent="0.15">
      <c r="B78" s="52"/>
      <c r="C78" s="52"/>
      <c r="D78" s="45"/>
      <c r="E78" s="45"/>
    </row>
    <row r="79" spans="2:5" s="49" customFormat="1" ht="12" customHeight="1" x14ac:dyDescent="0.15">
      <c r="B79" s="52"/>
      <c r="C79" s="52"/>
      <c r="D79" s="45"/>
      <c r="E79" s="45"/>
    </row>
    <row r="80" spans="2:5" s="49" customFormat="1" ht="12" customHeight="1" x14ac:dyDescent="0.15">
      <c r="B80" s="52"/>
      <c r="C80" s="52"/>
      <c r="D80" s="45"/>
      <c r="E80" s="45"/>
    </row>
    <row r="81" spans="2:5" s="49" customFormat="1" ht="12" customHeight="1" x14ac:dyDescent="0.15">
      <c r="B81" s="52"/>
      <c r="C81" s="52"/>
      <c r="D81" s="45"/>
      <c r="E81" s="45"/>
    </row>
    <row r="82" spans="2:5" s="49" customFormat="1" ht="12" customHeight="1" x14ac:dyDescent="0.15">
      <c r="B82" s="52"/>
      <c r="C82" s="52"/>
      <c r="D82" s="45"/>
      <c r="E82" s="45"/>
    </row>
    <row r="83" spans="2:5" s="49" customFormat="1" ht="12" customHeight="1" x14ac:dyDescent="0.15">
      <c r="B83" s="52"/>
      <c r="C83" s="52"/>
      <c r="D83" s="45"/>
      <c r="E83" s="45"/>
    </row>
    <row r="84" spans="2:5" s="49" customFormat="1" ht="12" customHeight="1" x14ac:dyDescent="0.15">
      <c r="B84" s="52"/>
      <c r="C84" s="52"/>
      <c r="D84" s="45"/>
      <c r="E84" s="45"/>
    </row>
    <row r="85" spans="2:5" s="49" customFormat="1" ht="12" customHeight="1" x14ac:dyDescent="0.15">
      <c r="B85" s="52"/>
      <c r="C85" s="52"/>
      <c r="D85" s="45"/>
      <c r="E85" s="45"/>
    </row>
    <row r="86" spans="2:5" s="49" customFormat="1" ht="12" customHeight="1" x14ac:dyDescent="0.15">
      <c r="B86" s="52"/>
      <c r="C86" s="52"/>
      <c r="D86" s="45"/>
      <c r="E86" s="45"/>
    </row>
    <row r="87" spans="2:5" s="49" customFormat="1" ht="12" customHeight="1" x14ac:dyDescent="0.15">
      <c r="B87" s="52"/>
      <c r="C87" s="52"/>
      <c r="D87" s="45"/>
      <c r="E87" s="45"/>
    </row>
    <row r="88" spans="2:5" s="49" customFormat="1" ht="12" customHeight="1" x14ac:dyDescent="0.15">
      <c r="B88" s="52"/>
      <c r="C88" s="52"/>
      <c r="D88" s="45"/>
      <c r="E88" s="45"/>
    </row>
    <row r="89" spans="2:5" s="49" customFormat="1" ht="12" customHeight="1" x14ac:dyDescent="0.15">
      <c r="B89" s="52"/>
      <c r="C89" s="52"/>
      <c r="D89" s="45"/>
      <c r="E89" s="45"/>
    </row>
    <row r="90" spans="2:5" s="49" customFormat="1" ht="12" customHeight="1" x14ac:dyDescent="0.15">
      <c r="B90" s="52"/>
      <c r="C90" s="52"/>
      <c r="D90" s="45"/>
      <c r="E90" s="45"/>
    </row>
    <row r="91" spans="2:5" s="49" customFormat="1" ht="12" customHeight="1" x14ac:dyDescent="0.15">
      <c r="B91" s="52"/>
      <c r="C91" s="52"/>
      <c r="D91" s="45"/>
      <c r="E91" s="45"/>
    </row>
    <row r="92" spans="2:5" s="49" customFormat="1" ht="12" customHeight="1" x14ac:dyDescent="0.15">
      <c r="B92" s="52"/>
      <c r="C92" s="52"/>
      <c r="D92" s="45"/>
      <c r="E92" s="45"/>
    </row>
    <row r="93" spans="2:5" s="49" customFormat="1" ht="12" customHeight="1" x14ac:dyDescent="0.15">
      <c r="B93" s="52"/>
      <c r="C93" s="52"/>
      <c r="D93" s="45"/>
      <c r="E93" s="45"/>
    </row>
    <row r="94" spans="2:5" s="49" customFormat="1" ht="12" customHeight="1" x14ac:dyDescent="0.15">
      <c r="B94" s="52"/>
      <c r="C94" s="52"/>
      <c r="D94" s="45"/>
      <c r="E94" s="45"/>
    </row>
    <row r="95" spans="2:5" s="49" customFormat="1" ht="12" customHeight="1" x14ac:dyDescent="0.15">
      <c r="B95" s="52"/>
      <c r="C95" s="52"/>
      <c r="D95" s="45"/>
      <c r="E95" s="45"/>
    </row>
    <row r="96" spans="2:5" s="49" customFormat="1" ht="12" customHeight="1" x14ac:dyDescent="0.15">
      <c r="B96" s="52"/>
      <c r="C96" s="52"/>
      <c r="D96" s="45"/>
      <c r="E96" s="45"/>
    </row>
    <row r="97" spans="2:5" s="49" customFormat="1" ht="12" customHeight="1" x14ac:dyDescent="0.15">
      <c r="B97" s="52"/>
      <c r="C97" s="52"/>
      <c r="D97" s="45"/>
      <c r="E97" s="45"/>
    </row>
    <row r="98" spans="2:5" s="49" customFormat="1" ht="12" customHeight="1" x14ac:dyDescent="0.15">
      <c r="B98" s="52"/>
      <c r="C98" s="52"/>
      <c r="D98" s="45"/>
      <c r="E98" s="45"/>
    </row>
    <row r="99" spans="2:5" s="49" customFormat="1" ht="12" customHeight="1" x14ac:dyDescent="0.15">
      <c r="B99" s="52"/>
      <c r="C99" s="52"/>
      <c r="D99" s="45"/>
      <c r="E99" s="45"/>
    </row>
    <row r="100" spans="2:5" s="49" customFormat="1" ht="12" customHeight="1" x14ac:dyDescent="0.15">
      <c r="B100" s="52"/>
      <c r="C100" s="52"/>
      <c r="D100" s="45"/>
      <c r="E100" s="45"/>
    </row>
    <row r="101" spans="2:5" s="49" customFormat="1" ht="12" customHeight="1" x14ac:dyDescent="0.15">
      <c r="B101" s="52"/>
      <c r="C101" s="52"/>
      <c r="D101" s="45"/>
      <c r="E101" s="45"/>
    </row>
    <row r="102" spans="2:5" s="49" customFormat="1" ht="12" customHeight="1" x14ac:dyDescent="0.15">
      <c r="B102" s="52"/>
      <c r="C102" s="52"/>
      <c r="D102" s="45"/>
      <c r="E102" s="45"/>
    </row>
    <row r="103" spans="2:5" s="49" customFormat="1" ht="12" customHeight="1" x14ac:dyDescent="0.15">
      <c r="B103" s="52"/>
      <c r="C103" s="52"/>
      <c r="D103" s="45"/>
      <c r="E103" s="45"/>
    </row>
  </sheetData>
  <phoneticPr fontId="3"/>
  <pageMargins left="0.78700000000000003" right="0.78700000000000003" top="0.98399999999999999" bottom="0.98399999999999999" header="0.51200000000000001" footer="0.51200000000000001"/>
  <pageSetup paperSize="12" orientation="portrait" horizontalDpi="4294967292"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B1:E103"/>
  <sheetViews>
    <sheetView workbookViewId="0"/>
  </sheetViews>
  <sheetFormatPr defaultColWidth="10.28515625" defaultRowHeight="11.25" x14ac:dyDescent="0.15"/>
  <cols>
    <col min="1" max="1" width="1.5703125" style="48" customWidth="1"/>
    <col min="2" max="2" width="8.140625" style="48" customWidth="1"/>
    <col min="3" max="3" width="12.7109375" style="48" customWidth="1"/>
    <col min="4" max="5" width="10.5703125" style="48" customWidth="1"/>
    <col min="6" max="16384" width="10.28515625" style="48"/>
  </cols>
  <sheetData>
    <row r="1" spans="2:5" ht="8.25" customHeight="1" x14ac:dyDescent="0.15"/>
    <row r="2" spans="2:5" ht="8.25" customHeight="1" x14ac:dyDescent="0.15"/>
    <row r="3" spans="2:5" ht="28.5" customHeight="1" x14ac:dyDescent="0.15">
      <c r="B3" s="47" t="s">
        <v>219</v>
      </c>
      <c r="C3" s="47" t="s">
        <v>69</v>
      </c>
      <c r="D3" s="47" t="s">
        <v>70</v>
      </c>
      <c r="E3" s="47" t="s">
        <v>71</v>
      </c>
    </row>
    <row r="4" spans="2:5" s="49" customFormat="1" ht="12" customHeight="1" x14ac:dyDescent="0.15">
      <c r="B4" s="50">
        <v>0</v>
      </c>
      <c r="C4" s="50">
        <v>100</v>
      </c>
      <c r="D4" s="51">
        <v>0</v>
      </c>
      <c r="E4" s="45">
        <v>0</v>
      </c>
    </row>
    <row r="5" spans="2:5" s="49" customFormat="1" ht="12" customHeight="1" x14ac:dyDescent="0.15">
      <c r="B5" s="52">
        <v>1</v>
      </c>
      <c r="C5" s="52">
        <v>2061.0619618863998</v>
      </c>
      <c r="D5" s="45">
        <v>2.2149999999999999</v>
      </c>
      <c r="E5" s="45">
        <v>2.2149999999999999</v>
      </c>
    </row>
    <row r="6" spans="2:5" s="49" customFormat="1" ht="12" customHeight="1" x14ac:dyDescent="0.15">
      <c r="B6" s="52">
        <v>2</v>
      </c>
      <c r="C6" s="52">
        <v>295.676109939235</v>
      </c>
      <c r="D6" s="45">
        <v>2.2149999999999999</v>
      </c>
      <c r="E6" s="45">
        <v>2.2149999999999999</v>
      </c>
    </row>
    <row r="7" spans="2:5" s="49" customFormat="1" ht="12" customHeight="1" x14ac:dyDescent="0.15">
      <c r="B7" s="52">
        <v>3</v>
      </c>
      <c r="C7" s="52">
        <v>1844.5313715413899</v>
      </c>
      <c r="D7" s="45">
        <v>2.2149999999999999</v>
      </c>
      <c r="E7" s="45">
        <v>2.2149999999999999</v>
      </c>
    </row>
    <row r="8" spans="2:5" s="49" customFormat="1" ht="12" customHeight="1" x14ac:dyDescent="0.15">
      <c r="B8" s="52">
        <v>4</v>
      </c>
      <c r="C8" s="52">
        <v>299.24494199895003</v>
      </c>
      <c r="D8" s="45">
        <v>2.2149999999999999</v>
      </c>
      <c r="E8" s="45">
        <v>2.2149999999999999</v>
      </c>
    </row>
    <row r="9" spans="2:5" s="49" customFormat="1" ht="12" customHeight="1" x14ac:dyDescent="0.15">
      <c r="B9" s="52">
        <v>5</v>
      </c>
      <c r="C9" s="52">
        <v>814.90200881314502</v>
      </c>
      <c r="D9" s="45">
        <v>2.2149999999999999</v>
      </c>
      <c r="E9" s="45">
        <v>2.2149999999999999</v>
      </c>
    </row>
    <row r="10" spans="2:5" s="49" customFormat="1" ht="12" customHeight="1" x14ac:dyDescent="0.15">
      <c r="B10" s="52">
        <v>6</v>
      </c>
      <c r="C10" s="52">
        <v>299.70823332375699</v>
      </c>
      <c r="D10" s="45">
        <v>2.2149999999999999</v>
      </c>
      <c r="E10" s="45">
        <v>2.2149999999999999</v>
      </c>
    </row>
    <row r="11" spans="2:5" s="49" customFormat="1" ht="12" customHeight="1" x14ac:dyDescent="0.15">
      <c r="B11" s="52">
        <v>7</v>
      </c>
      <c r="C11" s="52">
        <v>1641.11347805525</v>
      </c>
      <c r="D11" s="45">
        <v>2.2149999999999999</v>
      </c>
      <c r="E11" s="45">
        <v>2.2149999999999999</v>
      </c>
    </row>
    <row r="12" spans="2:5" s="49" customFormat="1" ht="12" customHeight="1" x14ac:dyDescent="0.15">
      <c r="B12" s="52">
        <v>8</v>
      </c>
      <c r="C12" s="52">
        <v>300.04864933389501</v>
      </c>
      <c r="D12" s="45">
        <v>2.2149999999999999</v>
      </c>
      <c r="E12" s="45">
        <v>2.2149999999999999</v>
      </c>
    </row>
    <row r="13" spans="2:5" s="49" customFormat="1" ht="12" customHeight="1" x14ac:dyDescent="0.15">
      <c r="B13" s="52">
        <v>9</v>
      </c>
      <c r="C13" s="52">
        <v>1659.9756751079799</v>
      </c>
      <c r="D13" s="45">
        <v>2.2149999999999999</v>
      </c>
      <c r="E13" s="45">
        <v>2.2149999999999999</v>
      </c>
    </row>
    <row r="14" spans="2:5" s="49" customFormat="1" ht="12" customHeight="1" x14ac:dyDescent="0.15">
      <c r="B14" s="52">
        <v>10</v>
      </c>
      <c r="C14" s="52">
        <v>100</v>
      </c>
      <c r="D14" s="45">
        <v>2.2149999999999999</v>
      </c>
      <c r="E14" s="45">
        <v>2.2149999999999999</v>
      </c>
    </row>
    <row r="15" spans="2:5" s="49" customFormat="1" ht="12" customHeight="1" x14ac:dyDescent="0.15">
      <c r="B15" s="52">
        <v>11</v>
      </c>
      <c r="C15" s="52">
        <v>21.513000000000002</v>
      </c>
      <c r="D15" s="45">
        <v>2.7E-2</v>
      </c>
      <c r="E15" s="45">
        <v>2.7E-2</v>
      </c>
    </row>
    <row r="16" spans="2:5" s="49" customFormat="1" ht="12" customHeight="1" x14ac:dyDescent="0.15">
      <c r="B16" s="52">
        <v>12</v>
      </c>
      <c r="C16" s="52">
        <v>28.951000000000001</v>
      </c>
      <c r="D16" s="45">
        <v>2.7E-2</v>
      </c>
      <c r="E16" s="45">
        <v>0</v>
      </c>
    </row>
    <row r="17" spans="2:5" s="49" customFormat="1" ht="12" customHeight="1" x14ac:dyDescent="0.15">
      <c r="B17" s="52">
        <v>13</v>
      </c>
      <c r="C17" s="52">
        <v>66</v>
      </c>
      <c r="D17" s="45">
        <v>0</v>
      </c>
      <c r="E17" s="45">
        <v>0.08</v>
      </c>
    </row>
    <row r="18" spans="2:5" s="49" customFormat="1" ht="12" customHeight="1" x14ac:dyDescent="0.15">
      <c r="B18" s="52">
        <v>14</v>
      </c>
      <c r="C18" s="52">
        <v>120.453</v>
      </c>
      <c r="D18" s="45">
        <v>0.08</v>
      </c>
      <c r="E18" s="45">
        <v>0.08</v>
      </c>
    </row>
    <row r="19" spans="2:5" s="49" customFormat="1" ht="12" customHeight="1" x14ac:dyDescent="0.15">
      <c r="B19" s="52">
        <v>15</v>
      </c>
      <c r="C19" s="52">
        <v>66</v>
      </c>
      <c r="D19" s="45">
        <v>0.08</v>
      </c>
      <c r="E19" s="45">
        <v>0</v>
      </c>
    </row>
    <row r="20" spans="2:5" s="49" customFormat="1" ht="12" customHeight="1" x14ac:dyDescent="0.15">
      <c r="B20" s="52">
        <v>16</v>
      </c>
      <c r="C20" s="52">
        <v>19.193000000000001</v>
      </c>
      <c r="D20" s="45">
        <v>0</v>
      </c>
      <c r="E20" s="45">
        <v>0</v>
      </c>
    </row>
    <row r="21" spans="2:5" s="49" customFormat="1" ht="12" customHeight="1" x14ac:dyDescent="0.15">
      <c r="B21" s="52">
        <v>17</v>
      </c>
      <c r="C21" s="52">
        <v>21</v>
      </c>
      <c r="D21" s="45">
        <v>0</v>
      </c>
      <c r="E21" s="45">
        <v>8.9999999999999993E-3</v>
      </c>
    </row>
    <row r="22" spans="2:5" s="49" customFormat="1" ht="12" customHeight="1" x14ac:dyDescent="0.15">
      <c r="B22" s="52">
        <v>18</v>
      </c>
      <c r="C22" s="52">
        <v>28.675999999999998</v>
      </c>
      <c r="D22" s="45">
        <v>8.9999999999999993E-3</v>
      </c>
      <c r="E22" s="45">
        <v>8.9999999999999993E-3</v>
      </c>
    </row>
    <row r="23" spans="2:5" s="49" customFormat="1" ht="12" customHeight="1" x14ac:dyDescent="0.15">
      <c r="B23" s="52">
        <v>19</v>
      </c>
      <c r="C23" s="52">
        <v>21</v>
      </c>
      <c r="D23" s="45">
        <v>8.9999999999999993E-3</v>
      </c>
      <c r="E23" s="45">
        <v>0</v>
      </c>
    </row>
    <row r="24" spans="2:5" s="49" customFormat="1" ht="12" customHeight="1" x14ac:dyDescent="0.15">
      <c r="B24" s="52">
        <v>20</v>
      </c>
      <c r="C24" s="52">
        <v>263.92700000000002</v>
      </c>
      <c r="D24" s="45">
        <v>0</v>
      </c>
      <c r="E24" s="45">
        <v>0</v>
      </c>
    </row>
    <row r="25" spans="2:5" s="49" customFormat="1" ht="12" customHeight="1" x14ac:dyDescent="0.15">
      <c r="B25" s="52">
        <v>21</v>
      </c>
      <c r="C25" s="52">
        <v>26</v>
      </c>
      <c r="D25" s="45">
        <v>0</v>
      </c>
      <c r="E25" s="45">
        <v>6.4999999999999997E-3</v>
      </c>
    </row>
    <row r="26" spans="2:5" s="49" customFormat="1" ht="12" customHeight="1" x14ac:dyDescent="0.15">
      <c r="B26" s="52">
        <v>22</v>
      </c>
      <c r="C26" s="52">
        <v>27.524999999999999</v>
      </c>
      <c r="D26" s="45">
        <v>6.4999999999999997E-3</v>
      </c>
      <c r="E26" s="45">
        <v>6.4999999999999997E-3</v>
      </c>
    </row>
    <row r="27" spans="2:5" s="49" customFormat="1" ht="12" customHeight="1" x14ac:dyDescent="0.15">
      <c r="B27" s="52">
        <v>23</v>
      </c>
      <c r="C27" s="52">
        <v>12.5</v>
      </c>
      <c r="D27" s="45">
        <v>6.4999999999999997E-3</v>
      </c>
      <c r="E27" s="45">
        <v>0</v>
      </c>
    </row>
    <row r="28" spans="2:5" s="49" customFormat="1" ht="12" customHeight="1" x14ac:dyDescent="0.15">
      <c r="B28" s="52">
        <v>0</v>
      </c>
      <c r="C28" s="52">
        <v>0</v>
      </c>
      <c r="D28" s="45">
        <v>0</v>
      </c>
      <c r="E28" s="45">
        <v>0</v>
      </c>
    </row>
    <row r="29" spans="2:5" s="49" customFormat="1" ht="12" customHeight="1" x14ac:dyDescent="0.15">
      <c r="B29" s="52">
        <v>25</v>
      </c>
      <c r="C29" s="52">
        <v>63</v>
      </c>
      <c r="D29" s="45">
        <v>-0.08</v>
      </c>
      <c r="E29" s="45">
        <v>-0.08</v>
      </c>
    </row>
    <row r="30" spans="2:5" s="49" customFormat="1" ht="12" customHeight="1" x14ac:dyDescent="0.15">
      <c r="B30" s="52">
        <v>26</v>
      </c>
      <c r="C30" s="52">
        <v>58.35</v>
      </c>
      <c r="D30" s="45">
        <v>-0.08</v>
      </c>
      <c r="E30" s="45">
        <v>-0.08</v>
      </c>
    </row>
    <row r="31" spans="2:5" s="49" customFormat="1" ht="12" customHeight="1" x14ac:dyDescent="0.15">
      <c r="B31" s="52">
        <v>27</v>
      </c>
      <c r="C31" s="52">
        <v>63</v>
      </c>
      <c r="D31" s="45">
        <v>-0.08</v>
      </c>
      <c r="E31" s="45">
        <v>0</v>
      </c>
    </row>
    <row r="32" spans="2:5" s="49" customFormat="1" ht="12" customHeight="1" x14ac:dyDescent="0.15">
      <c r="B32" s="52">
        <v>28</v>
      </c>
      <c r="C32" s="52">
        <v>23.501000000000001</v>
      </c>
      <c r="D32" s="45">
        <v>0</v>
      </c>
      <c r="E32" s="45">
        <v>0</v>
      </c>
    </row>
    <row r="33" spans="2:5" s="49" customFormat="1" ht="12" customHeight="1" x14ac:dyDescent="0.15">
      <c r="B33" s="52">
        <v>29</v>
      </c>
      <c r="C33" s="52">
        <v>63</v>
      </c>
      <c r="D33" s="45">
        <v>0</v>
      </c>
      <c r="E33" s="45">
        <v>-0.08</v>
      </c>
    </row>
    <row r="34" spans="2:5" s="49" customFormat="1" ht="12" customHeight="1" x14ac:dyDescent="0.15">
      <c r="B34" s="52">
        <v>30</v>
      </c>
      <c r="C34" s="52">
        <v>20.181000000000001</v>
      </c>
      <c r="D34" s="45">
        <v>-0.08</v>
      </c>
      <c r="E34" s="45">
        <v>-0.08</v>
      </c>
    </row>
    <row r="35" spans="2:5" s="49" customFormat="1" ht="12" customHeight="1" x14ac:dyDescent="0.15">
      <c r="B35" s="52">
        <v>31</v>
      </c>
      <c r="C35" s="52">
        <v>63</v>
      </c>
      <c r="D35" s="45">
        <v>-0.08</v>
      </c>
      <c r="E35" s="45">
        <v>0</v>
      </c>
    </row>
    <row r="36" spans="2:5" s="49" customFormat="1" ht="12" customHeight="1" x14ac:dyDescent="0.15">
      <c r="B36" s="52">
        <v>32</v>
      </c>
      <c r="C36" s="52">
        <v>150.38</v>
      </c>
      <c r="D36" s="45">
        <v>0</v>
      </c>
      <c r="E36" s="45">
        <v>0</v>
      </c>
    </row>
    <row r="37" spans="2:5" s="49" customFormat="1" ht="12" customHeight="1" x14ac:dyDescent="0.15">
      <c r="B37" s="52">
        <v>0</v>
      </c>
      <c r="C37" s="52">
        <v>0</v>
      </c>
      <c r="D37" s="45">
        <v>0</v>
      </c>
      <c r="E37" s="45">
        <v>0</v>
      </c>
    </row>
    <row r="38" spans="2:5" s="49" customFormat="1" ht="12" customHeight="1" x14ac:dyDescent="0.15">
      <c r="B38" s="52"/>
      <c r="C38" s="52"/>
      <c r="D38" s="45"/>
      <c r="E38" s="45"/>
    </row>
    <row r="39" spans="2:5" s="49" customFormat="1" ht="12" customHeight="1" x14ac:dyDescent="0.15">
      <c r="B39" s="52"/>
      <c r="C39" s="52"/>
      <c r="D39" s="45"/>
      <c r="E39" s="45"/>
    </row>
    <row r="40" spans="2:5" s="49" customFormat="1" ht="12" customHeight="1" x14ac:dyDescent="0.15">
      <c r="B40" s="52"/>
      <c r="C40" s="52"/>
      <c r="D40" s="45"/>
      <c r="E40" s="45"/>
    </row>
    <row r="41" spans="2:5" s="49" customFormat="1" ht="12" customHeight="1" x14ac:dyDescent="0.15">
      <c r="B41" s="52"/>
      <c r="C41" s="52"/>
      <c r="D41" s="45"/>
      <c r="E41" s="45"/>
    </row>
    <row r="42" spans="2:5" s="49" customFormat="1" ht="12" customHeight="1" x14ac:dyDescent="0.15">
      <c r="B42" s="52"/>
      <c r="C42" s="52"/>
      <c r="D42" s="45"/>
      <c r="E42" s="45"/>
    </row>
    <row r="43" spans="2:5" s="49" customFormat="1" ht="12" customHeight="1" x14ac:dyDescent="0.15">
      <c r="B43" s="52"/>
      <c r="C43" s="52"/>
      <c r="D43" s="45"/>
      <c r="E43" s="45"/>
    </row>
    <row r="44" spans="2:5" s="49" customFormat="1" ht="12" customHeight="1" x14ac:dyDescent="0.15">
      <c r="B44" s="52"/>
      <c r="C44" s="52"/>
      <c r="D44" s="45"/>
      <c r="E44" s="45"/>
    </row>
    <row r="45" spans="2:5" s="49" customFormat="1" ht="12" customHeight="1" x14ac:dyDescent="0.15">
      <c r="B45" s="52"/>
      <c r="C45" s="52"/>
      <c r="D45" s="45"/>
      <c r="E45" s="45"/>
    </row>
    <row r="46" spans="2:5" s="49" customFormat="1" ht="12" customHeight="1" x14ac:dyDescent="0.15">
      <c r="B46" s="52"/>
      <c r="C46" s="52"/>
      <c r="D46" s="45"/>
      <c r="E46" s="45"/>
    </row>
    <row r="47" spans="2:5" s="49" customFormat="1" ht="12" customHeight="1" x14ac:dyDescent="0.15">
      <c r="B47" s="52"/>
      <c r="C47" s="52"/>
      <c r="D47" s="45"/>
      <c r="E47" s="45"/>
    </row>
    <row r="48" spans="2:5" s="49" customFormat="1" ht="12" customHeight="1" x14ac:dyDescent="0.15">
      <c r="B48" s="52"/>
      <c r="C48" s="52"/>
      <c r="D48" s="45"/>
      <c r="E48" s="45"/>
    </row>
    <row r="49" spans="2:5" s="49" customFormat="1" ht="12" customHeight="1" x14ac:dyDescent="0.15">
      <c r="B49" s="52"/>
      <c r="C49" s="52"/>
      <c r="D49" s="45"/>
      <c r="E49" s="45"/>
    </row>
    <row r="50" spans="2:5" s="49" customFormat="1" ht="12" customHeight="1" x14ac:dyDescent="0.15">
      <c r="B50" s="52"/>
      <c r="C50" s="52"/>
      <c r="D50" s="45"/>
      <c r="E50" s="45"/>
    </row>
    <row r="51" spans="2:5" s="49" customFormat="1" ht="12" customHeight="1" x14ac:dyDescent="0.15">
      <c r="B51" s="52"/>
      <c r="C51" s="52"/>
      <c r="D51" s="45"/>
      <c r="E51" s="45"/>
    </row>
    <row r="52" spans="2:5" s="49" customFormat="1" ht="12" customHeight="1" x14ac:dyDescent="0.15">
      <c r="B52" s="52"/>
      <c r="C52" s="52"/>
      <c r="D52" s="45"/>
      <c r="E52" s="45"/>
    </row>
    <row r="53" spans="2:5" s="49" customFormat="1" ht="12" customHeight="1" x14ac:dyDescent="0.15">
      <c r="B53" s="52"/>
      <c r="C53" s="52"/>
      <c r="D53" s="45"/>
      <c r="E53" s="45"/>
    </row>
    <row r="54" spans="2:5" s="49" customFormat="1" ht="12" customHeight="1" x14ac:dyDescent="0.15">
      <c r="B54" s="52"/>
      <c r="C54" s="52"/>
      <c r="D54" s="45"/>
      <c r="E54" s="45"/>
    </row>
    <row r="55" spans="2:5" s="49" customFormat="1" ht="12" customHeight="1" x14ac:dyDescent="0.15">
      <c r="B55" s="52"/>
      <c r="C55" s="52"/>
      <c r="D55" s="45"/>
      <c r="E55" s="45"/>
    </row>
    <row r="56" spans="2:5" s="49" customFormat="1" ht="12" customHeight="1" x14ac:dyDescent="0.15">
      <c r="B56" s="52"/>
      <c r="C56" s="52"/>
      <c r="D56" s="45"/>
      <c r="E56" s="45"/>
    </row>
    <row r="57" spans="2:5" s="49" customFormat="1" ht="12" customHeight="1" x14ac:dyDescent="0.15">
      <c r="B57" s="52"/>
      <c r="C57" s="52"/>
      <c r="D57" s="45"/>
      <c r="E57" s="45"/>
    </row>
    <row r="58" spans="2:5" s="49" customFormat="1" ht="12" customHeight="1" x14ac:dyDescent="0.15">
      <c r="B58" s="52"/>
      <c r="C58" s="52"/>
      <c r="D58" s="45"/>
      <c r="E58" s="45"/>
    </row>
    <row r="59" spans="2:5" s="49" customFormat="1" ht="12" customHeight="1" x14ac:dyDescent="0.15">
      <c r="B59" s="52"/>
      <c r="C59" s="52"/>
      <c r="D59" s="45"/>
      <c r="E59" s="45"/>
    </row>
    <row r="60" spans="2:5" s="49" customFormat="1" ht="12" customHeight="1" x14ac:dyDescent="0.15">
      <c r="B60" s="52"/>
      <c r="C60" s="52"/>
      <c r="D60" s="45"/>
      <c r="E60" s="45"/>
    </row>
    <row r="61" spans="2:5" s="49" customFormat="1" ht="12" customHeight="1" x14ac:dyDescent="0.15">
      <c r="B61" s="52"/>
      <c r="C61" s="52"/>
      <c r="D61" s="45"/>
      <c r="E61" s="45"/>
    </row>
    <row r="62" spans="2:5" s="49" customFormat="1" ht="12" customHeight="1" x14ac:dyDescent="0.15">
      <c r="B62" s="52"/>
      <c r="C62" s="52"/>
      <c r="D62" s="45"/>
      <c r="E62" s="45"/>
    </row>
    <row r="63" spans="2:5" s="49" customFormat="1" ht="12" customHeight="1" x14ac:dyDescent="0.15">
      <c r="B63" s="52"/>
      <c r="C63" s="52"/>
      <c r="D63" s="45"/>
      <c r="E63" s="45"/>
    </row>
    <row r="64" spans="2:5" s="49" customFormat="1" ht="12" customHeight="1" x14ac:dyDescent="0.15">
      <c r="B64" s="52"/>
      <c r="C64" s="52"/>
      <c r="D64" s="45"/>
      <c r="E64" s="45"/>
    </row>
    <row r="65" spans="2:5" s="49" customFormat="1" ht="12" customHeight="1" x14ac:dyDescent="0.15">
      <c r="B65" s="52"/>
      <c r="C65" s="52"/>
      <c r="D65" s="45"/>
      <c r="E65" s="45"/>
    </row>
    <row r="66" spans="2:5" s="49" customFormat="1" ht="12" customHeight="1" x14ac:dyDescent="0.15">
      <c r="B66" s="52"/>
      <c r="C66" s="52"/>
      <c r="D66" s="45"/>
      <c r="E66" s="45"/>
    </row>
    <row r="67" spans="2:5" s="49" customFormat="1" ht="12" customHeight="1" x14ac:dyDescent="0.15">
      <c r="B67" s="52"/>
      <c r="C67" s="52"/>
      <c r="D67" s="45"/>
      <c r="E67" s="45"/>
    </row>
    <row r="68" spans="2:5" s="49" customFormat="1" ht="12" customHeight="1" x14ac:dyDescent="0.15">
      <c r="B68" s="52"/>
      <c r="C68" s="52"/>
      <c r="D68" s="45"/>
      <c r="E68" s="45"/>
    </row>
    <row r="69" spans="2:5" s="49" customFormat="1" ht="12" customHeight="1" x14ac:dyDescent="0.15">
      <c r="B69" s="52"/>
      <c r="C69" s="52"/>
      <c r="D69" s="45"/>
      <c r="E69" s="45"/>
    </row>
    <row r="70" spans="2:5" s="49" customFormat="1" ht="12" customHeight="1" x14ac:dyDescent="0.15">
      <c r="B70" s="52"/>
      <c r="C70" s="52"/>
      <c r="D70" s="45"/>
      <c r="E70" s="45"/>
    </row>
    <row r="71" spans="2:5" s="49" customFormat="1" ht="12" customHeight="1" x14ac:dyDescent="0.15">
      <c r="B71" s="52"/>
      <c r="C71" s="52"/>
      <c r="D71" s="45"/>
      <c r="E71" s="45"/>
    </row>
    <row r="72" spans="2:5" s="49" customFormat="1" ht="12" customHeight="1" x14ac:dyDescent="0.15">
      <c r="B72" s="52"/>
      <c r="C72" s="52"/>
      <c r="D72" s="45"/>
      <c r="E72" s="45"/>
    </row>
    <row r="73" spans="2:5" s="49" customFormat="1" ht="12" customHeight="1" x14ac:dyDescent="0.15">
      <c r="B73" s="52"/>
      <c r="C73" s="52"/>
      <c r="D73" s="45"/>
      <c r="E73" s="45"/>
    </row>
    <row r="74" spans="2:5" s="49" customFormat="1" ht="12" customHeight="1" x14ac:dyDescent="0.15">
      <c r="B74" s="52"/>
      <c r="C74" s="52"/>
      <c r="D74" s="45"/>
      <c r="E74" s="45"/>
    </row>
    <row r="75" spans="2:5" s="49" customFormat="1" ht="12" customHeight="1" x14ac:dyDescent="0.15">
      <c r="B75" s="52"/>
      <c r="C75" s="52"/>
      <c r="D75" s="45"/>
      <c r="E75" s="45"/>
    </row>
    <row r="76" spans="2:5" s="49" customFormat="1" ht="12" customHeight="1" x14ac:dyDescent="0.15">
      <c r="B76" s="52"/>
      <c r="C76" s="52"/>
      <c r="D76" s="45"/>
      <c r="E76" s="45"/>
    </row>
    <row r="77" spans="2:5" s="49" customFormat="1" ht="12" customHeight="1" x14ac:dyDescent="0.15">
      <c r="B77" s="52"/>
      <c r="C77" s="52"/>
      <c r="D77" s="45"/>
      <c r="E77" s="45"/>
    </row>
    <row r="78" spans="2:5" s="49" customFormat="1" ht="12" customHeight="1" x14ac:dyDescent="0.15">
      <c r="B78" s="52"/>
      <c r="C78" s="52"/>
      <c r="D78" s="45"/>
      <c r="E78" s="45"/>
    </row>
    <row r="79" spans="2:5" s="49" customFormat="1" ht="12" customHeight="1" x14ac:dyDescent="0.15">
      <c r="B79" s="52"/>
      <c r="C79" s="52"/>
      <c r="D79" s="45"/>
      <c r="E79" s="45"/>
    </row>
    <row r="80" spans="2:5" s="49" customFormat="1" ht="12" customHeight="1" x14ac:dyDescent="0.15">
      <c r="B80" s="52"/>
      <c r="C80" s="52"/>
      <c r="D80" s="45"/>
      <c r="E80" s="45"/>
    </row>
    <row r="81" spans="2:5" s="49" customFormat="1" ht="12" customHeight="1" x14ac:dyDescent="0.15">
      <c r="B81" s="52"/>
      <c r="C81" s="52"/>
      <c r="D81" s="45"/>
      <c r="E81" s="45"/>
    </row>
    <row r="82" spans="2:5" s="49" customFormat="1" ht="12" customHeight="1" x14ac:dyDescent="0.15">
      <c r="B82" s="52"/>
      <c r="C82" s="52"/>
      <c r="D82" s="45"/>
      <c r="E82" s="45"/>
    </row>
    <row r="83" spans="2:5" s="49" customFormat="1" ht="12" customHeight="1" x14ac:dyDescent="0.15">
      <c r="B83" s="52"/>
      <c r="C83" s="52"/>
      <c r="D83" s="45"/>
      <c r="E83" s="45"/>
    </row>
    <row r="84" spans="2:5" s="49" customFormat="1" ht="12" customHeight="1" x14ac:dyDescent="0.15">
      <c r="B84" s="52"/>
      <c r="C84" s="52"/>
      <c r="D84" s="45"/>
      <c r="E84" s="45"/>
    </row>
    <row r="85" spans="2:5" s="49" customFormat="1" ht="12" customHeight="1" x14ac:dyDescent="0.15">
      <c r="B85" s="52"/>
      <c r="C85" s="52"/>
      <c r="D85" s="45"/>
      <c r="E85" s="45"/>
    </row>
    <row r="86" spans="2:5" s="49" customFormat="1" ht="12" customHeight="1" x14ac:dyDescent="0.15">
      <c r="B86" s="52"/>
      <c r="C86" s="52"/>
      <c r="D86" s="45"/>
      <c r="E86" s="45"/>
    </row>
    <row r="87" spans="2:5" s="49" customFormat="1" ht="12" customHeight="1" x14ac:dyDescent="0.15">
      <c r="B87" s="52"/>
      <c r="C87" s="52"/>
      <c r="D87" s="45"/>
      <c r="E87" s="45"/>
    </row>
    <row r="88" spans="2:5" s="49" customFormat="1" ht="12" customHeight="1" x14ac:dyDescent="0.15">
      <c r="B88" s="52"/>
      <c r="C88" s="52"/>
      <c r="D88" s="45"/>
      <c r="E88" s="45"/>
    </row>
    <row r="89" spans="2:5" s="49" customFormat="1" ht="12" customHeight="1" x14ac:dyDescent="0.15">
      <c r="B89" s="52"/>
      <c r="C89" s="52"/>
      <c r="D89" s="45"/>
      <c r="E89" s="45"/>
    </row>
    <row r="90" spans="2:5" s="49" customFormat="1" ht="12" customHeight="1" x14ac:dyDescent="0.15">
      <c r="B90" s="52"/>
      <c r="C90" s="52"/>
      <c r="D90" s="45"/>
      <c r="E90" s="45"/>
    </row>
    <row r="91" spans="2:5" s="49" customFormat="1" ht="12" customHeight="1" x14ac:dyDescent="0.15">
      <c r="B91" s="52"/>
      <c r="C91" s="52"/>
      <c r="D91" s="45"/>
      <c r="E91" s="45"/>
    </row>
    <row r="92" spans="2:5" s="49" customFormat="1" ht="12" customHeight="1" x14ac:dyDescent="0.15">
      <c r="B92" s="52"/>
      <c r="C92" s="52"/>
      <c r="D92" s="45"/>
      <c r="E92" s="45"/>
    </row>
    <row r="93" spans="2:5" s="49" customFormat="1" ht="12" customHeight="1" x14ac:dyDescent="0.15">
      <c r="B93" s="52"/>
      <c r="C93" s="52"/>
      <c r="D93" s="45"/>
      <c r="E93" s="45"/>
    </row>
    <row r="94" spans="2:5" s="49" customFormat="1" ht="12" customHeight="1" x14ac:dyDescent="0.15">
      <c r="B94" s="52"/>
      <c r="C94" s="52"/>
      <c r="D94" s="45"/>
      <c r="E94" s="45"/>
    </row>
    <row r="95" spans="2:5" s="49" customFormat="1" ht="12" customHeight="1" x14ac:dyDescent="0.15">
      <c r="B95" s="52"/>
      <c r="C95" s="52"/>
      <c r="D95" s="45"/>
      <c r="E95" s="45"/>
    </row>
    <row r="96" spans="2:5" s="49" customFormat="1" ht="12" customHeight="1" x14ac:dyDescent="0.15">
      <c r="B96" s="52"/>
      <c r="C96" s="52"/>
      <c r="D96" s="45"/>
      <c r="E96" s="45"/>
    </row>
    <row r="97" spans="2:5" s="49" customFormat="1" ht="12" customHeight="1" x14ac:dyDescent="0.15">
      <c r="B97" s="52"/>
      <c r="C97" s="52"/>
      <c r="D97" s="45"/>
      <c r="E97" s="45"/>
    </row>
    <row r="98" spans="2:5" s="49" customFormat="1" ht="12" customHeight="1" x14ac:dyDescent="0.15">
      <c r="B98" s="52"/>
      <c r="C98" s="52"/>
      <c r="D98" s="45"/>
      <c r="E98" s="45"/>
    </row>
    <row r="99" spans="2:5" s="49" customFormat="1" ht="12" customHeight="1" x14ac:dyDescent="0.15">
      <c r="B99" s="52"/>
      <c r="C99" s="52"/>
      <c r="D99" s="45"/>
      <c r="E99" s="45"/>
    </row>
    <row r="100" spans="2:5" s="49" customFormat="1" ht="12" customHeight="1" x14ac:dyDescent="0.15">
      <c r="B100" s="52"/>
      <c r="C100" s="52"/>
      <c r="D100" s="45"/>
      <c r="E100" s="45"/>
    </row>
    <row r="101" spans="2:5" s="49" customFormat="1" ht="12" customHeight="1" x14ac:dyDescent="0.15">
      <c r="B101" s="52"/>
      <c r="C101" s="52"/>
      <c r="D101" s="45"/>
      <c r="E101" s="45"/>
    </row>
    <row r="102" spans="2:5" s="49" customFormat="1" ht="12" customHeight="1" x14ac:dyDescent="0.15">
      <c r="B102" s="52"/>
      <c r="C102" s="52"/>
      <c r="D102" s="45"/>
      <c r="E102" s="45"/>
    </row>
    <row r="103" spans="2:5" s="49" customFormat="1" ht="12" customHeight="1" x14ac:dyDescent="0.15">
      <c r="B103" s="52"/>
      <c r="C103" s="52"/>
      <c r="D103" s="45"/>
      <c r="E103" s="45"/>
    </row>
  </sheetData>
  <phoneticPr fontId="3"/>
  <pageMargins left="0.78700000000000003" right="0.78700000000000003" top="0.98399999999999999" bottom="0.98399999999999999" header="0.51200000000000001" footer="0.51200000000000001"/>
  <pageSetup paperSize="12" orientation="portrait" horizontalDpi="4294967292"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5"/>
  <dimension ref="B1:N107"/>
  <sheetViews>
    <sheetView workbookViewId="0"/>
  </sheetViews>
  <sheetFormatPr defaultColWidth="10.28515625" defaultRowHeight="11.25" x14ac:dyDescent="0.15"/>
  <cols>
    <col min="1" max="1" width="1.5703125" style="48" customWidth="1"/>
    <col min="2" max="3" width="5" style="48" customWidth="1"/>
    <col min="4" max="5" width="11.5703125" style="48" customWidth="1"/>
    <col min="6" max="14" width="10.140625" style="48" customWidth="1"/>
    <col min="15" max="16384" width="10.28515625" style="48"/>
  </cols>
  <sheetData>
    <row r="1" spans="2:14" ht="4.5" customHeight="1" x14ac:dyDescent="0.15"/>
    <row r="2" spans="2:14" s="49" customFormat="1" ht="12.75" customHeight="1" x14ac:dyDescent="0.15">
      <c r="B2" s="59" t="s">
        <v>44</v>
      </c>
      <c r="C2" s="60"/>
      <c r="D2" s="39">
        <v>40.890999999999998</v>
      </c>
    </row>
    <row r="3" spans="2:14" s="49" customFormat="1" ht="12.75" customHeight="1" x14ac:dyDescent="0.15">
      <c r="B3" s="59" t="s">
        <v>45</v>
      </c>
      <c r="C3" s="60"/>
      <c r="D3" s="39">
        <v>-4.5822000000000002E-2</v>
      </c>
    </row>
    <row r="4" spans="2:14" s="49" customFormat="1" ht="12.75" customHeight="1" x14ac:dyDescent="0.15">
      <c r="B4" s="59" t="s">
        <v>46</v>
      </c>
      <c r="C4" s="60"/>
      <c r="D4" s="39">
        <v>39.691382589314998</v>
      </c>
    </row>
    <row r="5" spans="2:14" s="49" customFormat="1" ht="12.75" customHeight="1" x14ac:dyDescent="0.15">
      <c r="B5" s="59" t="s">
        <v>47</v>
      </c>
      <c r="C5" s="60"/>
      <c r="D5" s="39">
        <v>-4.5822000000000002E-2</v>
      </c>
      <c r="E5" s="49" t="s">
        <v>48</v>
      </c>
    </row>
    <row r="6" spans="2:14" ht="4.5" customHeight="1" x14ac:dyDescent="0.15"/>
    <row r="7" spans="2:14" ht="22.5" x14ac:dyDescent="0.15">
      <c r="B7" s="61" t="s">
        <v>26</v>
      </c>
      <c r="C7" s="61" t="s">
        <v>27</v>
      </c>
      <c r="D7" s="61"/>
      <c r="E7" s="61" t="s">
        <v>49</v>
      </c>
      <c r="F7" s="61" t="s">
        <v>33</v>
      </c>
      <c r="G7" s="61" t="s">
        <v>50</v>
      </c>
      <c r="H7" s="61" t="s">
        <v>51</v>
      </c>
      <c r="I7" s="61" t="s">
        <v>52</v>
      </c>
      <c r="J7" s="61" t="s">
        <v>53</v>
      </c>
      <c r="K7" s="61" t="s">
        <v>54</v>
      </c>
      <c r="L7" s="61" t="s">
        <v>55</v>
      </c>
      <c r="M7" s="61" t="s">
        <v>56</v>
      </c>
      <c r="N7" s="61" t="s">
        <v>57</v>
      </c>
    </row>
    <row r="8" spans="2:14" ht="12.75" customHeight="1" x14ac:dyDescent="0.15">
      <c r="B8" s="62">
        <v>0</v>
      </c>
      <c r="C8" s="62">
        <v>1</v>
      </c>
      <c r="D8" s="63">
        <v>100</v>
      </c>
      <c r="E8" s="64"/>
      <c r="F8" s="42"/>
      <c r="G8" s="42">
        <v>-100</v>
      </c>
      <c r="H8" s="42">
        <v>0</v>
      </c>
      <c r="I8" s="42">
        <v>-4.5822000000000002E-2</v>
      </c>
      <c r="J8" s="42">
        <v>-4.5822000000000002E-2</v>
      </c>
      <c r="K8" s="42">
        <v>40.970974494045699</v>
      </c>
      <c r="L8" s="42">
        <v>40.890999999999998</v>
      </c>
      <c r="M8" s="42"/>
      <c r="N8" s="42"/>
    </row>
    <row r="9" spans="2:14" ht="12.75" customHeight="1" x14ac:dyDescent="0.15">
      <c r="B9" s="65">
        <v>1</v>
      </c>
      <c r="C9" s="65">
        <v>1</v>
      </c>
      <c r="D9" s="42">
        <v>1500</v>
      </c>
      <c r="E9" s="42">
        <v>5000</v>
      </c>
      <c r="F9" s="42">
        <v>359.77081627081822</v>
      </c>
      <c r="G9" s="42">
        <v>0</v>
      </c>
      <c r="H9" s="42">
        <v>1500</v>
      </c>
      <c r="I9" s="42">
        <v>-4.5822000000000002E-2</v>
      </c>
      <c r="J9" s="42">
        <v>-4.5822000000000002E-2</v>
      </c>
      <c r="K9" s="42">
        <v>40.890999999999998</v>
      </c>
      <c r="L9" s="42">
        <v>39.691382589314998</v>
      </c>
      <c r="M9" s="42">
        <v>5000</v>
      </c>
      <c r="N9" s="42">
        <v>0</v>
      </c>
    </row>
    <row r="10" spans="2:14" ht="12.75" customHeight="1" x14ac:dyDescent="0.15">
      <c r="B10" s="65">
        <v>2</v>
      </c>
      <c r="C10" s="65">
        <v>1</v>
      </c>
      <c r="D10" s="42">
        <v>100</v>
      </c>
      <c r="E10" s="42">
        <v>-4000</v>
      </c>
      <c r="F10" s="42">
        <v>0.7162197054584567</v>
      </c>
      <c r="G10" s="42">
        <v>1500</v>
      </c>
      <c r="H10" s="42">
        <v>1600</v>
      </c>
      <c r="I10" s="42">
        <v>-4.5822000000000002E-2</v>
      </c>
      <c r="J10" s="42">
        <v>-4.5822000000000002E-2</v>
      </c>
      <c r="K10" s="42">
        <v>39.691382589314998</v>
      </c>
      <c r="L10" s="42">
        <v>39.611408095269297</v>
      </c>
      <c r="M10" s="42">
        <v>-3960.5616043352602</v>
      </c>
      <c r="N10" s="42">
        <v>1814.73502126119</v>
      </c>
    </row>
    <row r="11" spans="2:14" ht="12.75" customHeight="1" x14ac:dyDescent="0.15">
      <c r="B11" s="65">
        <v>3</v>
      </c>
      <c r="C11" s="65">
        <v>1</v>
      </c>
      <c r="D11" s="42">
        <v>100</v>
      </c>
      <c r="E11" s="42"/>
      <c r="F11" s="42"/>
      <c r="G11" s="42">
        <v>70</v>
      </c>
      <c r="H11" s="42">
        <v>170</v>
      </c>
      <c r="I11" s="42">
        <v>0.22918372918178601</v>
      </c>
      <c r="J11" s="42">
        <v>0.22918372918178601</v>
      </c>
      <c r="K11" s="42">
        <v>0.24000176002069701</v>
      </c>
      <c r="L11" s="42">
        <v>0.64000496005909702</v>
      </c>
      <c r="M11" s="42"/>
      <c r="N11" s="42"/>
    </row>
    <row r="12" spans="2:14" ht="12.75" customHeight="1" x14ac:dyDescent="0.15">
      <c r="B12" s="65">
        <v>4</v>
      </c>
      <c r="C12" s="65">
        <v>1</v>
      </c>
      <c r="D12" s="42">
        <v>100</v>
      </c>
      <c r="E12" s="42">
        <v>-3353</v>
      </c>
      <c r="F12" s="42">
        <v>-0.85412983884687566</v>
      </c>
      <c r="G12" s="42">
        <v>170</v>
      </c>
      <c r="H12" s="42">
        <v>270</v>
      </c>
      <c r="I12" s="42">
        <v>0.22918372918178601</v>
      </c>
      <c r="J12" s="42">
        <v>0.22918372918178601</v>
      </c>
      <c r="K12" s="42">
        <v>0.64000496005909702</v>
      </c>
      <c r="L12" s="42">
        <v>1.0400081600975</v>
      </c>
      <c r="M12" s="42">
        <v>-3340.1232961628516</v>
      </c>
      <c r="N12" s="42">
        <v>624.44301180649279</v>
      </c>
    </row>
    <row r="13" spans="2:14" ht="12.75" customHeight="1" x14ac:dyDescent="0.15">
      <c r="B13" s="65">
        <v>5</v>
      </c>
      <c r="C13" s="65">
        <v>1</v>
      </c>
      <c r="D13" s="42">
        <v>56.889565210000001</v>
      </c>
      <c r="E13" s="42"/>
      <c r="F13" s="42"/>
      <c r="G13" s="42">
        <v>607.37646288999997</v>
      </c>
      <c r="H13" s="42">
        <v>664.26602809999997</v>
      </c>
      <c r="I13" s="42">
        <v>0.29163299908006562</v>
      </c>
      <c r="J13" s="42">
        <v>0.29163299908006562</v>
      </c>
      <c r="K13" s="42">
        <v>12.833269751487643</v>
      </c>
      <c r="L13" s="42">
        <v>13.122837638338485</v>
      </c>
      <c r="M13" s="42"/>
      <c r="N13" s="42"/>
    </row>
    <row r="14" spans="2:14" ht="12.75" customHeight="1" x14ac:dyDescent="0.15">
      <c r="B14" s="42">
        <v>6</v>
      </c>
      <c r="C14" s="42">
        <v>2</v>
      </c>
      <c r="D14" s="42">
        <v>1.49994403</v>
      </c>
      <c r="E14" s="42">
        <v>-7500</v>
      </c>
      <c r="F14" s="42">
        <v>-1.1458871001762905E-2</v>
      </c>
      <c r="G14" s="42">
        <v>664.26602809999997</v>
      </c>
      <c r="H14" s="42">
        <v>665.76597213000002</v>
      </c>
      <c r="I14" s="42">
        <v>0.29163299908006562</v>
      </c>
      <c r="J14" s="42">
        <v>0.28017412807830272</v>
      </c>
      <c r="K14" s="42">
        <v>13.122837638338485</v>
      </c>
      <c r="L14" s="42">
        <v>13.130322358965934</v>
      </c>
      <c r="M14" s="42">
        <v>-7486.7800088744998</v>
      </c>
      <c r="N14" s="42">
        <v>702.44053357977805</v>
      </c>
    </row>
    <row r="15" spans="2:14" ht="12.75" customHeight="1" x14ac:dyDescent="0.15">
      <c r="B15" s="42">
        <v>7</v>
      </c>
      <c r="C15" s="42">
        <v>1</v>
      </c>
      <c r="D15" s="42">
        <v>45.625027029999998</v>
      </c>
      <c r="E15" s="42"/>
      <c r="F15" s="42"/>
      <c r="G15" s="42">
        <v>665.76597213000002</v>
      </c>
      <c r="H15" s="42">
        <v>711.39099915999998</v>
      </c>
      <c r="I15" s="42">
        <v>0.28017412807830272</v>
      </c>
      <c r="J15" s="42">
        <v>0.28017412807830272</v>
      </c>
      <c r="K15" s="42">
        <v>13.130322358965934</v>
      </c>
      <c r="L15" s="42">
        <v>13.353428740717078</v>
      </c>
      <c r="M15" s="42"/>
      <c r="N15" s="42"/>
    </row>
    <row r="16" spans="2:14" ht="12.75" customHeight="1" x14ac:dyDescent="0.15">
      <c r="B16" s="42">
        <v>8</v>
      </c>
      <c r="C16" s="42">
        <v>2</v>
      </c>
      <c r="D16" s="42">
        <v>2.9994409659999999</v>
      </c>
      <c r="E16" s="42">
        <v>-2083</v>
      </c>
      <c r="F16" s="42">
        <v>-8.2504472998198131E-2</v>
      </c>
      <c r="G16" s="42">
        <v>711.39099915999998</v>
      </c>
      <c r="H16" s="42">
        <v>714.39044012599993</v>
      </c>
      <c r="I16" s="42">
        <v>0.28017412807830272</v>
      </c>
      <c r="J16" s="42">
        <v>0.19766965508010459</v>
      </c>
      <c r="K16" s="42">
        <v>13.353428740717078</v>
      </c>
      <c r="L16" s="42">
        <v>13.365936403048323</v>
      </c>
      <c r="M16" s="42">
        <v>-2069.6216672538576</v>
      </c>
      <c r="N16" s="42">
        <v>721.57674735998501</v>
      </c>
    </row>
    <row r="17" spans="2:14" ht="12.75" customHeight="1" x14ac:dyDescent="0.15">
      <c r="B17" s="42">
        <v>9</v>
      </c>
      <c r="C17" s="42">
        <v>1</v>
      </c>
      <c r="D17" s="42">
        <v>52.124009059999999</v>
      </c>
      <c r="E17" s="42"/>
      <c r="F17" s="42"/>
      <c r="G17" s="42">
        <v>714.39044012599993</v>
      </c>
      <c r="H17" s="42">
        <v>766.51444918599998</v>
      </c>
      <c r="I17" s="42">
        <v>0.19766965508010459</v>
      </c>
      <c r="J17" s="42">
        <v>0.19766965508010459</v>
      </c>
      <c r="K17" s="42">
        <v>13.365936403048323</v>
      </c>
      <c r="L17" s="42">
        <v>13.545764234339574</v>
      </c>
      <c r="M17" s="42"/>
      <c r="N17" s="42"/>
    </row>
    <row r="18" spans="2:14" ht="12.75" customHeight="1" x14ac:dyDescent="0.15">
      <c r="B18" s="66"/>
      <c r="C18" s="66">
        <v>1</v>
      </c>
      <c r="D18" s="42">
        <v>100</v>
      </c>
      <c r="E18" s="42"/>
      <c r="F18" s="42"/>
      <c r="G18" s="42">
        <v>766.51444918599998</v>
      </c>
      <c r="H18" s="42">
        <v>866.51444918599998</v>
      </c>
      <c r="I18" s="42">
        <v>0.19766965508010459</v>
      </c>
      <c r="J18" s="42">
        <v>0.19766965508010459</v>
      </c>
      <c r="K18" s="42">
        <v>13.545764234339574</v>
      </c>
      <c r="L18" s="42">
        <v>13.890764234405284</v>
      </c>
      <c r="M18" s="42"/>
      <c r="N18" s="42"/>
    </row>
    <row r="19" spans="2:14" ht="12.75" customHeight="1" x14ac:dyDescent="0.15">
      <c r="B19" s="66">
        <v>11</v>
      </c>
      <c r="C19" s="66">
        <v>1</v>
      </c>
      <c r="D19" s="42">
        <v>181.089</v>
      </c>
      <c r="E19" s="42"/>
      <c r="F19" s="42"/>
      <c r="G19" s="42">
        <v>872.50299999999993</v>
      </c>
      <c r="H19" s="42">
        <v>1053.5919999999999</v>
      </c>
      <c r="I19" s="42">
        <v>-5.7299999999999997E-2</v>
      </c>
      <c r="J19" s="42">
        <v>-5.7299999999999997E-2</v>
      </c>
      <c r="K19" s="42">
        <v>39.902432439201178</v>
      </c>
      <c r="L19" s="42">
        <v>39.721330039533214</v>
      </c>
      <c r="M19" s="42"/>
      <c r="N19" s="42"/>
    </row>
    <row r="20" spans="2:14" ht="12.75" customHeight="1" x14ac:dyDescent="0.15">
      <c r="B20" s="66">
        <v>12</v>
      </c>
      <c r="C20" s="66">
        <v>1</v>
      </c>
      <c r="D20" s="42">
        <v>49.988999999999997</v>
      </c>
      <c r="E20" s="42"/>
      <c r="F20" s="42"/>
      <c r="G20" s="42">
        <v>1053.5919999999999</v>
      </c>
      <c r="H20" s="42">
        <v>1103.5809999999999</v>
      </c>
      <c r="I20" s="42">
        <v>-5.7299999999999997E-2</v>
      </c>
      <c r="J20" s="42">
        <v>-5.7299999999999997E-2</v>
      </c>
      <c r="K20" s="42">
        <v>39.721330039533214</v>
      </c>
      <c r="L20" s="42">
        <v>39.671337340600637</v>
      </c>
      <c r="M20" s="42"/>
      <c r="N20" s="42"/>
    </row>
    <row r="21" spans="2:14" ht="12.75" customHeight="1" x14ac:dyDescent="0.15">
      <c r="B21" s="66">
        <v>13</v>
      </c>
      <c r="C21" s="66">
        <v>1</v>
      </c>
      <c r="D21" s="42">
        <v>209.077</v>
      </c>
      <c r="E21" s="42"/>
      <c r="F21" s="42"/>
      <c r="G21" s="42">
        <v>1103.5809999999999</v>
      </c>
      <c r="H21" s="42">
        <v>1312.6579999999999</v>
      </c>
      <c r="I21" s="42">
        <v>-5.7299999999999997E-2</v>
      </c>
      <c r="J21" s="42">
        <v>-5.7299999999999997E-2</v>
      </c>
      <c r="K21" s="42">
        <v>39.671337340600637</v>
      </c>
      <c r="L21" s="42">
        <v>39.462244869962561</v>
      </c>
      <c r="M21" s="42"/>
      <c r="N21" s="42"/>
    </row>
    <row r="22" spans="2:14" ht="12.75" customHeight="1" x14ac:dyDescent="0.15">
      <c r="B22" s="66">
        <v>14</v>
      </c>
      <c r="C22" s="66">
        <v>1</v>
      </c>
      <c r="D22" s="42">
        <v>18.952000000000002</v>
      </c>
      <c r="E22" s="42"/>
      <c r="F22" s="42"/>
      <c r="G22" s="42">
        <v>1312.6579999999999</v>
      </c>
      <c r="H22" s="42">
        <v>1331.61</v>
      </c>
      <c r="I22" s="42">
        <v>-5.7299999999999997E-2</v>
      </c>
      <c r="J22" s="42">
        <v>-5.7299999999999997E-2</v>
      </c>
      <c r="K22" s="42">
        <v>39.462244869962561</v>
      </c>
      <c r="L22" s="42">
        <v>39.443291467610642</v>
      </c>
      <c r="M22" s="42"/>
      <c r="N22" s="42"/>
    </row>
    <row r="23" spans="2:14" ht="12.75" customHeight="1" x14ac:dyDescent="0.15">
      <c r="B23" s="66">
        <v>15</v>
      </c>
      <c r="C23" s="66">
        <v>1</v>
      </c>
      <c r="D23" s="42">
        <v>346.69600000000003</v>
      </c>
      <c r="E23" s="42"/>
      <c r="F23" s="42"/>
      <c r="G23" s="42">
        <v>1331.61</v>
      </c>
      <c r="H23" s="42">
        <v>1678.306</v>
      </c>
      <c r="I23" s="42">
        <v>-5.7299999999999997E-2</v>
      </c>
      <c r="J23" s="42">
        <v>-5.7299999999999997E-2</v>
      </c>
      <c r="K23" s="42">
        <v>39.443291467610642</v>
      </c>
      <c r="L23" s="42">
        <v>39.096569813864228</v>
      </c>
      <c r="M23" s="42"/>
      <c r="N23" s="42"/>
    </row>
    <row r="24" spans="2:14" ht="12.75" customHeight="1" x14ac:dyDescent="0.15">
      <c r="B24" s="66">
        <v>16</v>
      </c>
      <c r="C24" s="66">
        <v>2</v>
      </c>
      <c r="D24" s="42">
        <v>5.798</v>
      </c>
      <c r="E24" s="42">
        <v>-200</v>
      </c>
      <c r="F24" s="42">
        <v>-1.6612623177770958</v>
      </c>
      <c r="G24" s="42">
        <v>1678.306</v>
      </c>
      <c r="H24" s="42">
        <v>1684.104</v>
      </c>
      <c r="I24" s="42">
        <v>-5.7299999999999997E-2</v>
      </c>
      <c r="J24" s="42">
        <v>-1.7185623177770957</v>
      </c>
      <c r="K24" s="42">
        <v>39.096569813864228</v>
      </c>
      <c r="L24" s="42">
        <v>39.006709145454991</v>
      </c>
      <c r="M24" s="42">
        <v>-160.90333017141128</v>
      </c>
      <c r="N24" s="42">
        <v>1678.1059853010361</v>
      </c>
    </row>
    <row r="25" spans="2:14" ht="12.75" customHeight="1" x14ac:dyDescent="0.15">
      <c r="B25" s="66">
        <v>17</v>
      </c>
      <c r="C25" s="66">
        <v>1</v>
      </c>
      <c r="D25" s="42">
        <v>298.45</v>
      </c>
      <c r="E25" s="42"/>
      <c r="F25" s="42"/>
      <c r="G25" s="42">
        <v>1684.104</v>
      </c>
      <c r="H25" s="42">
        <v>1982.5540000000001</v>
      </c>
      <c r="I25" s="42">
        <v>-1.7185623177770957</v>
      </c>
      <c r="J25" s="42">
        <v>-1.7185623177770957</v>
      </c>
      <c r="K25" s="42">
        <v>39.006709145454991</v>
      </c>
      <c r="L25" s="42">
        <v>30.052143916900377</v>
      </c>
      <c r="M25" s="42"/>
      <c r="N25" s="42"/>
    </row>
    <row r="26" spans="2:14" ht="12.75" customHeight="1" x14ac:dyDescent="0.15">
      <c r="B26" s="66">
        <v>18</v>
      </c>
      <c r="C26" s="66">
        <v>1</v>
      </c>
      <c r="D26" s="42">
        <v>22.297000000000001</v>
      </c>
      <c r="E26" s="42"/>
      <c r="F26" s="42"/>
      <c r="G26" s="42">
        <v>1982.5540000000001</v>
      </c>
      <c r="H26" s="42">
        <v>2004.8510000000001</v>
      </c>
      <c r="I26" s="42">
        <v>-1.7185623177770957</v>
      </c>
      <c r="J26" s="42">
        <v>-1.7185623177770957</v>
      </c>
      <c r="K26" s="42">
        <v>30.052143916900377</v>
      </c>
      <c r="L26" s="42">
        <v>29.383154334387118</v>
      </c>
      <c r="M26" s="42"/>
      <c r="N26" s="42"/>
    </row>
    <row r="27" spans="2:14" ht="12.75" customHeight="1" x14ac:dyDescent="0.15">
      <c r="B27" s="66">
        <v>19</v>
      </c>
      <c r="C27" s="66">
        <v>1</v>
      </c>
      <c r="D27" s="42">
        <v>72.486000000000004</v>
      </c>
      <c r="E27" s="42"/>
      <c r="F27" s="42"/>
      <c r="G27" s="42">
        <v>2004.8510000000001</v>
      </c>
      <c r="H27" s="42">
        <v>2077.337</v>
      </c>
      <c r="I27" s="42">
        <v>-1.7185623177770957</v>
      </c>
      <c r="J27" s="42">
        <v>-1.7185623177770957</v>
      </c>
      <c r="K27" s="42">
        <v>29.383154334387118</v>
      </c>
      <c r="L27" s="42">
        <v>27.208315617158068</v>
      </c>
      <c r="M27" s="42"/>
      <c r="N27" s="42"/>
    </row>
    <row r="28" spans="2:14" ht="12.75" customHeight="1" x14ac:dyDescent="0.15">
      <c r="B28" s="66">
        <v>20</v>
      </c>
      <c r="C28" s="66">
        <v>2</v>
      </c>
      <c r="D28" s="42">
        <v>5.8979999999999997</v>
      </c>
      <c r="E28" s="42">
        <v>200</v>
      </c>
      <c r="F28" s="42">
        <v>1.6899102158871138</v>
      </c>
      <c r="G28" s="42">
        <v>2077.337</v>
      </c>
      <c r="H28" s="42">
        <v>2083.2350000000001</v>
      </c>
      <c r="I28" s="42">
        <v>-1.7185623177770957</v>
      </c>
      <c r="J28" s="42">
        <v>-2.865210188998182E-2</v>
      </c>
      <c r="K28" s="42">
        <v>27.208315617158068</v>
      </c>
      <c r="L28" s="42">
        <v>27.11837994137592</v>
      </c>
      <c r="M28" s="42">
        <v>227.11835493402432</v>
      </c>
      <c r="N28" s="42">
        <v>2083.3350146989637</v>
      </c>
    </row>
    <row r="29" spans="2:14" ht="12.75" customHeight="1" x14ac:dyDescent="0.15">
      <c r="B29" s="66">
        <v>21</v>
      </c>
      <c r="C29" s="66">
        <v>1</v>
      </c>
      <c r="D29" s="42">
        <v>353.55</v>
      </c>
      <c r="E29" s="42"/>
      <c r="F29" s="42"/>
      <c r="G29" s="42">
        <v>2083.2350000000001</v>
      </c>
      <c r="H29" s="42">
        <v>2436.7849999999999</v>
      </c>
      <c r="I29" s="42">
        <v>-2.865210188998182E-2</v>
      </c>
      <c r="J29" s="42">
        <v>-2.865210188998182E-2</v>
      </c>
      <c r="K29" s="42">
        <v>27.11837994137592</v>
      </c>
      <c r="L29" s="42">
        <v>26.941578935175741</v>
      </c>
      <c r="M29" s="42"/>
      <c r="N29" s="42"/>
    </row>
    <row r="30" spans="2:14" ht="12.75" customHeight="1" x14ac:dyDescent="0.15">
      <c r="B30" s="66">
        <v>22</v>
      </c>
      <c r="C30" s="66">
        <v>1</v>
      </c>
      <c r="D30" s="42">
        <v>45.511000000000003</v>
      </c>
      <c r="E30" s="42"/>
      <c r="F30" s="42"/>
      <c r="G30" s="42">
        <v>2436.7849999999999</v>
      </c>
      <c r="H30" s="42">
        <v>2482.2960000000003</v>
      </c>
      <c r="I30" s="42">
        <v>-2.865210188998182E-2</v>
      </c>
      <c r="J30" s="42">
        <v>-2.865210188998182E-2</v>
      </c>
      <c r="K30" s="42">
        <v>26.941578935175741</v>
      </c>
      <c r="L30" s="42">
        <v>26.918820087507303</v>
      </c>
      <c r="M30" s="42"/>
      <c r="N30" s="42"/>
    </row>
    <row r="31" spans="2:14" ht="12.75" customHeight="1" x14ac:dyDescent="0.15">
      <c r="B31" s="66">
        <v>23</v>
      </c>
      <c r="C31" s="66">
        <v>2</v>
      </c>
      <c r="D31" s="42">
        <v>0.3</v>
      </c>
      <c r="E31" s="42">
        <v>-200</v>
      </c>
      <c r="F31" s="42">
        <v>-8.5943744467145339E-2</v>
      </c>
      <c r="G31" s="42">
        <v>2482.2960000000003</v>
      </c>
      <c r="H31" s="42">
        <v>2482.5960000000005</v>
      </c>
      <c r="I31" s="42">
        <v>-2.865210188998182E-2</v>
      </c>
      <c r="J31" s="42">
        <v>-0.11459584635712716</v>
      </c>
      <c r="K31" s="42">
        <v>26.918820087507303</v>
      </c>
      <c r="L31" s="42">
        <v>26.918445065060361</v>
      </c>
      <c r="M31" s="42">
        <v>-173.08115490514112</v>
      </c>
      <c r="N31" s="42">
        <v>2482.1959853010362</v>
      </c>
    </row>
    <row r="32" spans="2:14" ht="12.75" customHeight="1" x14ac:dyDescent="0.15">
      <c r="B32" s="66">
        <v>24</v>
      </c>
      <c r="C32" s="66">
        <v>1</v>
      </c>
      <c r="D32" s="42">
        <v>9.3070000000000004</v>
      </c>
      <c r="E32" s="42"/>
      <c r="F32" s="42"/>
      <c r="G32" s="42">
        <v>2482.5960000000005</v>
      </c>
      <c r="H32" s="42">
        <v>2491.9030000000002</v>
      </c>
      <c r="I32" s="42">
        <v>-0.11459584635712716</v>
      </c>
      <c r="J32" s="42">
        <v>-0.11459584635712716</v>
      </c>
      <c r="K32" s="42">
        <v>26.918445065060361</v>
      </c>
      <c r="L32" s="42">
        <v>26.899830343811857</v>
      </c>
      <c r="M32" s="42"/>
      <c r="N32" s="42"/>
    </row>
    <row r="33" spans="2:14" ht="12.75" customHeight="1" x14ac:dyDescent="0.15">
      <c r="B33" s="66">
        <v>25</v>
      </c>
      <c r="C33" s="66">
        <v>1</v>
      </c>
      <c r="D33" s="42">
        <v>56.718000000000004</v>
      </c>
      <c r="E33" s="42"/>
      <c r="F33" s="42"/>
      <c r="G33" s="42">
        <v>2491.9030000000002</v>
      </c>
      <c r="H33" s="42">
        <v>2548.6210000000001</v>
      </c>
      <c r="I33" s="42">
        <v>-0.11459584635712716</v>
      </c>
      <c r="J33" s="42">
        <v>-0.11459584635712716</v>
      </c>
      <c r="K33" s="42">
        <v>26.899830343811857</v>
      </c>
      <c r="L33" s="42">
        <v>26.786389948434973</v>
      </c>
      <c r="M33" s="42"/>
      <c r="N33" s="42"/>
    </row>
    <row r="34" spans="2:14" ht="12.75" customHeight="1" x14ac:dyDescent="0.15">
      <c r="B34" s="66">
        <v>26</v>
      </c>
      <c r="C34" s="66">
        <v>1</v>
      </c>
      <c r="D34" s="42">
        <v>50.005000000000003</v>
      </c>
      <c r="E34" s="42"/>
      <c r="F34" s="42"/>
      <c r="G34" s="42">
        <v>2548.6210000000001</v>
      </c>
      <c r="H34" s="42">
        <v>2598.6260000000002</v>
      </c>
      <c r="I34" s="42">
        <v>-0.11459584635712716</v>
      </c>
      <c r="J34" s="42">
        <v>-0.11459584635712716</v>
      </c>
      <c r="K34" s="42">
        <v>26.786389948434973</v>
      </c>
      <c r="L34" s="42">
        <v>26.686376073283856</v>
      </c>
      <c r="M34" s="42"/>
      <c r="N34" s="42"/>
    </row>
    <row r="35" spans="2:14" ht="12.75" customHeight="1" x14ac:dyDescent="0.15">
      <c r="B35" s="66">
        <v>27</v>
      </c>
      <c r="C35" s="66">
        <v>1</v>
      </c>
      <c r="D35" s="42">
        <v>93.82</v>
      </c>
      <c r="E35" s="42"/>
      <c r="F35" s="42"/>
      <c r="G35" s="42">
        <v>2598.6260000000002</v>
      </c>
      <c r="H35" s="42">
        <v>2692.4460000000004</v>
      </c>
      <c r="I35" s="42">
        <v>-0.11459584635712716</v>
      </c>
      <c r="J35" s="42">
        <v>-0.11459584635712716</v>
      </c>
      <c r="K35" s="42">
        <v>26.686376073283856</v>
      </c>
      <c r="L35" s="42">
        <v>26.498728802677359</v>
      </c>
      <c r="M35" s="42"/>
      <c r="N35" s="42"/>
    </row>
    <row r="36" spans="2:14" ht="12.75" customHeight="1" x14ac:dyDescent="0.15">
      <c r="B36" s="66"/>
      <c r="C36" s="66">
        <v>1</v>
      </c>
      <c r="D36" s="42">
        <v>100</v>
      </c>
      <c r="E36" s="42"/>
      <c r="F36" s="42"/>
      <c r="G36" s="42">
        <v>2692.4460000000004</v>
      </c>
      <c r="H36" s="42">
        <v>2792.4460000000004</v>
      </c>
      <c r="I36" s="42">
        <v>-0.11459584635712716</v>
      </c>
      <c r="J36" s="42">
        <v>-0.11459584635712716</v>
      </c>
      <c r="K36" s="42">
        <v>26.498728802677359</v>
      </c>
      <c r="L36" s="42">
        <v>26.298721053150075</v>
      </c>
      <c r="M36" s="42"/>
      <c r="N36" s="42"/>
    </row>
    <row r="37" spans="2:14" ht="12.75" customHeight="1" x14ac:dyDescent="0.15">
      <c r="B37" s="66"/>
      <c r="C37" s="66"/>
      <c r="D37" s="42"/>
      <c r="E37" s="42"/>
      <c r="F37" s="42"/>
      <c r="G37" s="42"/>
      <c r="H37" s="42"/>
      <c r="I37" s="42"/>
      <c r="J37" s="42"/>
      <c r="K37" s="42"/>
      <c r="L37" s="42"/>
      <c r="M37" s="42"/>
      <c r="N37" s="42"/>
    </row>
    <row r="38" spans="2:14" ht="12.75" customHeight="1" x14ac:dyDescent="0.15">
      <c r="B38" s="66"/>
      <c r="C38" s="66"/>
      <c r="D38" s="42"/>
      <c r="E38" s="42"/>
      <c r="F38" s="42"/>
      <c r="G38" s="42"/>
      <c r="H38" s="42"/>
      <c r="I38" s="42"/>
      <c r="J38" s="42"/>
      <c r="K38" s="42"/>
      <c r="L38" s="42"/>
      <c r="M38" s="42"/>
      <c r="N38" s="42"/>
    </row>
    <row r="39" spans="2:14" ht="12.75" customHeight="1" x14ac:dyDescent="0.15">
      <c r="B39" s="66"/>
      <c r="C39" s="66"/>
      <c r="D39" s="42"/>
      <c r="E39" s="42"/>
      <c r="F39" s="42"/>
      <c r="G39" s="42"/>
      <c r="H39" s="42"/>
      <c r="I39" s="42"/>
      <c r="J39" s="42"/>
      <c r="K39" s="42"/>
      <c r="L39" s="42"/>
      <c r="M39" s="42"/>
      <c r="N39" s="42"/>
    </row>
    <row r="40" spans="2:14" ht="12.75" customHeight="1" x14ac:dyDescent="0.15">
      <c r="B40" s="66"/>
      <c r="C40" s="66"/>
      <c r="D40" s="42"/>
      <c r="E40" s="42"/>
      <c r="F40" s="42"/>
      <c r="G40" s="42"/>
      <c r="H40" s="42"/>
      <c r="I40" s="42"/>
      <c r="J40" s="42"/>
      <c r="K40" s="42"/>
      <c r="L40" s="42"/>
      <c r="M40" s="42"/>
      <c r="N40" s="42"/>
    </row>
    <row r="41" spans="2:14" ht="12.75" customHeight="1" x14ac:dyDescent="0.15">
      <c r="B41" s="67"/>
      <c r="C41" s="67"/>
      <c r="D41" s="42"/>
      <c r="E41" s="42"/>
      <c r="F41" s="42"/>
      <c r="G41" s="42"/>
      <c r="H41" s="42"/>
      <c r="I41" s="42"/>
      <c r="J41" s="42"/>
      <c r="K41" s="42"/>
      <c r="L41" s="42"/>
      <c r="M41" s="42"/>
      <c r="N41" s="42"/>
    </row>
    <row r="42" spans="2:14" ht="12.75" customHeight="1" x14ac:dyDescent="0.15">
      <c r="B42" s="67"/>
      <c r="C42" s="67"/>
      <c r="D42" s="42"/>
      <c r="E42" s="42"/>
      <c r="F42" s="42"/>
      <c r="G42" s="42"/>
      <c r="H42" s="42"/>
      <c r="I42" s="42"/>
      <c r="J42" s="42"/>
      <c r="K42" s="42"/>
      <c r="L42" s="42"/>
      <c r="M42" s="42"/>
      <c r="N42" s="42"/>
    </row>
    <row r="43" spans="2:14" ht="12.75" customHeight="1" x14ac:dyDescent="0.15">
      <c r="B43" s="64"/>
      <c r="C43" s="64"/>
      <c r="D43" s="42"/>
      <c r="E43" s="42"/>
      <c r="F43" s="42"/>
      <c r="G43" s="42"/>
      <c r="H43" s="42"/>
      <c r="I43" s="42"/>
      <c r="J43" s="42"/>
      <c r="K43" s="42"/>
      <c r="L43" s="42"/>
      <c r="M43" s="42"/>
      <c r="N43" s="42"/>
    </row>
    <row r="44" spans="2:14" ht="12.75" customHeight="1" x14ac:dyDescent="0.15">
      <c r="B44" s="64"/>
      <c r="C44" s="64"/>
      <c r="D44" s="42"/>
      <c r="E44" s="42"/>
      <c r="F44" s="42"/>
      <c r="G44" s="42"/>
      <c r="H44" s="42"/>
      <c r="I44" s="42"/>
      <c r="J44" s="42"/>
      <c r="K44" s="42"/>
      <c r="L44" s="42"/>
      <c r="M44" s="42"/>
      <c r="N44" s="42"/>
    </row>
    <row r="45" spans="2:14" ht="12.75" customHeight="1" x14ac:dyDescent="0.15">
      <c r="B45" s="64"/>
      <c r="C45" s="64"/>
      <c r="D45" s="42"/>
      <c r="E45" s="42"/>
      <c r="F45" s="42"/>
      <c r="G45" s="42"/>
      <c r="H45" s="42"/>
      <c r="I45" s="42"/>
      <c r="J45" s="42"/>
      <c r="K45" s="42"/>
      <c r="L45" s="42"/>
      <c r="M45" s="42"/>
      <c r="N45" s="42"/>
    </row>
    <row r="46" spans="2:14" ht="12.75" customHeight="1" x14ac:dyDescent="0.15">
      <c r="B46" s="64"/>
      <c r="C46" s="64"/>
      <c r="D46" s="42"/>
      <c r="E46" s="42"/>
      <c r="F46" s="42"/>
      <c r="G46" s="42"/>
      <c r="H46" s="42"/>
      <c r="I46" s="42"/>
      <c r="J46" s="42"/>
      <c r="K46" s="42"/>
      <c r="L46" s="42"/>
      <c r="M46" s="42"/>
      <c r="N46" s="42"/>
    </row>
    <row r="47" spans="2:14" ht="12.75" customHeight="1" x14ac:dyDescent="0.15">
      <c r="B47" s="64"/>
      <c r="C47" s="64"/>
      <c r="D47" s="42"/>
      <c r="E47" s="42"/>
      <c r="F47" s="42"/>
      <c r="G47" s="42"/>
      <c r="H47" s="42"/>
      <c r="I47" s="42"/>
      <c r="J47" s="42"/>
      <c r="K47" s="42"/>
      <c r="L47" s="42"/>
      <c r="M47" s="42"/>
      <c r="N47" s="42"/>
    </row>
    <row r="48" spans="2:14" ht="12.75" customHeight="1" x14ac:dyDescent="0.15">
      <c r="B48" s="64"/>
      <c r="C48" s="64"/>
      <c r="D48" s="42"/>
      <c r="E48" s="42"/>
      <c r="F48" s="42"/>
      <c r="G48" s="42"/>
      <c r="H48" s="42"/>
      <c r="I48" s="42"/>
      <c r="J48" s="42"/>
      <c r="K48" s="42"/>
      <c r="L48" s="42"/>
      <c r="M48" s="42"/>
      <c r="N48" s="42"/>
    </row>
    <row r="49" spans="2:14" ht="12.75" customHeight="1" x14ac:dyDescent="0.15">
      <c r="B49" s="64"/>
      <c r="C49" s="64"/>
      <c r="D49" s="42"/>
      <c r="E49" s="42"/>
      <c r="F49" s="42"/>
      <c r="G49" s="42"/>
      <c r="H49" s="42"/>
      <c r="I49" s="42"/>
      <c r="J49" s="42"/>
      <c r="K49" s="42"/>
      <c r="L49" s="42"/>
      <c r="M49" s="42"/>
      <c r="N49" s="42"/>
    </row>
    <row r="50" spans="2:14" ht="12.75" customHeight="1" x14ac:dyDescent="0.15">
      <c r="B50" s="64"/>
      <c r="C50" s="64"/>
      <c r="D50" s="42"/>
      <c r="E50" s="42"/>
      <c r="F50" s="42"/>
      <c r="G50" s="42"/>
      <c r="H50" s="42"/>
      <c r="I50" s="42"/>
      <c r="J50" s="42"/>
      <c r="K50" s="42"/>
      <c r="L50" s="42"/>
      <c r="M50" s="42"/>
      <c r="N50" s="42"/>
    </row>
    <row r="51" spans="2:14" ht="12.75" customHeight="1" x14ac:dyDescent="0.15">
      <c r="B51" s="64"/>
      <c r="C51" s="64"/>
      <c r="D51" s="42"/>
      <c r="E51" s="42"/>
      <c r="F51" s="42"/>
      <c r="G51" s="42"/>
      <c r="H51" s="42"/>
      <c r="I51" s="42"/>
      <c r="J51" s="42"/>
      <c r="K51" s="42"/>
      <c r="L51" s="42"/>
      <c r="M51" s="42"/>
      <c r="N51" s="42"/>
    </row>
    <row r="52" spans="2:14" ht="12.75" customHeight="1" x14ac:dyDescent="0.15">
      <c r="B52" s="64"/>
      <c r="C52" s="64"/>
      <c r="D52" s="42"/>
      <c r="E52" s="42"/>
      <c r="F52" s="42"/>
      <c r="G52" s="42"/>
      <c r="H52" s="42"/>
      <c r="I52" s="42"/>
      <c r="J52" s="42"/>
      <c r="K52" s="42"/>
      <c r="L52" s="42"/>
      <c r="M52" s="42"/>
      <c r="N52" s="42"/>
    </row>
    <row r="53" spans="2:14" ht="12.75" customHeight="1" x14ac:dyDescent="0.15">
      <c r="B53" s="64"/>
      <c r="C53" s="64"/>
      <c r="D53" s="42"/>
      <c r="E53" s="42"/>
      <c r="F53" s="42"/>
      <c r="G53" s="42"/>
      <c r="H53" s="42"/>
      <c r="I53" s="42"/>
      <c r="J53" s="42"/>
      <c r="K53" s="42"/>
      <c r="L53" s="42"/>
      <c r="M53" s="42"/>
      <c r="N53" s="42"/>
    </row>
    <row r="54" spans="2:14" ht="12.75" customHeight="1" x14ac:dyDescent="0.15">
      <c r="B54" s="64"/>
      <c r="C54" s="64"/>
      <c r="D54" s="42"/>
      <c r="E54" s="42"/>
      <c r="F54" s="42"/>
      <c r="G54" s="42"/>
      <c r="H54" s="42"/>
      <c r="I54" s="42"/>
      <c r="J54" s="42"/>
      <c r="K54" s="42"/>
      <c r="L54" s="42"/>
      <c r="M54" s="42"/>
      <c r="N54" s="42"/>
    </row>
    <row r="55" spans="2:14" ht="12.75" customHeight="1" x14ac:dyDescent="0.15">
      <c r="B55" s="64"/>
      <c r="C55" s="64"/>
      <c r="D55" s="42"/>
      <c r="E55" s="42"/>
      <c r="F55" s="42"/>
      <c r="G55" s="42"/>
      <c r="H55" s="42"/>
      <c r="I55" s="42"/>
      <c r="J55" s="42"/>
      <c r="K55" s="42"/>
      <c r="L55" s="42"/>
      <c r="M55" s="42"/>
      <c r="N55" s="42"/>
    </row>
    <row r="56" spans="2:14" ht="12.75" customHeight="1" x14ac:dyDescent="0.15">
      <c r="B56" s="64"/>
      <c r="C56" s="64"/>
      <c r="D56" s="42"/>
      <c r="E56" s="42"/>
      <c r="F56" s="42"/>
      <c r="G56" s="42"/>
      <c r="H56" s="42"/>
      <c r="I56" s="42"/>
      <c r="J56" s="42"/>
      <c r="K56" s="42"/>
      <c r="L56" s="42"/>
      <c r="M56" s="42"/>
      <c r="N56" s="42"/>
    </row>
    <row r="57" spans="2:14" ht="12.75" customHeight="1" x14ac:dyDescent="0.15">
      <c r="B57" s="64"/>
      <c r="C57" s="64"/>
      <c r="D57" s="42"/>
      <c r="E57" s="42"/>
      <c r="F57" s="42"/>
      <c r="G57" s="42"/>
      <c r="H57" s="42"/>
      <c r="I57" s="42"/>
      <c r="J57" s="42"/>
      <c r="K57" s="42"/>
      <c r="L57" s="42"/>
      <c r="M57" s="42"/>
      <c r="N57" s="42"/>
    </row>
    <row r="58" spans="2:14" ht="12.75" customHeight="1" x14ac:dyDescent="0.15">
      <c r="B58" s="64"/>
      <c r="C58" s="64"/>
      <c r="D58" s="42"/>
      <c r="E58" s="42"/>
      <c r="F58" s="42"/>
      <c r="G58" s="42"/>
      <c r="H58" s="42"/>
      <c r="I58" s="42"/>
      <c r="J58" s="42"/>
      <c r="K58" s="42"/>
      <c r="L58" s="42"/>
      <c r="M58" s="42"/>
      <c r="N58" s="42"/>
    </row>
    <row r="59" spans="2:14" ht="12.75" customHeight="1" x14ac:dyDescent="0.15">
      <c r="B59" s="64"/>
      <c r="C59" s="64"/>
      <c r="D59" s="42"/>
      <c r="E59" s="42"/>
      <c r="F59" s="42"/>
      <c r="G59" s="42"/>
      <c r="H59" s="42"/>
      <c r="I59" s="42"/>
      <c r="J59" s="42"/>
      <c r="K59" s="42"/>
      <c r="L59" s="42"/>
      <c r="M59" s="42"/>
      <c r="N59" s="42"/>
    </row>
    <row r="60" spans="2:14" ht="12.75" customHeight="1" x14ac:dyDescent="0.15">
      <c r="B60" s="64"/>
      <c r="C60" s="64"/>
      <c r="D60" s="42"/>
      <c r="E60" s="42"/>
      <c r="F60" s="42"/>
      <c r="G60" s="42"/>
      <c r="H60" s="42"/>
      <c r="I60" s="42"/>
      <c r="J60" s="42"/>
      <c r="K60" s="42"/>
      <c r="L60" s="42"/>
      <c r="M60" s="42"/>
      <c r="N60" s="42"/>
    </row>
    <row r="61" spans="2:14" ht="12.75" customHeight="1" x14ac:dyDescent="0.15">
      <c r="B61" s="64"/>
      <c r="C61" s="64"/>
      <c r="D61" s="42"/>
      <c r="E61" s="42"/>
      <c r="F61" s="42"/>
      <c r="G61" s="42"/>
      <c r="H61" s="42"/>
      <c r="I61" s="42"/>
      <c r="J61" s="42"/>
      <c r="K61" s="42"/>
      <c r="L61" s="42"/>
      <c r="M61" s="42"/>
      <c r="N61" s="42"/>
    </row>
    <row r="62" spans="2:14" ht="12.75" customHeight="1" x14ac:dyDescent="0.15">
      <c r="B62" s="64"/>
      <c r="C62" s="64"/>
      <c r="D62" s="42"/>
      <c r="E62" s="42"/>
      <c r="F62" s="42"/>
      <c r="G62" s="42"/>
      <c r="H62" s="42"/>
      <c r="I62" s="42"/>
      <c r="J62" s="42"/>
      <c r="K62" s="42"/>
      <c r="L62" s="42"/>
      <c r="M62" s="42"/>
      <c r="N62" s="42"/>
    </row>
    <row r="63" spans="2:14" ht="12.75" customHeight="1" x14ac:dyDescent="0.15">
      <c r="B63" s="64"/>
      <c r="C63" s="64"/>
      <c r="D63" s="42"/>
      <c r="E63" s="42"/>
      <c r="F63" s="42"/>
      <c r="G63" s="42"/>
      <c r="H63" s="42"/>
      <c r="I63" s="42"/>
      <c r="J63" s="42"/>
      <c r="K63" s="42"/>
      <c r="L63" s="42"/>
      <c r="M63" s="42"/>
      <c r="N63" s="42"/>
    </row>
    <row r="64" spans="2:14" ht="12.75" customHeight="1" x14ac:dyDescent="0.15">
      <c r="B64" s="64"/>
      <c r="C64" s="64"/>
      <c r="D64" s="42"/>
      <c r="E64" s="42"/>
      <c r="F64" s="42"/>
      <c r="G64" s="42"/>
      <c r="H64" s="42"/>
      <c r="I64" s="42"/>
      <c r="J64" s="42"/>
      <c r="K64" s="42"/>
      <c r="L64" s="42"/>
      <c r="M64" s="42"/>
      <c r="N64" s="42"/>
    </row>
    <row r="65" spans="2:14" ht="12.75" customHeight="1" x14ac:dyDescent="0.15">
      <c r="B65" s="64"/>
      <c r="C65" s="64"/>
      <c r="D65" s="42"/>
      <c r="E65" s="42"/>
      <c r="F65" s="42"/>
      <c r="G65" s="42"/>
      <c r="H65" s="42"/>
      <c r="I65" s="42"/>
      <c r="J65" s="42"/>
      <c r="K65" s="42"/>
      <c r="L65" s="42"/>
      <c r="M65" s="42"/>
      <c r="N65" s="42"/>
    </row>
    <row r="66" spans="2:14" ht="12.75" customHeight="1" x14ac:dyDescent="0.15">
      <c r="B66" s="64"/>
      <c r="C66" s="64"/>
      <c r="D66" s="42"/>
      <c r="E66" s="42"/>
      <c r="F66" s="42"/>
      <c r="G66" s="42"/>
      <c r="H66" s="42"/>
      <c r="I66" s="42"/>
      <c r="J66" s="42"/>
      <c r="K66" s="42"/>
      <c r="L66" s="42"/>
      <c r="M66" s="42"/>
      <c r="N66" s="42"/>
    </row>
    <row r="67" spans="2:14" ht="12.75" customHeight="1" x14ac:dyDescent="0.15">
      <c r="B67" s="64"/>
      <c r="C67" s="64"/>
      <c r="D67" s="42"/>
      <c r="E67" s="42"/>
      <c r="F67" s="42"/>
      <c r="G67" s="42"/>
      <c r="H67" s="42"/>
      <c r="I67" s="42"/>
      <c r="J67" s="42"/>
      <c r="K67" s="42"/>
      <c r="L67" s="42"/>
      <c r="M67" s="42"/>
      <c r="N67" s="42"/>
    </row>
    <row r="68" spans="2:14" ht="12.75" customHeight="1" x14ac:dyDescent="0.15">
      <c r="B68" s="64"/>
      <c r="C68" s="64"/>
      <c r="D68" s="42"/>
      <c r="E68" s="42"/>
      <c r="F68" s="42"/>
      <c r="G68" s="42"/>
      <c r="H68" s="42"/>
      <c r="I68" s="42"/>
      <c r="J68" s="42"/>
      <c r="K68" s="42"/>
      <c r="L68" s="42"/>
      <c r="M68" s="42"/>
      <c r="N68" s="42"/>
    </row>
    <row r="69" spans="2:14" ht="12.75" customHeight="1" x14ac:dyDescent="0.15">
      <c r="B69" s="64"/>
      <c r="C69" s="64"/>
      <c r="D69" s="42"/>
      <c r="E69" s="42"/>
      <c r="F69" s="42"/>
      <c r="G69" s="42"/>
      <c r="H69" s="42"/>
      <c r="I69" s="42"/>
      <c r="J69" s="42"/>
      <c r="K69" s="42"/>
      <c r="L69" s="42"/>
      <c r="M69" s="42"/>
      <c r="N69" s="42"/>
    </row>
    <row r="70" spans="2:14" ht="12.75" customHeight="1" x14ac:dyDescent="0.15">
      <c r="B70" s="64"/>
      <c r="C70" s="64"/>
      <c r="D70" s="42"/>
      <c r="E70" s="42"/>
      <c r="F70" s="42"/>
      <c r="G70" s="42"/>
      <c r="H70" s="42"/>
      <c r="I70" s="42"/>
      <c r="J70" s="42"/>
      <c r="K70" s="42"/>
      <c r="L70" s="42"/>
      <c r="M70" s="42"/>
      <c r="N70" s="42"/>
    </row>
    <row r="71" spans="2:14" ht="12.75" customHeight="1" x14ac:dyDescent="0.15">
      <c r="B71" s="64"/>
      <c r="C71" s="64"/>
      <c r="D71" s="42"/>
      <c r="E71" s="42"/>
      <c r="F71" s="42"/>
      <c r="G71" s="42"/>
      <c r="H71" s="42"/>
      <c r="I71" s="42"/>
      <c r="J71" s="42"/>
      <c r="K71" s="42"/>
      <c r="L71" s="42"/>
      <c r="M71" s="42"/>
      <c r="N71" s="42"/>
    </row>
    <row r="72" spans="2:14" ht="12.75" customHeight="1" x14ac:dyDescent="0.15">
      <c r="B72" s="64"/>
      <c r="C72" s="64"/>
      <c r="D72" s="42"/>
      <c r="E72" s="42"/>
      <c r="F72" s="42"/>
      <c r="G72" s="42"/>
      <c r="H72" s="42"/>
      <c r="I72" s="42"/>
      <c r="J72" s="42"/>
      <c r="K72" s="42"/>
      <c r="L72" s="42"/>
      <c r="M72" s="42"/>
      <c r="N72" s="42"/>
    </row>
    <row r="73" spans="2:14" ht="12.75" customHeight="1" x14ac:dyDescent="0.15">
      <c r="B73" s="64"/>
      <c r="C73" s="64"/>
      <c r="D73" s="42"/>
      <c r="E73" s="42"/>
      <c r="F73" s="42"/>
      <c r="G73" s="42"/>
      <c r="H73" s="42"/>
      <c r="I73" s="42"/>
      <c r="J73" s="42"/>
      <c r="K73" s="42"/>
      <c r="L73" s="42"/>
      <c r="M73" s="42"/>
      <c r="N73" s="42"/>
    </row>
    <row r="74" spans="2:14" ht="12.75" customHeight="1" x14ac:dyDescent="0.15">
      <c r="B74" s="64"/>
      <c r="C74" s="64"/>
      <c r="D74" s="42"/>
      <c r="E74" s="42"/>
      <c r="F74" s="42"/>
      <c r="G74" s="42"/>
      <c r="H74" s="42"/>
      <c r="I74" s="42"/>
      <c r="J74" s="42"/>
      <c r="K74" s="42"/>
      <c r="L74" s="42"/>
      <c r="M74" s="42"/>
      <c r="N74" s="42"/>
    </row>
    <row r="75" spans="2:14" ht="12.75" customHeight="1" x14ac:dyDescent="0.15">
      <c r="B75" s="64"/>
      <c r="C75" s="64"/>
      <c r="D75" s="42"/>
      <c r="E75" s="42"/>
      <c r="F75" s="42"/>
      <c r="G75" s="42"/>
      <c r="H75" s="42"/>
      <c r="I75" s="42"/>
      <c r="J75" s="42"/>
      <c r="K75" s="42"/>
      <c r="L75" s="42"/>
      <c r="M75" s="42"/>
      <c r="N75" s="42"/>
    </row>
    <row r="76" spans="2:14" ht="12.75" customHeight="1" x14ac:dyDescent="0.15">
      <c r="B76" s="64"/>
      <c r="C76" s="64"/>
      <c r="D76" s="42"/>
      <c r="E76" s="42"/>
      <c r="F76" s="42"/>
      <c r="G76" s="42"/>
      <c r="H76" s="42"/>
      <c r="I76" s="42"/>
      <c r="J76" s="42"/>
      <c r="K76" s="42"/>
      <c r="L76" s="42"/>
      <c r="M76" s="42"/>
      <c r="N76" s="42"/>
    </row>
    <row r="77" spans="2:14" ht="12.75" customHeight="1" x14ac:dyDescent="0.15">
      <c r="B77" s="64"/>
      <c r="C77" s="64"/>
      <c r="D77" s="42"/>
      <c r="E77" s="42"/>
      <c r="F77" s="42"/>
      <c r="G77" s="42"/>
      <c r="H77" s="42"/>
      <c r="I77" s="42"/>
      <c r="J77" s="42"/>
      <c r="K77" s="42"/>
      <c r="L77" s="42"/>
      <c r="M77" s="42"/>
      <c r="N77" s="42"/>
    </row>
    <row r="78" spans="2:14" ht="12.75" customHeight="1" x14ac:dyDescent="0.15">
      <c r="B78" s="64"/>
      <c r="C78" s="64"/>
      <c r="D78" s="42"/>
      <c r="E78" s="42"/>
      <c r="F78" s="42"/>
      <c r="G78" s="42"/>
      <c r="H78" s="42"/>
      <c r="I78" s="42"/>
      <c r="J78" s="42"/>
      <c r="K78" s="42"/>
      <c r="L78" s="42"/>
      <c r="M78" s="42"/>
      <c r="N78" s="42"/>
    </row>
    <row r="79" spans="2:14" ht="12.75" customHeight="1" x14ac:dyDescent="0.15">
      <c r="B79" s="64"/>
      <c r="C79" s="64"/>
      <c r="D79" s="42"/>
      <c r="E79" s="42"/>
      <c r="F79" s="42"/>
      <c r="G79" s="42"/>
      <c r="H79" s="42"/>
      <c r="I79" s="42"/>
      <c r="J79" s="42"/>
      <c r="K79" s="42"/>
      <c r="L79" s="42"/>
      <c r="M79" s="42"/>
      <c r="N79" s="42"/>
    </row>
    <row r="80" spans="2:14" ht="12.75" customHeight="1" x14ac:dyDescent="0.15">
      <c r="B80" s="64"/>
      <c r="C80" s="64"/>
      <c r="D80" s="42"/>
      <c r="E80" s="42"/>
      <c r="F80" s="42"/>
      <c r="G80" s="42"/>
      <c r="H80" s="42"/>
      <c r="I80" s="42"/>
      <c r="J80" s="42"/>
      <c r="K80" s="42"/>
      <c r="L80" s="42"/>
      <c r="M80" s="42"/>
      <c r="N80" s="42"/>
    </row>
    <row r="81" spans="2:14" ht="12.75" customHeight="1" x14ac:dyDescent="0.15">
      <c r="B81" s="64"/>
      <c r="C81" s="64"/>
      <c r="D81" s="42"/>
      <c r="E81" s="42"/>
      <c r="F81" s="42"/>
      <c r="G81" s="42"/>
      <c r="H81" s="42"/>
      <c r="I81" s="42"/>
      <c r="J81" s="42"/>
      <c r="K81" s="42"/>
      <c r="L81" s="42"/>
      <c r="M81" s="42"/>
      <c r="N81" s="42"/>
    </row>
    <row r="82" spans="2:14" ht="12.75" customHeight="1" x14ac:dyDescent="0.15">
      <c r="B82" s="64"/>
      <c r="C82" s="64"/>
      <c r="D82" s="42"/>
      <c r="E82" s="42"/>
      <c r="F82" s="42"/>
      <c r="G82" s="42"/>
      <c r="H82" s="42"/>
      <c r="I82" s="42"/>
      <c r="J82" s="42"/>
      <c r="K82" s="42"/>
      <c r="L82" s="42"/>
      <c r="M82" s="42"/>
      <c r="N82" s="42"/>
    </row>
    <row r="83" spans="2:14" ht="12.75" customHeight="1" x14ac:dyDescent="0.15">
      <c r="B83" s="64"/>
      <c r="C83" s="64"/>
      <c r="D83" s="42"/>
      <c r="E83" s="42"/>
      <c r="F83" s="42"/>
      <c r="G83" s="42"/>
      <c r="H83" s="42"/>
      <c r="I83" s="42"/>
      <c r="J83" s="42"/>
      <c r="K83" s="42"/>
      <c r="L83" s="42"/>
      <c r="M83" s="42"/>
      <c r="N83" s="42"/>
    </row>
    <row r="84" spans="2:14" ht="12.75" customHeight="1" x14ac:dyDescent="0.15">
      <c r="B84" s="64"/>
      <c r="C84" s="64"/>
      <c r="D84" s="42"/>
      <c r="E84" s="42"/>
      <c r="F84" s="42"/>
      <c r="G84" s="42"/>
      <c r="H84" s="42"/>
      <c r="I84" s="42"/>
      <c r="J84" s="42"/>
      <c r="K84" s="42"/>
      <c r="L84" s="42"/>
      <c r="M84" s="42"/>
      <c r="N84" s="42"/>
    </row>
    <row r="85" spans="2:14" ht="12.75" customHeight="1" x14ac:dyDescent="0.15">
      <c r="B85" s="64"/>
      <c r="C85" s="64"/>
      <c r="D85" s="42"/>
      <c r="E85" s="42"/>
      <c r="F85" s="42"/>
      <c r="G85" s="42"/>
      <c r="H85" s="42"/>
      <c r="I85" s="42"/>
      <c r="J85" s="42"/>
      <c r="K85" s="42"/>
      <c r="L85" s="42"/>
      <c r="M85" s="42"/>
      <c r="N85" s="42"/>
    </row>
    <row r="86" spans="2:14" ht="12.75" customHeight="1" x14ac:dyDescent="0.15">
      <c r="B86" s="64"/>
      <c r="C86" s="64"/>
      <c r="D86" s="42"/>
      <c r="E86" s="42"/>
      <c r="F86" s="42"/>
      <c r="G86" s="42"/>
      <c r="H86" s="42"/>
      <c r="I86" s="42"/>
      <c r="J86" s="42"/>
      <c r="K86" s="42"/>
      <c r="L86" s="42"/>
      <c r="M86" s="42"/>
      <c r="N86" s="42"/>
    </row>
    <row r="87" spans="2:14" ht="12.75" customHeight="1" x14ac:dyDescent="0.15">
      <c r="B87" s="64"/>
      <c r="C87" s="64"/>
      <c r="D87" s="42"/>
      <c r="E87" s="42"/>
      <c r="F87" s="42"/>
      <c r="G87" s="42"/>
      <c r="H87" s="42"/>
      <c r="I87" s="42"/>
      <c r="J87" s="42"/>
      <c r="K87" s="42"/>
      <c r="L87" s="42"/>
      <c r="M87" s="42"/>
      <c r="N87" s="42"/>
    </row>
    <row r="88" spans="2:14" s="49" customFormat="1" ht="12.75" customHeight="1" x14ac:dyDescent="0.15">
      <c r="B88" s="68"/>
      <c r="C88" s="68"/>
      <c r="D88" s="40"/>
      <c r="E88" s="40"/>
      <c r="F88" s="40"/>
      <c r="G88" s="40"/>
      <c r="H88" s="40"/>
      <c r="I88" s="40"/>
      <c r="J88" s="40"/>
      <c r="K88" s="40"/>
      <c r="L88" s="40"/>
      <c r="M88" s="40"/>
      <c r="N88" s="40"/>
    </row>
    <row r="89" spans="2:14" s="49" customFormat="1" ht="12.75" customHeight="1" x14ac:dyDescent="0.15">
      <c r="B89" s="68"/>
      <c r="C89" s="68"/>
      <c r="D89" s="40"/>
      <c r="E89" s="40"/>
      <c r="F89" s="40"/>
      <c r="G89" s="40"/>
      <c r="H89" s="40"/>
      <c r="I89" s="40"/>
      <c r="J89" s="40"/>
      <c r="K89" s="40"/>
      <c r="L89" s="40"/>
      <c r="M89" s="40"/>
      <c r="N89" s="40"/>
    </row>
    <row r="90" spans="2:14" s="49" customFormat="1" ht="12.75" customHeight="1" x14ac:dyDescent="0.15">
      <c r="B90" s="68"/>
      <c r="C90" s="68"/>
      <c r="D90" s="40"/>
      <c r="E90" s="40"/>
      <c r="F90" s="40"/>
      <c r="G90" s="40"/>
      <c r="H90" s="40"/>
      <c r="I90" s="40"/>
      <c r="J90" s="40"/>
      <c r="K90" s="40"/>
      <c r="L90" s="40"/>
      <c r="M90" s="40"/>
      <c r="N90" s="40"/>
    </row>
    <row r="91" spans="2:14" s="49" customFormat="1" ht="12.75" customHeight="1" x14ac:dyDescent="0.15">
      <c r="B91" s="68"/>
      <c r="C91" s="68"/>
      <c r="D91" s="40"/>
      <c r="E91" s="40"/>
      <c r="F91" s="40"/>
      <c r="G91" s="40"/>
      <c r="H91" s="40"/>
      <c r="I91" s="40"/>
      <c r="J91" s="40"/>
      <c r="K91" s="40"/>
      <c r="L91" s="40"/>
      <c r="M91" s="40"/>
      <c r="N91" s="40"/>
    </row>
    <row r="92" spans="2:14" s="49" customFormat="1" ht="12.75" customHeight="1" x14ac:dyDescent="0.15">
      <c r="B92" s="68"/>
      <c r="C92" s="68"/>
      <c r="D92" s="40"/>
      <c r="E92" s="40"/>
      <c r="F92" s="40"/>
      <c r="G92" s="40"/>
      <c r="H92" s="40"/>
      <c r="I92" s="40"/>
      <c r="J92" s="40"/>
      <c r="K92" s="40"/>
      <c r="L92" s="40"/>
      <c r="M92" s="40"/>
      <c r="N92" s="40"/>
    </row>
    <row r="93" spans="2:14" s="49" customFormat="1" ht="12.75" customHeight="1" x14ac:dyDescent="0.15">
      <c r="B93" s="68"/>
      <c r="C93" s="68"/>
      <c r="D93" s="40"/>
      <c r="E93" s="40"/>
      <c r="F93" s="40"/>
      <c r="G93" s="40"/>
      <c r="H93" s="40"/>
      <c r="I93" s="40"/>
      <c r="J93" s="40"/>
      <c r="K93" s="40"/>
      <c r="L93" s="40"/>
      <c r="M93" s="40"/>
      <c r="N93" s="40"/>
    </row>
    <row r="94" spans="2:14" s="49" customFormat="1" ht="12.75" customHeight="1" x14ac:dyDescent="0.15">
      <c r="B94" s="68"/>
      <c r="C94" s="68"/>
      <c r="D94" s="40"/>
      <c r="E94" s="40"/>
      <c r="F94" s="40"/>
      <c r="G94" s="40"/>
      <c r="H94" s="40"/>
      <c r="I94" s="40"/>
      <c r="J94" s="40"/>
      <c r="K94" s="40"/>
      <c r="L94" s="40"/>
      <c r="M94" s="40"/>
      <c r="N94" s="40"/>
    </row>
    <row r="95" spans="2:14" s="49" customFormat="1" ht="12.75" customHeight="1" x14ac:dyDescent="0.15">
      <c r="B95" s="68"/>
      <c r="C95" s="68"/>
      <c r="D95" s="40"/>
      <c r="E95" s="40"/>
      <c r="F95" s="40"/>
      <c r="G95" s="40"/>
      <c r="H95" s="40"/>
      <c r="I95" s="40"/>
      <c r="J95" s="40"/>
      <c r="K95" s="40"/>
      <c r="L95" s="40"/>
      <c r="M95" s="40"/>
      <c r="N95" s="40"/>
    </row>
    <row r="96" spans="2:14" s="49" customFormat="1" ht="12.75" customHeight="1" x14ac:dyDescent="0.15">
      <c r="B96" s="68"/>
      <c r="C96" s="68"/>
      <c r="D96" s="40"/>
      <c r="E96" s="40"/>
      <c r="F96" s="40"/>
      <c r="G96" s="40"/>
      <c r="H96" s="40"/>
      <c r="I96" s="40"/>
      <c r="J96" s="40"/>
      <c r="K96" s="40"/>
      <c r="L96" s="40"/>
      <c r="M96" s="40"/>
      <c r="N96" s="40"/>
    </row>
    <row r="97" spans="2:14" s="49" customFormat="1" ht="12.75" customHeight="1" x14ac:dyDescent="0.15">
      <c r="B97" s="68"/>
      <c r="C97" s="68"/>
      <c r="D97" s="40"/>
      <c r="E97" s="40"/>
      <c r="F97" s="40"/>
      <c r="G97" s="40"/>
      <c r="H97" s="40"/>
      <c r="I97" s="40"/>
      <c r="J97" s="40"/>
      <c r="K97" s="40"/>
      <c r="L97" s="40"/>
      <c r="M97" s="40"/>
      <c r="N97" s="40"/>
    </row>
    <row r="98" spans="2:14" s="49" customFormat="1" ht="12.75" customHeight="1" x14ac:dyDescent="0.15">
      <c r="B98" s="68"/>
      <c r="C98" s="68"/>
      <c r="D98" s="40"/>
      <c r="E98" s="40"/>
      <c r="F98" s="40"/>
      <c r="G98" s="40"/>
      <c r="H98" s="40"/>
      <c r="I98" s="40"/>
      <c r="J98" s="40"/>
      <c r="K98" s="40"/>
      <c r="L98" s="40"/>
      <c r="M98" s="40"/>
      <c r="N98" s="40"/>
    </row>
    <row r="99" spans="2:14" s="49" customFormat="1" ht="12.75" customHeight="1" x14ac:dyDescent="0.15">
      <c r="B99" s="68"/>
      <c r="C99" s="68"/>
      <c r="D99" s="40"/>
      <c r="E99" s="40"/>
      <c r="F99" s="40"/>
      <c r="G99" s="40"/>
      <c r="H99" s="40"/>
      <c r="I99" s="40"/>
      <c r="J99" s="40"/>
      <c r="K99" s="40"/>
      <c r="L99" s="40"/>
      <c r="M99" s="40"/>
      <c r="N99" s="40"/>
    </row>
    <row r="100" spans="2:14" s="49" customFormat="1" ht="12.75" customHeight="1" x14ac:dyDescent="0.15">
      <c r="B100" s="68"/>
      <c r="C100" s="68"/>
      <c r="D100" s="40"/>
      <c r="E100" s="40"/>
      <c r="F100" s="40"/>
      <c r="G100" s="40"/>
      <c r="H100" s="40"/>
      <c r="I100" s="40"/>
      <c r="J100" s="40"/>
      <c r="K100" s="40"/>
      <c r="L100" s="40"/>
      <c r="M100" s="40"/>
      <c r="N100" s="40"/>
    </row>
    <row r="101" spans="2:14" s="49" customFormat="1" ht="12.75" customHeight="1" x14ac:dyDescent="0.15">
      <c r="B101" s="68"/>
      <c r="C101" s="68"/>
      <c r="D101" s="40"/>
      <c r="E101" s="40"/>
      <c r="F101" s="40"/>
      <c r="G101" s="40"/>
      <c r="H101" s="40"/>
      <c r="I101" s="40"/>
      <c r="J101" s="40"/>
      <c r="K101" s="40"/>
      <c r="L101" s="40"/>
      <c r="M101" s="40"/>
      <c r="N101" s="40"/>
    </row>
    <row r="102" spans="2:14" s="49" customFormat="1" ht="12.75" customHeight="1" x14ac:dyDescent="0.15">
      <c r="B102" s="68"/>
      <c r="C102" s="68"/>
      <c r="D102" s="40"/>
      <c r="E102" s="40"/>
      <c r="F102" s="40"/>
      <c r="G102" s="40"/>
      <c r="H102" s="40"/>
      <c r="I102" s="40"/>
      <c r="J102" s="40"/>
      <c r="K102" s="40"/>
      <c r="L102" s="40"/>
      <c r="M102" s="40"/>
      <c r="N102" s="40"/>
    </row>
    <row r="103" spans="2:14" s="49" customFormat="1" ht="12.75" customHeight="1" x14ac:dyDescent="0.15">
      <c r="B103" s="68"/>
      <c r="C103" s="68"/>
      <c r="D103" s="40"/>
      <c r="E103" s="40"/>
      <c r="F103" s="40"/>
      <c r="G103" s="40"/>
      <c r="H103" s="40"/>
      <c r="I103" s="40"/>
      <c r="J103" s="40"/>
      <c r="K103" s="40"/>
      <c r="L103" s="40"/>
      <c r="M103" s="40"/>
      <c r="N103" s="40"/>
    </row>
    <row r="104" spans="2:14" s="49" customFormat="1" ht="12.75" customHeight="1" x14ac:dyDescent="0.15">
      <c r="B104" s="68"/>
      <c r="C104" s="68"/>
      <c r="D104" s="40"/>
      <c r="E104" s="40"/>
      <c r="F104" s="40"/>
      <c r="G104" s="40"/>
      <c r="H104" s="40"/>
      <c r="I104" s="40"/>
      <c r="J104" s="40"/>
      <c r="K104" s="40"/>
      <c r="L104" s="40"/>
      <c r="M104" s="40"/>
      <c r="N104" s="40"/>
    </row>
    <row r="105" spans="2:14" s="49" customFormat="1" ht="12.75" customHeight="1" x14ac:dyDescent="0.15">
      <c r="B105" s="68"/>
      <c r="C105" s="68"/>
      <c r="D105" s="40"/>
      <c r="E105" s="40"/>
      <c r="F105" s="40"/>
      <c r="G105" s="40"/>
      <c r="H105" s="40"/>
      <c r="I105" s="40"/>
      <c r="J105" s="40"/>
      <c r="K105" s="40"/>
      <c r="L105" s="40"/>
      <c r="M105" s="40"/>
      <c r="N105" s="40"/>
    </row>
    <row r="106" spans="2:14" s="49" customFormat="1" ht="12.75" customHeight="1" x14ac:dyDescent="0.15">
      <c r="B106" s="68"/>
      <c r="C106" s="68"/>
      <c r="D106" s="40"/>
      <c r="E106" s="40"/>
      <c r="F106" s="40"/>
      <c r="G106" s="40"/>
      <c r="H106" s="40"/>
      <c r="I106" s="40"/>
      <c r="J106" s="40"/>
      <c r="K106" s="40"/>
      <c r="L106" s="40"/>
      <c r="M106" s="40"/>
      <c r="N106" s="40"/>
    </row>
    <row r="107" spans="2:14" s="49" customFormat="1" ht="12.75" customHeight="1" x14ac:dyDescent="0.15">
      <c r="B107" s="68"/>
      <c r="C107" s="68"/>
      <c r="D107" s="40"/>
      <c r="E107" s="40"/>
      <c r="F107" s="40"/>
      <c r="G107" s="40"/>
      <c r="H107" s="40"/>
      <c r="I107" s="40"/>
      <c r="J107" s="40"/>
      <c r="K107" s="40"/>
      <c r="L107" s="40"/>
      <c r="M107" s="40"/>
      <c r="N107" s="40"/>
    </row>
  </sheetData>
  <phoneticPr fontId="3"/>
  <pageMargins left="0.78700000000000003" right="0.78700000000000003" top="0.98399999999999999" bottom="0.98399999999999999" header="0.51200000000000001" footer="0.51200000000000001"/>
  <pageSetup paperSize="12" orientation="portrait" horizontalDpi="4294967292"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T34"/>
  <sheetViews>
    <sheetView workbookViewId="0"/>
  </sheetViews>
  <sheetFormatPr defaultColWidth="9.140625" defaultRowHeight="11.25" x14ac:dyDescent="0.15"/>
  <cols>
    <col min="1" max="1" width="11.28515625" style="38" customWidth="1"/>
    <col min="2" max="2" width="17.5703125" style="43" customWidth="1"/>
    <col min="3" max="19" width="8" style="38" customWidth="1"/>
    <col min="20" max="16384" width="9.140625" style="38"/>
  </cols>
  <sheetData>
    <row r="1" spans="1:20" x14ac:dyDescent="0.15">
      <c r="A1" s="41" t="s">
        <v>214</v>
      </c>
      <c r="B1" s="43">
        <v>85.806522512245806</v>
      </c>
      <c r="C1" s="38" t="s">
        <v>94</v>
      </c>
      <c r="D1" s="38" t="s">
        <v>95</v>
      </c>
      <c r="E1" s="38" t="s">
        <v>96</v>
      </c>
      <c r="F1" s="38" t="s">
        <v>97</v>
      </c>
      <c r="G1" s="38" t="s">
        <v>98</v>
      </c>
      <c r="H1" s="38" t="s">
        <v>99</v>
      </c>
      <c r="I1" s="38" t="s">
        <v>100</v>
      </c>
      <c r="J1" s="38" t="s">
        <v>101</v>
      </c>
      <c r="K1" s="38" t="s">
        <v>102</v>
      </c>
      <c r="L1" s="38" t="s">
        <v>103</v>
      </c>
      <c r="M1" s="38" t="s">
        <v>104</v>
      </c>
      <c r="N1" s="38" t="s">
        <v>105</v>
      </c>
      <c r="O1" s="38" t="s">
        <v>106</v>
      </c>
      <c r="P1" s="38" t="s">
        <v>107</v>
      </c>
      <c r="Q1" s="38" t="s">
        <v>108</v>
      </c>
      <c r="R1" s="38" t="s">
        <v>109</v>
      </c>
    </row>
    <row r="2" spans="1:20" x14ac:dyDescent="0.15">
      <c r="A2" s="41" t="s">
        <v>206</v>
      </c>
      <c r="B2" s="43">
        <v>3.741579704723101</v>
      </c>
      <c r="C2" s="38">
        <v>1</v>
      </c>
      <c r="D2" s="38">
        <v>0</v>
      </c>
      <c r="E2" s="38">
        <v>183.72</v>
      </c>
      <c r="F2" s="38">
        <v>91.86</v>
      </c>
      <c r="G2" s="38">
        <v>10.526380610769024</v>
      </c>
      <c r="H2" s="38">
        <v>112.99231158900773</v>
      </c>
      <c r="I2" s="38">
        <v>-1294.77778374223</v>
      </c>
      <c r="J2" s="38">
        <v>7058.9574810575205</v>
      </c>
      <c r="K2" s="38">
        <v>-0.39060760442435499</v>
      </c>
      <c r="L2" s="38">
        <v>0.92055727652648889</v>
      </c>
      <c r="M2" s="38">
        <v>-6.2980941378866593</v>
      </c>
      <c r="N2" s="38">
        <v>-3.5826774521129101</v>
      </c>
      <c r="O2" s="38">
        <v>102.4659309782387</v>
      </c>
      <c r="P2" s="38">
        <v>-1266.8441554775159</v>
      </c>
      <c r="Q2" s="38">
        <v>6971.5832059064478</v>
      </c>
      <c r="R2" s="38">
        <v>123.51869219977672</v>
      </c>
      <c r="S2" s="38">
        <v>-1338.2035653160792</v>
      </c>
      <c r="T2" s="38">
        <v>7139.7581805650552</v>
      </c>
    </row>
    <row r="3" spans="1:20" x14ac:dyDescent="0.15">
      <c r="A3" s="38" t="s">
        <v>207</v>
      </c>
      <c r="B3" s="43">
        <v>-98.19072823695474</v>
      </c>
      <c r="C3" s="38">
        <v>2</v>
      </c>
      <c r="D3" s="38">
        <v>0</v>
      </c>
      <c r="E3" s="38">
        <v>91.86</v>
      </c>
      <c r="F3" s="38">
        <v>45.93</v>
      </c>
      <c r="G3" s="38">
        <v>5.2631903053845122</v>
      </c>
      <c r="H3" s="38">
        <v>107.72912128362321</v>
      </c>
      <c r="I3" s="38">
        <v>-1278.8030072067429</v>
      </c>
      <c r="J3" s="38">
        <v>7015.9122907283745</v>
      </c>
      <c r="K3" s="38">
        <v>-0.30451722376606216</v>
      </c>
      <c r="L3" s="38">
        <v>0.9525068295974628</v>
      </c>
      <c r="M3" s="38">
        <v>39.922534130049783</v>
      </c>
      <c r="N3" s="38">
        <v>-2.0372200228217778</v>
      </c>
      <c r="O3" s="38">
        <v>102.4659309782387</v>
      </c>
      <c r="P3" s="38">
        <v>-1266.8441554775159</v>
      </c>
      <c r="Q3" s="38">
        <v>6971.5832059064478</v>
      </c>
      <c r="R3" s="38">
        <v>112.99231158900773</v>
      </c>
      <c r="S3" s="38">
        <v>-1294.77778374223</v>
      </c>
      <c r="T3" s="38">
        <v>7058.9574810575205</v>
      </c>
    </row>
    <row r="4" spans="1:20" x14ac:dyDescent="0.15">
      <c r="A4" s="38" t="s">
        <v>208</v>
      </c>
      <c r="B4" s="43">
        <v>6.0427549798414688</v>
      </c>
      <c r="C4" s="38">
        <v>3</v>
      </c>
      <c r="D4" s="38">
        <v>45.93</v>
      </c>
      <c r="E4" s="38">
        <v>91.86</v>
      </c>
      <c r="F4" s="38">
        <v>68.894999999999996</v>
      </c>
      <c r="G4" s="38">
        <v>7.8947854580767673</v>
      </c>
      <c r="H4" s="38">
        <v>110.36071643631547</v>
      </c>
      <c r="I4" s="38">
        <v>-1286.2960421676109</v>
      </c>
      <c r="J4" s="38">
        <v>7037.6183485178426</v>
      </c>
      <c r="K4" s="38">
        <v>-0.34792933934499976</v>
      </c>
      <c r="L4" s="38">
        <v>0.9375207596757269</v>
      </c>
      <c r="M4" s="38">
        <v>16.829968831316851</v>
      </c>
      <c r="N4" s="38">
        <v>-3.3407704217346583</v>
      </c>
      <c r="O4" s="38">
        <v>107.72912128362321</v>
      </c>
      <c r="P4" s="38">
        <v>-1278.8030072067429</v>
      </c>
      <c r="Q4" s="38">
        <v>7015.9122907283745</v>
      </c>
      <c r="R4" s="38">
        <v>112.99231158900773</v>
      </c>
      <c r="S4" s="38">
        <v>-1294.77778374223</v>
      </c>
      <c r="T4" s="38">
        <v>7058.9574810575205</v>
      </c>
    </row>
    <row r="5" spans="1:20" x14ac:dyDescent="0.15">
      <c r="A5" s="38" t="s">
        <v>209</v>
      </c>
      <c r="B5" s="43">
        <v>-1266.8441554775159</v>
      </c>
      <c r="C5" s="38">
        <v>4</v>
      </c>
      <c r="D5" s="38">
        <v>68.894999999999996</v>
      </c>
      <c r="E5" s="38">
        <v>91.86</v>
      </c>
      <c r="F5" s="38">
        <v>80.377499999999998</v>
      </c>
      <c r="G5" s="38">
        <v>9.2105830344228963</v>
      </c>
      <c r="H5" s="38">
        <v>111.6765140126616</v>
      </c>
      <c r="I5" s="38">
        <v>-1290.4143942755734</v>
      </c>
      <c r="J5" s="38">
        <v>7048.3366127267545</v>
      </c>
      <c r="K5" s="38">
        <v>-0.36936586776282326</v>
      </c>
      <c r="L5" s="38">
        <v>0.92928405545980208</v>
      </c>
      <c r="M5" s="38">
        <v>5.2673262564952505</v>
      </c>
      <c r="N5" s="38">
        <v>-3.5945137645128424</v>
      </c>
      <c r="O5" s="38">
        <v>110.36071643631547</v>
      </c>
      <c r="P5" s="38">
        <v>-1286.2960421676109</v>
      </c>
      <c r="Q5" s="38">
        <v>7037.6183485178426</v>
      </c>
      <c r="R5" s="38">
        <v>112.99231158900773</v>
      </c>
      <c r="S5" s="38">
        <v>-1294.77778374223</v>
      </c>
      <c r="T5" s="38">
        <v>7058.9574810575205</v>
      </c>
    </row>
    <row r="6" spans="1:20" x14ac:dyDescent="0.15">
      <c r="A6" s="38" t="s">
        <v>210</v>
      </c>
      <c r="B6" s="43">
        <v>6971.5832059064478</v>
      </c>
      <c r="C6" s="38">
        <v>5</v>
      </c>
      <c r="D6" s="38">
        <v>80.377499999999998</v>
      </c>
      <c r="E6" s="38">
        <v>91.86</v>
      </c>
      <c r="F6" s="38">
        <v>86.118750000000006</v>
      </c>
      <c r="G6" s="38">
        <v>9.8684818225959603</v>
      </c>
      <c r="H6" s="38">
        <v>112.33441280083466</v>
      </c>
      <c r="I6" s="38">
        <v>-1292.565600143758</v>
      </c>
      <c r="J6" s="38">
        <v>7053.6595726846508</v>
      </c>
      <c r="K6" s="38">
        <v>-0.38001178767861477</v>
      </c>
      <c r="L6" s="38">
        <v>0.92498164372343272</v>
      </c>
      <c r="M6" s="38">
        <v>-0.51541791868369358</v>
      </c>
      <c r="N6" s="38">
        <v>-3.6217959580158468</v>
      </c>
      <c r="O6" s="38">
        <v>111.6765140126616</v>
      </c>
      <c r="P6" s="38">
        <v>-1290.4143942755734</v>
      </c>
      <c r="Q6" s="38">
        <v>7048.3366127267545</v>
      </c>
      <c r="R6" s="38">
        <v>112.99231158900773</v>
      </c>
      <c r="S6" s="38">
        <v>-1294.77778374223</v>
      </c>
      <c r="T6" s="38">
        <v>7058.9574810575205</v>
      </c>
    </row>
    <row r="7" spans="1:20" x14ac:dyDescent="0.15">
      <c r="A7" s="38" t="s">
        <v>211</v>
      </c>
      <c r="B7" s="43">
        <v>-1338.2035653160792</v>
      </c>
      <c r="C7" s="38">
        <v>6</v>
      </c>
      <c r="D7" s="38">
        <v>80.377499999999998</v>
      </c>
      <c r="E7" s="38">
        <v>86.118750000000006</v>
      </c>
      <c r="F7" s="38">
        <v>83.248125000000002</v>
      </c>
      <c r="G7" s="38">
        <v>9.5395324285094283</v>
      </c>
      <c r="H7" s="38">
        <v>112.00546340674813</v>
      </c>
      <c r="I7" s="38">
        <v>-1291.4823570777151</v>
      </c>
      <c r="J7" s="38">
        <v>7051.0011803668567</v>
      </c>
      <c r="K7" s="38">
        <v>-0.37469500304302705</v>
      </c>
      <c r="L7" s="38">
        <v>0.92714812985551875</v>
      </c>
      <c r="M7" s="38">
        <v>2.3759933274866092</v>
      </c>
      <c r="N7" s="38">
        <v>-3.6164549290621815</v>
      </c>
      <c r="O7" s="38">
        <v>111.6765140126616</v>
      </c>
      <c r="P7" s="38">
        <v>-1290.4143942755734</v>
      </c>
      <c r="Q7" s="38">
        <v>7048.3366127267545</v>
      </c>
      <c r="R7" s="38">
        <v>112.33441280083466</v>
      </c>
      <c r="S7" s="38">
        <v>-1292.565600143758</v>
      </c>
      <c r="T7" s="38">
        <v>7053.6595726846508</v>
      </c>
    </row>
    <row r="8" spans="1:20" x14ac:dyDescent="0.15">
      <c r="A8" s="38" t="s">
        <v>212</v>
      </c>
      <c r="B8" s="43">
        <v>7139.7581805650552</v>
      </c>
      <c r="C8" s="38">
        <v>7</v>
      </c>
      <c r="D8" s="38">
        <v>83.248125000000002</v>
      </c>
      <c r="E8" s="38">
        <v>86.118750000000006</v>
      </c>
      <c r="F8" s="38">
        <v>84.683437499999997</v>
      </c>
      <c r="G8" s="38">
        <v>9.7040071255526943</v>
      </c>
      <c r="H8" s="38">
        <v>112.1699381037914</v>
      </c>
      <c r="I8" s="38">
        <v>-1292.0220707975645</v>
      </c>
      <c r="J8" s="38">
        <v>7052.3311539224442</v>
      </c>
      <c r="K8" s="38">
        <v>-0.37735495015420184</v>
      </c>
      <c r="L8" s="38">
        <v>0.92606870241581962</v>
      </c>
      <c r="M8" s="38">
        <v>0.93029153742697801</v>
      </c>
      <c r="N8" s="38">
        <v>-3.6212004843160348</v>
      </c>
      <c r="O8" s="38">
        <v>112.00546340674813</v>
      </c>
      <c r="P8" s="38">
        <v>-1291.4823570777151</v>
      </c>
      <c r="Q8" s="38">
        <v>7051.0011803668567</v>
      </c>
      <c r="R8" s="38">
        <v>112.33441280083466</v>
      </c>
      <c r="S8" s="38">
        <v>-1292.565600143758</v>
      </c>
      <c r="T8" s="38">
        <v>7053.6595726846508</v>
      </c>
    </row>
    <row r="9" spans="1:20" x14ac:dyDescent="0.15">
      <c r="A9" s="38" t="s">
        <v>213</v>
      </c>
      <c r="B9" s="43">
        <v>6</v>
      </c>
      <c r="C9" s="38">
        <v>8</v>
      </c>
      <c r="D9" s="38">
        <v>84.683437499999997</v>
      </c>
      <c r="E9" s="38">
        <v>86.118750000000006</v>
      </c>
      <c r="F9" s="38">
        <v>85.401093750000001</v>
      </c>
      <c r="G9" s="38">
        <v>9.7862444740743264</v>
      </c>
      <c r="H9" s="38">
        <v>112.25217545231303</v>
      </c>
      <c r="I9" s="38">
        <v>-1292.2933587965658</v>
      </c>
      <c r="J9" s="38">
        <v>7052.9955583371966</v>
      </c>
      <c r="K9" s="38">
        <v>-0.3786837589837076</v>
      </c>
      <c r="L9" s="38">
        <v>0.92552612641781717</v>
      </c>
      <c r="M9" s="38">
        <v>0.20743702304489298</v>
      </c>
      <c r="N9" s="38">
        <v>-3.6220169824686637</v>
      </c>
      <c r="O9" s="38">
        <v>112.1699381037914</v>
      </c>
      <c r="P9" s="38">
        <v>-1292.0220707975645</v>
      </c>
      <c r="Q9" s="38">
        <v>7052.3311539224442</v>
      </c>
      <c r="R9" s="38">
        <v>112.33441280083466</v>
      </c>
      <c r="S9" s="38">
        <v>-1292.565600143758</v>
      </c>
      <c r="T9" s="38">
        <v>7053.6595726846508</v>
      </c>
    </row>
    <row r="10" spans="1:20" x14ac:dyDescent="0.15">
      <c r="A10" s="38" t="s">
        <v>80</v>
      </c>
      <c r="B10" s="43">
        <v>0</v>
      </c>
      <c r="C10" s="38">
        <v>9</v>
      </c>
      <c r="D10" s="38">
        <v>85.401093750000001</v>
      </c>
      <c r="E10" s="38">
        <v>86.118750000000006</v>
      </c>
      <c r="F10" s="38">
        <v>85.759921875000003</v>
      </c>
      <c r="G10" s="38">
        <v>9.8273631483351434</v>
      </c>
      <c r="H10" s="38">
        <v>112.29329412657384</v>
      </c>
      <c r="I10" s="38">
        <v>-1292.429360336645</v>
      </c>
      <c r="J10" s="38">
        <v>7053.3276143548519</v>
      </c>
      <c r="K10" s="38">
        <v>-0.37934787101901757</v>
      </c>
      <c r="L10" s="38">
        <v>0.92525412333765844</v>
      </c>
      <c r="M10" s="38">
        <v>-0.15399048747424704</v>
      </c>
      <c r="N10" s="38">
        <v>-3.6220361605893365</v>
      </c>
      <c r="O10" s="38">
        <v>112.25217545231303</v>
      </c>
      <c r="P10" s="38">
        <v>-1292.2933587965658</v>
      </c>
      <c r="Q10" s="38">
        <v>7052.9955583371966</v>
      </c>
      <c r="R10" s="38">
        <v>112.33441280083466</v>
      </c>
      <c r="S10" s="38">
        <v>-1292.565600143758</v>
      </c>
      <c r="T10" s="38">
        <v>7053.6595726846508</v>
      </c>
    </row>
    <row r="11" spans="1:20" x14ac:dyDescent="0.15">
      <c r="A11" s="38" t="s">
        <v>81</v>
      </c>
      <c r="B11" s="43">
        <v>-1.9545769199370397</v>
      </c>
      <c r="C11" s="38">
        <v>10</v>
      </c>
      <c r="D11" s="38">
        <v>85.401093750000001</v>
      </c>
      <c r="E11" s="38">
        <v>85.759921875000003</v>
      </c>
      <c r="F11" s="38">
        <v>85.580507812500002</v>
      </c>
      <c r="G11" s="38">
        <v>9.8068038112047358</v>
      </c>
      <c r="H11" s="38">
        <v>112.27273478944343</v>
      </c>
      <c r="I11" s="38">
        <v>-1292.3613297788456</v>
      </c>
      <c r="J11" s="38">
        <v>7053.1615985463186</v>
      </c>
      <c r="K11" s="38">
        <v>-0.37901583940195166</v>
      </c>
      <c r="L11" s="38">
        <v>0.92539018445325749</v>
      </c>
      <c r="M11" s="38">
        <v>2.6723269505875447E-2</v>
      </c>
      <c r="N11" s="38">
        <v>-3.6220589941184795</v>
      </c>
      <c r="O11" s="38">
        <v>112.25217545231303</v>
      </c>
      <c r="P11" s="38">
        <v>-1292.2933587965658</v>
      </c>
      <c r="Q11" s="38">
        <v>7052.9955583371966</v>
      </c>
      <c r="R11" s="38">
        <v>112.29329412657384</v>
      </c>
      <c r="S11" s="38">
        <v>-1292.429360336645</v>
      </c>
      <c r="T11" s="38">
        <v>7053.3276143548519</v>
      </c>
    </row>
    <row r="12" spans="1:20" x14ac:dyDescent="0.15">
      <c r="A12" s="38" t="s">
        <v>82</v>
      </c>
      <c r="B12" s="43">
        <v>-35260.335119227886</v>
      </c>
      <c r="C12" s="38">
        <v>11</v>
      </c>
      <c r="D12" s="38">
        <v>85.580507812500002</v>
      </c>
      <c r="E12" s="38">
        <v>85.759921875000003</v>
      </c>
      <c r="F12" s="38">
        <v>85.670214843750003</v>
      </c>
      <c r="G12" s="38">
        <v>9.8170834797699396</v>
      </c>
      <c r="H12" s="38">
        <v>112.28301445800864</v>
      </c>
      <c r="I12" s="38">
        <v>-1292.3953376113527</v>
      </c>
      <c r="J12" s="38">
        <v>7053.244609501995</v>
      </c>
      <c r="K12" s="38">
        <v>-0.379181861313304</v>
      </c>
      <c r="L12" s="38">
        <v>0.92532216878824336</v>
      </c>
      <c r="M12" s="38">
        <v>-6.3633610008430042E-2</v>
      </c>
      <c r="N12" s="38">
        <v>-3.6220556830013066</v>
      </c>
      <c r="O12" s="38">
        <v>112.27273478944343</v>
      </c>
      <c r="P12" s="38">
        <v>-1292.3613297788456</v>
      </c>
      <c r="Q12" s="38">
        <v>7053.1615985463186</v>
      </c>
      <c r="R12" s="38">
        <v>112.29329412657384</v>
      </c>
      <c r="S12" s="38">
        <v>-1292.429360336645</v>
      </c>
      <c r="T12" s="38">
        <v>7053.3276143548519</v>
      </c>
    </row>
    <row r="13" spans="1:20" x14ac:dyDescent="0.15">
      <c r="A13" s="38" t="s">
        <v>83</v>
      </c>
      <c r="B13" s="43">
        <v>1280.8948571284873</v>
      </c>
      <c r="C13" s="38">
        <v>12</v>
      </c>
      <c r="D13" s="38">
        <v>85.580507812500002</v>
      </c>
      <c r="E13" s="38">
        <v>85.670214843750003</v>
      </c>
      <c r="F13" s="38">
        <v>85.625361328124995</v>
      </c>
      <c r="G13" s="38">
        <v>9.8119436454873359</v>
      </c>
      <c r="H13" s="38">
        <v>112.27787462372603</v>
      </c>
      <c r="I13" s="38">
        <v>-1292.3783318334326</v>
      </c>
      <c r="J13" s="38">
        <v>7053.2031047868422</v>
      </c>
      <c r="K13" s="38">
        <v>-0.37909885188299869</v>
      </c>
      <c r="L13" s="38">
        <v>0.92535618034408362</v>
      </c>
      <c r="M13" s="38">
        <v>-1.8455170325567094E-2</v>
      </c>
      <c r="N13" s="38">
        <v>-3.6220593649718067</v>
      </c>
      <c r="O13" s="38">
        <v>112.27273478944343</v>
      </c>
      <c r="P13" s="38">
        <v>-1292.3613297788456</v>
      </c>
      <c r="Q13" s="38">
        <v>7053.1615985463186</v>
      </c>
      <c r="R13" s="38">
        <v>112.28301445800864</v>
      </c>
      <c r="S13" s="38">
        <v>-1292.3953376113527</v>
      </c>
      <c r="T13" s="38">
        <v>7053.244609501995</v>
      </c>
    </row>
    <row r="14" spans="1:20" x14ac:dyDescent="0.15">
      <c r="A14" s="38" t="s">
        <v>84</v>
      </c>
      <c r="B14" s="43">
        <v>4.0325024639330991</v>
      </c>
      <c r="C14" s="38">
        <v>13</v>
      </c>
      <c r="D14" s="38">
        <v>85.580507812500002</v>
      </c>
      <c r="E14" s="38">
        <v>85.625361328124995</v>
      </c>
      <c r="F14" s="38">
        <v>85.602934570312499</v>
      </c>
      <c r="G14" s="38">
        <v>9.8093737283460367</v>
      </c>
      <c r="H14" s="38">
        <v>112.27530470658473</v>
      </c>
      <c r="I14" s="38">
        <v>-1292.3698303407139</v>
      </c>
      <c r="J14" s="38">
        <v>7053.182351857231</v>
      </c>
      <c r="K14" s="38">
        <v>-0.37905734602377611</v>
      </c>
      <c r="L14" s="38">
        <v>0.92537318332952101</v>
      </c>
      <c r="M14" s="38">
        <v>4.1340495942723265E-3</v>
      </c>
      <c r="N14" s="38">
        <v>-3.6220596861480137</v>
      </c>
      <c r="O14" s="38">
        <v>112.27273478944343</v>
      </c>
      <c r="P14" s="38">
        <v>-1292.3613297788456</v>
      </c>
      <c r="Q14" s="38">
        <v>7053.1615985463186</v>
      </c>
      <c r="R14" s="38">
        <v>112.27787462372603</v>
      </c>
      <c r="S14" s="38">
        <v>-1292.3783318334326</v>
      </c>
      <c r="T14" s="38">
        <v>7053.2031047868422</v>
      </c>
    </row>
    <row r="15" spans="1:20" x14ac:dyDescent="0.15">
      <c r="A15" s="38" t="s">
        <v>85</v>
      </c>
      <c r="B15" s="43">
        <v>-35197.405478570625</v>
      </c>
      <c r="C15" s="38">
        <v>14</v>
      </c>
      <c r="D15" s="38">
        <v>85.602934570312499</v>
      </c>
      <c r="E15" s="38">
        <v>85.625361328124995</v>
      </c>
      <c r="F15" s="38">
        <v>85.614147949218747</v>
      </c>
      <c r="G15" s="38">
        <v>9.8106586869166872</v>
      </c>
      <c r="H15" s="38">
        <v>112.27658966515538</v>
      </c>
      <c r="I15" s="38">
        <v>-1292.3740809707178</v>
      </c>
      <c r="J15" s="38">
        <v>7053.1927283697023</v>
      </c>
      <c r="K15" s="38">
        <v>-0.37907809904871775</v>
      </c>
      <c r="L15" s="38">
        <v>0.92536468206951283</v>
      </c>
      <c r="M15" s="38">
        <v>-7.1605603678230878E-3</v>
      </c>
      <c r="N15" s="38">
        <v>-3.6220596522103063</v>
      </c>
      <c r="O15" s="38">
        <v>112.27530470658473</v>
      </c>
      <c r="P15" s="38">
        <v>-1292.3698303407139</v>
      </c>
      <c r="Q15" s="38">
        <v>7053.182351857231</v>
      </c>
      <c r="R15" s="38">
        <v>112.27787462372603</v>
      </c>
      <c r="S15" s="38">
        <v>-1292.3783318334326</v>
      </c>
      <c r="T15" s="38">
        <v>7053.2031047868422</v>
      </c>
    </row>
    <row r="16" spans="1:20" x14ac:dyDescent="0.15">
      <c r="A16" s="38" t="s">
        <v>86</v>
      </c>
      <c r="B16" s="43">
        <v>1283.1330905201744</v>
      </c>
      <c r="C16" s="38">
        <v>15</v>
      </c>
      <c r="D16" s="38">
        <v>85.602934570312499</v>
      </c>
      <c r="E16" s="38">
        <v>85.614147949218747</v>
      </c>
      <c r="F16" s="38">
        <v>85.608541259765616</v>
      </c>
      <c r="G16" s="38">
        <v>9.8100162076313602</v>
      </c>
      <c r="H16" s="38">
        <v>112.27594718587007</v>
      </c>
      <c r="I16" s="38">
        <v>-1292.3719556266269</v>
      </c>
      <c r="J16" s="38">
        <v>7053.1875401253828</v>
      </c>
      <c r="K16" s="38">
        <v>-0.37906772256007903</v>
      </c>
      <c r="L16" s="38">
        <v>0.92536893275769472</v>
      </c>
      <c r="M16" s="38">
        <v>-1.5132553870744747E-3</v>
      </c>
      <c r="N16" s="38">
        <v>-3.6220597008417661</v>
      </c>
      <c r="O16" s="38">
        <v>112.27530470658473</v>
      </c>
      <c r="P16" s="38">
        <v>-1292.3698303407139</v>
      </c>
      <c r="Q16" s="38">
        <v>7053.182351857231</v>
      </c>
      <c r="R16" s="38">
        <v>112.27658966515538</v>
      </c>
      <c r="S16" s="38">
        <v>-1292.3740809707178</v>
      </c>
      <c r="T16" s="38">
        <v>7053.1927283697023</v>
      </c>
    </row>
    <row r="17" spans="1:20" x14ac:dyDescent="0.15">
      <c r="A17" s="38" t="s">
        <v>87</v>
      </c>
      <c r="B17" s="43">
        <v>-63</v>
      </c>
      <c r="C17" s="38">
        <v>16</v>
      </c>
      <c r="D17" s="38">
        <v>85.602934570312499</v>
      </c>
      <c r="E17" s="38">
        <v>85.608541259765616</v>
      </c>
      <c r="F17" s="38">
        <v>85.605737915039057</v>
      </c>
      <c r="G17" s="38">
        <v>9.8096949679886976</v>
      </c>
      <c r="H17" s="38">
        <v>112.27562594622739</v>
      </c>
      <c r="I17" s="38">
        <v>-1292.3708929763982</v>
      </c>
      <c r="J17" s="38">
        <v>7053.184945994286</v>
      </c>
      <c r="K17" s="38">
        <v>-0.3790625342978855</v>
      </c>
      <c r="L17" s="38">
        <v>0.92537105805815234</v>
      </c>
      <c r="M17" s="38">
        <v>1.3103971035137718E-3</v>
      </c>
      <c r="N17" s="38">
        <v>-3.622059701410568</v>
      </c>
      <c r="O17" s="38">
        <v>112.27530470658473</v>
      </c>
      <c r="P17" s="38">
        <v>-1292.3698303407139</v>
      </c>
      <c r="Q17" s="38">
        <v>7053.182351857231</v>
      </c>
      <c r="R17" s="38">
        <v>112.27594718587007</v>
      </c>
      <c r="S17" s="38">
        <v>-1292.3719556266269</v>
      </c>
      <c r="T17" s="38">
        <v>7053.1875401253828</v>
      </c>
    </row>
    <row r="18" spans="1:20" x14ac:dyDescent="0.15">
      <c r="A18" s="38" t="s">
        <v>88</v>
      </c>
      <c r="B18" s="43">
        <v>-5.9870793838701779</v>
      </c>
      <c r="C18" s="38">
        <v>17</v>
      </c>
      <c r="D18" s="38">
        <v>85.605737915039057</v>
      </c>
      <c r="E18" s="38">
        <v>85.608541259765616</v>
      </c>
      <c r="F18" s="38">
        <v>85.607139587402344</v>
      </c>
      <c r="G18" s="38">
        <v>9.8098555878100306</v>
      </c>
      <c r="H18" s="38">
        <v>112.27578656604874</v>
      </c>
      <c r="I18" s="38">
        <v>-1292.3714242996946</v>
      </c>
      <c r="J18" s="38">
        <v>7053.1862430605788</v>
      </c>
      <c r="K18" s="38">
        <v>-0.37906512843047174</v>
      </c>
      <c r="L18" s="38">
        <v>0.92536999541155962</v>
      </c>
      <c r="M18" s="38">
        <v>-1.0142914151867188E-4</v>
      </c>
      <c r="N18" s="38">
        <v>-3.6220597031052946</v>
      </c>
      <c r="O18" s="38">
        <v>112.27562594622739</v>
      </c>
      <c r="P18" s="38">
        <v>-1292.3708929763982</v>
      </c>
      <c r="Q18" s="38">
        <v>7053.184945994286</v>
      </c>
      <c r="R18" s="38">
        <v>112.27594718587007</v>
      </c>
      <c r="S18" s="38">
        <v>-1292.3719556266269</v>
      </c>
      <c r="T18" s="38">
        <v>7053.1875401253828</v>
      </c>
    </row>
    <row r="19" spans="1:20" x14ac:dyDescent="0.15">
      <c r="A19" s="38" t="s">
        <v>89</v>
      </c>
      <c r="B19" s="43">
        <v>0</v>
      </c>
      <c r="C19" s="38">
        <v>18</v>
      </c>
      <c r="D19" s="38">
        <v>85.605737915039057</v>
      </c>
      <c r="E19" s="38">
        <v>85.607139587402344</v>
      </c>
      <c r="F19" s="38">
        <v>85.606438751220708</v>
      </c>
      <c r="G19" s="38">
        <v>9.8097752778993659</v>
      </c>
      <c r="H19" s="38">
        <v>112.27570625613806</v>
      </c>
      <c r="I19" s="38">
        <v>-1292.3711586375919</v>
      </c>
      <c r="J19" s="38">
        <v>7053.1855945276184</v>
      </c>
      <c r="K19" s="38">
        <v>-0.37906383136455096</v>
      </c>
      <c r="L19" s="38">
        <v>0.92537052673576503</v>
      </c>
      <c r="M19" s="38">
        <v>6.0448398117918245E-4</v>
      </c>
      <c r="N19" s="38">
        <v>-3.6220597027527299</v>
      </c>
      <c r="O19" s="38">
        <v>112.27562594622739</v>
      </c>
      <c r="P19" s="38">
        <v>-1292.3708929763982</v>
      </c>
      <c r="Q19" s="38">
        <v>7053.184945994286</v>
      </c>
      <c r="R19" s="38">
        <v>112.27578656604874</v>
      </c>
      <c r="S19" s="38">
        <v>-1292.3714242996946</v>
      </c>
      <c r="T19" s="38">
        <v>7053.1862430605788</v>
      </c>
    </row>
    <row r="20" spans="1:20" x14ac:dyDescent="0.15">
      <c r="A20" s="38" t="s">
        <v>90</v>
      </c>
      <c r="B20" s="43">
        <v>0</v>
      </c>
      <c r="C20" s="38">
        <v>19</v>
      </c>
      <c r="D20" s="38">
        <v>85.606438751220708</v>
      </c>
      <c r="E20" s="38">
        <v>85.607139587402344</v>
      </c>
      <c r="F20" s="38">
        <v>85.606789169311526</v>
      </c>
      <c r="G20" s="38">
        <v>9.8098154328546983</v>
      </c>
      <c r="H20" s="38">
        <v>112.27574641109339</v>
      </c>
      <c r="I20" s="38">
        <v>-1292.3712914685295</v>
      </c>
      <c r="J20" s="38">
        <v>7053.1859187941454</v>
      </c>
      <c r="K20" s="38">
        <v>-0.37906447989760433</v>
      </c>
      <c r="L20" s="38">
        <v>0.92537026107388964</v>
      </c>
      <c r="M20" s="38">
        <v>2.5152741958200941E-4</v>
      </c>
      <c r="N20" s="38">
        <v>-3.6220597030525301</v>
      </c>
      <c r="O20" s="38">
        <v>112.27570625613806</v>
      </c>
      <c r="P20" s="38">
        <v>-1292.3711586375919</v>
      </c>
      <c r="Q20" s="38">
        <v>7053.1855945276184</v>
      </c>
      <c r="R20" s="38">
        <v>112.27578656604874</v>
      </c>
      <c r="S20" s="38">
        <v>-1292.3714242996946</v>
      </c>
      <c r="T20" s="38">
        <v>7053.1862430605788</v>
      </c>
    </row>
    <row r="21" spans="1:20" x14ac:dyDescent="0.15">
      <c r="A21" s="38" t="s">
        <v>91</v>
      </c>
      <c r="B21" s="43">
        <v>-62.931244764033963</v>
      </c>
      <c r="C21" s="38">
        <v>20</v>
      </c>
      <c r="D21" s="38">
        <v>85.606789169311526</v>
      </c>
      <c r="E21" s="38">
        <v>85.607139587402344</v>
      </c>
      <c r="F21" s="38">
        <v>85.606964378356935</v>
      </c>
      <c r="G21" s="38">
        <v>9.8098355103323644</v>
      </c>
      <c r="H21" s="38">
        <v>112.27576648857107</v>
      </c>
      <c r="I21" s="38">
        <v>-1292.3713578840836</v>
      </c>
      <c r="J21" s="38">
        <v>7053.186080927374</v>
      </c>
      <c r="K21" s="38">
        <v>-0.37906480416406141</v>
      </c>
      <c r="L21" s="38">
        <v>0.92537012824278142</v>
      </c>
      <c r="M21" s="38">
        <v>7.5049138864136111E-5</v>
      </c>
      <c r="N21" s="38">
        <v>-3.6220597031097488</v>
      </c>
      <c r="O21" s="38">
        <v>112.27574641109339</v>
      </c>
      <c r="P21" s="38">
        <v>-1292.3712914685295</v>
      </c>
      <c r="Q21" s="38">
        <v>7053.1859187941454</v>
      </c>
      <c r="R21" s="38">
        <v>112.27578656604874</v>
      </c>
      <c r="S21" s="38">
        <v>-1292.3714242996946</v>
      </c>
      <c r="T21" s="38">
        <v>7053.1862430605788</v>
      </c>
    </row>
    <row r="22" spans="1:20" x14ac:dyDescent="0.15">
      <c r="A22" s="38" t="s">
        <v>92</v>
      </c>
      <c r="B22" s="43">
        <v>2.1926683326056566</v>
      </c>
      <c r="C22" s="38">
        <v>21</v>
      </c>
      <c r="D22" s="38">
        <v>85.606964378356935</v>
      </c>
      <c r="E22" s="38">
        <v>85.607139587402344</v>
      </c>
      <c r="F22" s="38">
        <v>85.607051982879639</v>
      </c>
      <c r="G22" s="38">
        <v>9.8098455490711967</v>
      </c>
      <c r="H22" s="38">
        <v>112.2757765273099</v>
      </c>
      <c r="I22" s="38">
        <v>-1292.3713910918821</v>
      </c>
      <c r="J22" s="38">
        <v>7053.1861619939791</v>
      </c>
      <c r="K22" s="38">
        <v>-0.37906496629727249</v>
      </c>
      <c r="L22" s="38">
        <v>0.92537006182718473</v>
      </c>
      <c r="M22" s="38">
        <v>-1.319000118038538E-5</v>
      </c>
      <c r="N22" s="38">
        <v>-3.6220597031153696</v>
      </c>
      <c r="O22" s="38">
        <v>112.27576648857107</v>
      </c>
      <c r="P22" s="38">
        <v>-1292.3713578840836</v>
      </c>
      <c r="Q22" s="38">
        <v>7053.186080927374</v>
      </c>
      <c r="R22" s="38">
        <v>112.27578656604874</v>
      </c>
      <c r="S22" s="38">
        <v>-1292.3714242996946</v>
      </c>
      <c r="T22" s="38">
        <v>7053.1862430605788</v>
      </c>
    </row>
    <row r="23" spans="1:20" x14ac:dyDescent="0.15">
      <c r="A23" s="38" t="s">
        <v>93</v>
      </c>
      <c r="B23" s="43">
        <v>4.0325024639331382</v>
      </c>
      <c r="C23" s="38">
        <v>22</v>
      </c>
      <c r="D23" s="38">
        <v>85.606964378356935</v>
      </c>
      <c r="E23" s="38">
        <v>85.607051982879639</v>
      </c>
      <c r="F23" s="38">
        <v>85.607008180618294</v>
      </c>
      <c r="G23" s="38">
        <v>9.8098405297017806</v>
      </c>
      <c r="H23" s="38">
        <v>112.27577150794048</v>
      </c>
      <c r="I23" s="38">
        <v>-1292.371374487981</v>
      </c>
      <c r="J23" s="38">
        <v>7053.186121460677</v>
      </c>
      <c r="K23" s="38">
        <v>-0.37906488523066822</v>
      </c>
      <c r="L23" s="38">
        <v>0.92537009503498668</v>
      </c>
      <c r="M23" s="38">
        <v>3.0929569111215471E-5</v>
      </c>
      <c r="N23" s="38">
        <v>-3.6220597031145552</v>
      </c>
      <c r="O23" s="38">
        <v>112.27576648857107</v>
      </c>
      <c r="P23" s="38">
        <v>-1292.3713578840836</v>
      </c>
      <c r="Q23" s="38">
        <v>7053.186080927374</v>
      </c>
      <c r="R23" s="38">
        <v>112.2757765273099</v>
      </c>
      <c r="S23" s="38">
        <v>-1292.3713910918821</v>
      </c>
      <c r="T23" s="38">
        <v>7053.1861619939791</v>
      </c>
    </row>
    <row r="24" spans="1:20" x14ac:dyDescent="0.15">
      <c r="C24" s="38">
        <v>23</v>
      </c>
      <c r="D24" s="38">
        <v>85.607008180618294</v>
      </c>
      <c r="E24" s="38">
        <v>85.607051982879639</v>
      </c>
      <c r="F24" s="38">
        <v>85.607030081748974</v>
      </c>
      <c r="G24" s="38">
        <v>9.8098430393864895</v>
      </c>
      <c r="H24" s="38">
        <v>112.2757740176252</v>
      </c>
      <c r="I24" s="38">
        <v>-1292.371382789931</v>
      </c>
      <c r="J24" s="38">
        <v>7053.1861417273285</v>
      </c>
      <c r="K24" s="38">
        <v>-0.37906492576397083</v>
      </c>
      <c r="L24" s="38">
        <v>0.92537007843108654</v>
      </c>
      <c r="M24" s="38">
        <v>8.8697837596907192E-6</v>
      </c>
      <c r="N24" s="38">
        <v>-3.6220597031152266</v>
      </c>
      <c r="O24" s="38">
        <v>112.27577150794048</v>
      </c>
      <c r="P24" s="38">
        <v>-1292.371374487981</v>
      </c>
      <c r="Q24" s="38">
        <v>7053.186121460677</v>
      </c>
      <c r="R24" s="38">
        <v>112.2757765273099</v>
      </c>
      <c r="S24" s="38">
        <v>-1292.3713910918821</v>
      </c>
      <c r="T24" s="38">
        <v>7053.1861619939791</v>
      </c>
    </row>
    <row r="25" spans="1:20" x14ac:dyDescent="0.15">
      <c r="C25" s="38">
        <v>24</v>
      </c>
      <c r="D25" s="38">
        <v>58.207445340156568</v>
      </c>
      <c r="E25" s="38">
        <v>58.20746724128724</v>
      </c>
      <c r="F25" s="38">
        <v>58.207456290721908</v>
      </c>
      <c r="G25" s="38">
        <v>6.6700831624302257</v>
      </c>
      <c r="H25" s="38">
        <v>109.13601414066893</v>
      </c>
      <c r="I25" s="38">
        <v>-1282.6848982103456</v>
      </c>
      <c r="J25" s="38">
        <v>7027.5595771756598</v>
      </c>
      <c r="K25" s="38">
        <v>-0.32781179666063354</v>
      </c>
      <c r="L25" s="38">
        <v>0.9447430475902574</v>
      </c>
      <c r="M25" s="38">
        <v>5.7157228089410594E-7</v>
      </c>
      <c r="N25" s="38">
        <v>-1.2365013466772974</v>
      </c>
      <c r="O25" s="38">
        <v>109.13601288582657</v>
      </c>
      <c r="P25" s="38">
        <v>-1282.6848946206212</v>
      </c>
      <c r="Q25" s="38">
        <v>7027.5595668301894</v>
      </c>
      <c r="R25" s="38">
        <v>109.13601539551128</v>
      </c>
      <c r="S25" s="38">
        <v>-1282.6849018000703</v>
      </c>
      <c r="T25" s="38">
        <v>7027.5595875211302</v>
      </c>
    </row>
    <row r="26" spans="1:20" x14ac:dyDescent="0.15">
      <c r="A26" s="38" t="s">
        <v>110</v>
      </c>
      <c r="B26" s="43">
        <v>3.4509965579266041E-2</v>
      </c>
    </row>
    <row r="27" spans="1:20" x14ac:dyDescent="0.15">
      <c r="A27" s="38" t="s">
        <v>111</v>
      </c>
      <c r="B27" s="43">
        <v>1195.2208744804382</v>
      </c>
    </row>
    <row r="28" spans="1:20" x14ac:dyDescent="0.15">
      <c r="A28" s="38" t="s">
        <v>112</v>
      </c>
      <c r="B28" s="43">
        <v>3.7989379593038728</v>
      </c>
    </row>
    <row r="29" spans="1:20" x14ac:dyDescent="0.15">
      <c r="A29" s="38" t="s">
        <v>113</v>
      </c>
      <c r="B29" s="43">
        <v>-35209.819166783258</v>
      </c>
    </row>
    <row r="30" spans="1:20" x14ac:dyDescent="0.15">
      <c r="A30" s="38" t="s">
        <v>114</v>
      </c>
      <c r="B30" s="43">
        <v>1282.2749144115132</v>
      </c>
    </row>
    <row r="31" spans="1:20" x14ac:dyDescent="0.15">
      <c r="A31" s="38" t="s">
        <v>115</v>
      </c>
      <c r="B31" s="43">
        <v>1144.6641999999999</v>
      </c>
    </row>
    <row r="34" spans="2:2" x14ac:dyDescent="0.15">
      <c r="B34" s="41"/>
    </row>
  </sheetData>
  <phoneticPr fontId="8"/>
  <pageMargins left="0.78700000000000003" right="0.78700000000000003" top="0.98399999999999999" bottom="0.98399999999999999" header="0.51200000000000001" footer="0.51200000000000001"/>
  <pageSetup paperSize="12" orientation="portrait" horizontalDpi="360" verticalDpi="36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B1032"/>
  <sheetViews>
    <sheetView workbookViewId="0"/>
  </sheetViews>
  <sheetFormatPr defaultColWidth="9.140625" defaultRowHeight="11.25" x14ac:dyDescent="0.15"/>
  <cols>
    <col min="1" max="1" width="4.28515625" style="44" customWidth="1"/>
    <col min="2" max="2" width="23.85546875" style="44" customWidth="1"/>
    <col min="3" max="16384" width="9.140625" style="44"/>
  </cols>
  <sheetData>
    <row r="1" spans="1:2" x14ac:dyDescent="0.15">
      <c r="A1" s="71">
        <v>1</v>
      </c>
      <c r="B1" s="44" t="s">
        <v>117</v>
      </c>
    </row>
    <row r="2" spans="1:2" x14ac:dyDescent="0.15">
      <c r="A2" s="71">
        <v>2</v>
      </c>
      <c r="B2" s="44" t="s">
        <v>118</v>
      </c>
    </row>
    <row r="3" spans="1:2" x14ac:dyDescent="0.15">
      <c r="A3" s="71">
        <v>3</v>
      </c>
      <c r="B3" s="44" t="s">
        <v>119</v>
      </c>
    </row>
    <row r="4" spans="1:2" x14ac:dyDescent="0.15">
      <c r="A4" s="71">
        <v>4</v>
      </c>
      <c r="B4" s="44" t="s">
        <v>120</v>
      </c>
    </row>
    <row r="5" spans="1:2" x14ac:dyDescent="0.15">
      <c r="A5" s="71">
        <v>5</v>
      </c>
      <c r="B5" s="44" t="s">
        <v>121</v>
      </c>
    </row>
    <row r="6" spans="1:2" x14ac:dyDescent="0.15">
      <c r="A6" s="71">
        <v>6</v>
      </c>
      <c r="B6" s="44" t="s">
        <v>122</v>
      </c>
    </row>
    <row r="7" spans="1:2" x14ac:dyDescent="0.15">
      <c r="A7" s="71">
        <v>7</v>
      </c>
      <c r="B7" s="44" t="s">
        <v>123</v>
      </c>
    </row>
    <row r="8" spans="1:2" x14ac:dyDescent="0.15">
      <c r="A8" s="71">
        <v>8</v>
      </c>
      <c r="B8" s="44" t="s">
        <v>124</v>
      </c>
    </row>
    <row r="9" spans="1:2" x14ac:dyDescent="0.15">
      <c r="A9" s="71">
        <v>9</v>
      </c>
      <c r="B9" s="44" t="s">
        <v>125</v>
      </c>
    </row>
    <row r="10" spans="1:2" x14ac:dyDescent="0.15">
      <c r="A10" s="71">
        <v>10</v>
      </c>
      <c r="B10" s="44" t="s">
        <v>126</v>
      </c>
    </row>
    <row r="11" spans="1:2" x14ac:dyDescent="0.15">
      <c r="A11" s="71">
        <v>11</v>
      </c>
      <c r="B11" s="44" t="s">
        <v>127</v>
      </c>
    </row>
    <row r="12" spans="1:2" x14ac:dyDescent="0.15">
      <c r="A12" s="71">
        <v>12</v>
      </c>
      <c r="B12" s="44" t="s">
        <v>128</v>
      </c>
    </row>
    <row r="13" spans="1:2" x14ac:dyDescent="0.15">
      <c r="A13" s="71">
        <v>13</v>
      </c>
      <c r="B13" s="44" t="s">
        <v>129</v>
      </c>
    </row>
    <row r="14" spans="1:2" x14ac:dyDescent="0.15">
      <c r="A14" s="71">
        <v>14</v>
      </c>
      <c r="B14" s="44" t="s">
        <v>130</v>
      </c>
    </row>
    <row r="15" spans="1:2" x14ac:dyDescent="0.15">
      <c r="A15" s="71">
        <v>15</v>
      </c>
      <c r="B15" s="44" t="s">
        <v>131</v>
      </c>
    </row>
    <row r="16" spans="1:2" x14ac:dyDescent="0.15">
      <c r="A16" s="71">
        <v>16</v>
      </c>
      <c r="B16" s="44" t="s">
        <v>132</v>
      </c>
    </row>
    <row r="17" spans="1:2" x14ac:dyDescent="0.15">
      <c r="A17" s="71">
        <v>17</v>
      </c>
      <c r="B17" s="44" t="s">
        <v>133</v>
      </c>
    </row>
    <row r="18" spans="1:2" x14ac:dyDescent="0.15">
      <c r="A18" s="71">
        <v>18</v>
      </c>
      <c r="B18" s="44" t="s">
        <v>134</v>
      </c>
    </row>
    <row r="19" spans="1:2" x14ac:dyDescent="0.15">
      <c r="A19" s="71">
        <v>19</v>
      </c>
      <c r="B19" s="44" t="s">
        <v>116</v>
      </c>
    </row>
    <row r="20" spans="1:2" x14ac:dyDescent="0.15">
      <c r="A20" s="71">
        <v>20</v>
      </c>
      <c r="B20" s="44" t="s">
        <v>135</v>
      </c>
    </row>
    <row r="21" spans="1:2" x14ac:dyDescent="0.15">
      <c r="A21" s="71">
        <v>21</v>
      </c>
      <c r="B21" s="44" t="s">
        <v>136</v>
      </c>
    </row>
    <row r="22" spans="1:2" x14ac:dyDescent="0.15">
      <c r="A22" s="71">
        <v>22</v>
      </c>
      <c r="B22" s="44" t="s">
        <v>137</v>
      </c>
    </row>
    <row r="23" spans="1:2" x14ac:dyDescent="0.15">
      <c r="A23" s="71">
        <v>23</v>
      </c>
      <c r="B23" s="44" t="s">
        <v>138</v>
      </c>
    </row>
    <row r="24" spans="1:2" x14ac:dyDescent="0.15">
      <c r="A24" s="71">
        <v>24</v>
      </c>
      <c r="B24" s="44" t="s">
        <v>139</v>
      </c>
    </row>
    <row r="25" spans="1:2" x14ac:dyDescent="0.15">
      <c r="A25" s="71">
        <v>25</v>
      </c>
      <c r="B25" s="44" t="s">
        <v>140</v>
      </c>
    </row>
    <row r="26" spans="1:2" x14ac:dyDescent="0.15">
      <c r="A26" s="71">
        <v>26</v>
      </c>
      <c r="B26" s="44" t="s">
        <v>141</v>
      </c>
    </row>
    <row r="27" spans="1:2" x14ac:dyDescent="0.15">
      <c r="A27" s="71">
        <v>27</v>
      </c>
      <c r="B27" s="44" t="s">
        <v>142</v>
      </c>
    </row>
    <row r="28" spans="1:2" x14ac:dyDescent="0.15">
      <c r="A28" s="71">
        <v>28</v>
      </c>
      <c r="B28" s="44" t="s">
        <v>143</v>
      </c>
    </row>
    <row r="29" spans="1:2" x14ac:dyDescent="0.15">
      <c r="A29" s="71">
        <v>29</v>
      </c>
      <c r="B29" s="44" t="s">
        <v>137</v>
      </c>
    </row>
    <row r="30" spans="1:2" x14ac:dyDescent="0.15">
      <c r="A30" s="71">
        <v>30</v>
      </c>
      <c r="B30" s="44" t="s">
        <v>142</v>
      </c>
    </row>
    <row r="31" spans="1:2" x14ac:dyDescent="0.15">
      <c r="A31" s="71">
        <v>31</v>
      </c>
      <c r="B31" s="44" t="s">
        <v>143</v>
      </c>
    </row>
    <row r="32" spans="1:2" x14ac:dyDescent="0.15">
      <c r="A32" s="71">
        <v>32</v>
      </c>
      <c r="B32" s="44" t="s">
        <v>144</v>
      </c>
    </row>
    <row r="33" spans="1:2" x14ac:dyDescent="0.15">
      <c r="A33" s="71">
        <v>33</v>
      </c>
      <c r="B33" s="44" t="s">
        <v>145</v>
      </c>
    </row>
    <row r="34" spans="1:2" x14ac:dyDescent="0.15">
      <c r="A34" s="71">
        <v>34</v>
      </c>
      <c r="B34" s="44" t="s">
        <v>146</v>
      </c>
    </row>
    <row r="35" spans="1:2" x14ac:dyDescent="0.15">
      <c r="A35" s="71">
        <v>35</v>
      </c>
      <c r="B35" s="44" t="s">
        <v>147</v>
      </c>
    </row>
    <row r="36" spans="1:2" x14ac:dyDescent="0.15">
      <c r="A36" s="71">
        <v>36</v>
      </c>
      <c r="B36" s="44" t="s">
        <v>148</v>
      </c>
    </row>
    <row r="37" spans="1:2" x14ac:dyDescent="0.15">
      <c r="A37" s="71">
        <v>37</v>
      </c>
      <c r="B37" s="44" t="s">
        <v>149</v>
      </c>
    </row>
    <row r="38" spans="1:2" x14ac:dyDescent="0.15">
      <c r="A38" s="71">
        <v>38</v>
      </c>
      <c r="B38" s="44" t="s">
        <v>150</v>
      </c>
    </row>
    <row r="39" spans="1:2" x14ac:dyDescent="0.15">
      <c r="A39" s="71">
        <v>39</v>
      </c>
      <c r="B39" s="44" t="s">
        <v>151</v>
      </c>
    </row>
    <row r="40" spans="1:2" x14ac:dyDescent="0.15">
      <c r="A40" s="71">
        <v>40</v>
      </c>
      <c r="B40" s="44" t="s">
        <v>152</v>
      </c>
    </row>
    <row r="41" spans="1:2" x14ac:dyDescent="0.15">
      <c r="A41" s="71">
        <v>41</v>
      </c>
      <c r="B41" s="44" t="s">
        <v>153</v>
      </c>
    </row>
    <row r="42" spans="1:2" x14ac:dyDescent="0.15">
      <c r="A42" s="71">
        <v>42</v>
      </c>
      <c r="B42" s="44" t="s">
        <v>154</v>
      </c>
    </row>
    <row r="43" spans="1:2" x14ac:dyDescent="0.15">
      <c r="A43" s="71">
        <v>43</v>
      </c>
      <c r="B43" s="44" t="s">
        <v>155</v>
      </c>
    </row>
    <row r="44" spans="1:2" x14ac:dyDescent="0.15">
      <c r="A44" s="71">
        <v>44</v>
      </c>
      <c r="B44" s="44" t="s">
        <v>122</v>
      </c>
    </row>
    <row r="45" spans="1:2" x14ac:dyDescent="0.15">
      <c r="A45" s="71">
        <v>45</v>
      </c>
      <c r="B45" s="44" t="s">
        <v>156</v>
      </c>
    </row>
    <row r="46" spans="1:2" x14ac:dyDescent="0.15">
      <c r="A46" s="71">
        <v>46</v>
      </c>
      <c r="B46" s="44" t="s">
        <v>157</v>
      </c>
    </row>
    <row r="47" spans="1:2" x14ac:dyDescent="0.15">
      <c r="A47" s="71">
        <v>47</v>
      </c>
      <c r="B47" s="44" t="s">
        <v>158</v>
      </c>
    </row>
    <row r="48" spans="1:2" x14ac:dyDescent="0.15">
      <c r="A48" s="71">
        <v>48</v>
      </c>
      <c r="B48" s="44" t="s">
        <v>159</v>
      </c>
    </row>
    <row r="49" spans="1:2" x14ac:dyDescent="0.15">
      <c r="A49" s="71">
        <v>49</v>
      </c>
      <c r="B49" s="44" t="s">
        <v>160</v>
      </c>
    </row>
    <row r="50" spans="1:2" x14ac:dyDescent="0.15">
      <c r="A50" s="71">
        <v>50</v>
      </c>
      <c r="B50" s="44" t="s">
        <v>161</v>
      </c>
    </row>
    <row r="51" spans="1:2" x14ac:dyDescent="0.15">
      <c r="A51" s="71">
        <v>51</v>
      </c>
      <c r="B51" s="44" t="s">
        <v>162</v>
      </c>
    </row>
    <row r="52" spans="1:2" x14ac:dyDescent="0.15">
      <c r="A52" s="71">
        <v>52</v>
      </c>
      <c r="B52" s="44" t="s">
        <v>163</v>
      </c>
    </row>
    <row r="53" spans="1:2" x14ac:dyDescent="0.15">
      <c r="A53" s="71">
        <v>53</v>
      </c>
      <c r="B53" s="44" t="s">
        <v>164</v>
      </c>
    </row>
    <row r="54" spans="1:2" x14ac:dyDescent="0.15">
      <c r="A54" s="71">
        <v>54</v>
      </c>
      <c r="B54" s="44" t="s">
        <v>165</v>
      </c>
    </row>
    <row r="55" spans="1:2" x14ac:dyDescent="0.15">
      <c r="A55" s="71">
        <v>55</v>
      </c>
      <c r="B55" s="44" t="s">
        <v>166</v>
      </c>
    </row>
    <row r="56" spans="1:2" x14ac:dyDescent="0.15">
      <c r="A56" s="71">
        <v>56</v>
      </c>
      <c r="B56" s="44" t="s">
        <v>167</v>
      </c>
    </row>
    <row r="57" spans="1:2" x14ac:dyDescent="0.15">
      <c r="A57" s="71">
        <v>57</v>
      </c>
      <c r="B57" s="44" t="s">
        <v>168</v>
      </c>
    </row>
    <row r="58" spans="1:2" x14ac:dyDescent="0.15">
      <c r="A58" s="71">
        <v>58</v>
      </c>
      <c r="B58" s="44" t="s">
        <v>169</v>
      </c>
    </row>
    <row r="59" spans="1:2" x14ac:dyDescent="0.15">
      <c r="A59" s="71">
        <v>59</v>
      </c>
      <c r="B59" s="44" t="s">
        <v>170</v>
      </c>
    </row>
    <row r="60" spans="1:2" x14ac:dyDescent="0.15">
      <c r="A60" s="71">
        <v>60</v>
      </c>
      <c r="B60" s="44" t="s">
        <v>171</v>
      </c>
    </row>
    <row r="61" spans="1:2" x14ac:dyDescent="0.15">
      <c r="A61" s="71">
        <v>61</v>
      </c>
      <c r="B61" s="44" t="s">
        <v>172</v>
      </c>
    </row>
    <row r="62" spans="1:2" x14ac:dyDescent="0.15">
      <c r="A62" s="71">
        <v>62</v>
      </c>
      <c r="B62" s="44" t="s">
        <v>173</v>
      </c>
    </row>
    <row r="63" spans="1:2" x14ac:dyDescent="0.15">
      <c r="A63" s="71">
        <v>63</v>
      </c>
      <c r="B63" s="44" t="s">
        <v>174</v>
      </c>
    </row>
    <row r="64" spans="1:2" x14ac:dyDescent="0.15">
      <c r="A64" s="71">
        <v>64</v>
      </c>
      <c r="B64" s="44" t="s">
        <v>175</v>
      </c>
    </row>
    <row r="65" spans="1:2" x14ac:dyDescent="0.15">
      <c r="A65" s="71">
        <v>65</v>
      </c>
      <c r="B65" s="44" t="s">
        <v>176</v>
      </c>
    </row>
    <row r="66" spans="1:2" x14ac:dyDescent="0.15">
      <c r="A66" s="71">
        <v>66</v>
      </c>
      <c r="B66" s="44" t="s">
        <v>177</v>
      </c>
    </row>
    <row r="67" spans="1:2" x14ac:dyDescent="0.15">
      <c r="A67" s="71">
        <v>67</v>
      </c>
      <c r="B67" s="44" t="s">
        <v>178</v>
      </c>
    </row>
    <row r="68" spans="1:2" x14ac:dyDescent="0.15">
      <c r="A68" s="71">
        <v>68</v>
      </c>
      <c r="B68" s="44" t="s">
        <v>179</v>
      </c>
    </row>
    <row r="69" spans="1:2" x14ac:dyDescent="0.15">
      <c r="A69" s="71">
        <v>69</v>
      </c>
      <c r="B69" s="44" t="s">
        <v>180</v>
      </c>
    </row>
    <row r="70" spans="1:2" x14ac:dyDescent="0.15">
      <c r="A70" s="71">
        <v>70</v>
      </c>
      <c r="B70" s="44" t="s">
        <v>181</v>
      </c>
    </row>
    <row r="71" spans="1:2" x14ac:dyDescent="0.15">
      <c r="A71" s="71">
        <v>71</v>
      </c>
      <c r="B71" s="44" t="s">
        <v>182</v>
      </c>
    </row>
    <row r="72" spans="1:2" x14ac:dyDescent="0.15">
      <c r="A72" s="71">
        <v>72</v>
      </c>
      <c r="B72" s="44" t="s">
        <v>183</v>
      </c>
    </row>
    <row r="73" spans="1:2" x14ac:dyDescent="0.15">
      <c r="A73" s="71">
        <v>73</v>
      </c>
      <c r="B73" s="44" t="s">
        <v>184</v>
      </c>
    </row>
    <row r="74" spans="1:2" x14ac:dyDescent="0.15">
      <c r="A74" s="71">
        <v>74</v>
      </c>
      <c r="B74" s="44" t="s">
        <v>185</v>
      </c>
    </row>
    <row r="75" spans="1:2" x14ac:dyDescent="0.15">
      <c r="A75" s="71">
        <v>75</v>
      </c>
      <c r="B75" s="44" t="s">
        <v>186</v>
      </c>
    </row>
    <row r="76" spans="1:2" x14ac:dyDescent="0.15">
      <c r="A76" s="71">
        <v>76</v>
      </c>
      <c r="B76" s="44" t="s">
        <v>187</v>
      </c>
    </row>
    <row r="77" spans="1:2" x14ac:dyDescent="0.15">
      <c r="A77" s="71">
        <v>77</v>
      </c>
      <c r="B77" s="44" t="s">
        <v>188</v>
      </c>
    </row>
    <row r="78" spans="1:2" x14ac:dyDescent="0.15">
      <c r="A78" s="71">
        <v>78</v>
      </c>
      <c r="B78" s="44" t="s">
        <v>189</v>
      </c>
    </row>
    <row r="79" spans="1:2" x14ac:dyDescent="0.15">
      <c r="A79" s="71">
        <v>79</v>
      </c>
      <c r="B79" s="44" t="s">
        <v>190</v>
      </c>
    </row>
    <row r="80" spans="1:2" x14ac:dyDescent="0.15">
      <c r="A80" s="71">
        <v>80</v>
      </c>
      <c r="B80" s="44" t="s">
        <v>191</v>
      </c>
    </row>
    <row r="81" spans="1:2" x14ac:dyDescent="0.15">
      <c r="A81" s="71">
        <v>81</v>
      </c>
      <c r="B81" s="44" t="s">
        <v>192</v>
      </c>
    </row>
    <row r="82" spans="1:2" x14ac:dyDescent="0.15">
      <c r="A82" s="71">
        <v>82</v>
      </c>
      <c r="B82" s="44" t="s">
        <v>193</v>
      </c>
    </row>
    <row r="83" spans="1:2" x14ac:dyDescent="0.15">
      <c r="A83" s="71">
        <v>83</v>
      </c>
      <c r="B83" s="44" t="s">
        <v>194</v>
      </c>
    </row>
    <row r="84" spans="1:2" x14ac:dyDescent="0.15">
      <c r="A84" s="71">
        <v>84</v>
      </c>
      <c r="B84" s="44" t="s">
        <v>195</v>
      </c>
    </row>
    <row r="85" spans="1:2" x14ac:dyDescent="0.15">
      <c r="A85" s="71">
        <v>85</v>
      </c>
      <c r="B85" s="44" t="s">
        <v>196</v>
      </c>
    </row>
    <row r="86" spans="1:2" x14ac:dyDescent="0.15">
      <c r="A86" s="71">
        <v>86</v>
      </c>
      <c r="B86" s="44" t="s">
        <v>197</v>
      </c>
    </row>
    <row r="87" spans="1:2" x14ac:dyDescent="0.15">
      <c r="A87" s="71">
        <v>87</v>
      </c>
      <c r="B87" s="44" t="s">
        <v>198</v>
      </c>
    </row>
    <row r="88" spans="1:2" x14ac:dyDescent="0.15">
      <c r="A88" s="71">
        <v>88</v>
      </c>
      <c r="B88" s="44" t="s">
        <v>199</v>
      </c>
    </row>
    <row r="89" spans="1:2" x14ac:dyDescent="0.15">
      <c r="A89" s="71">
        <v>89</v>
      </c>
      <c r="B89" s="44" t="s">
        <v>200</v>
      </c>
    </row>
    <row r="90" spans="1:2" x14ac:dyDescent="0.15">
      <c r="A90" s="71">
        <v>90</v>
      </c>
      <c r="B90" s="44" t="s">
        <v>201</v>
      </c>
    </row>
    <row r="91" spans="1:2" x14ac:dyDescent="0.15">
      <c r="A91" s="71">
        <v>91</v>
      </c>
      <c r="B91" s="44" t="s">
        <v>202</v>
      </c>
    </row>
    <row r="92" spans="1:2" x14ac:dyDescent="0.15">
      <c r="A92" s="71">
        <v>92</v>
      </c>
      <c r="B92" s="44" t="s">
        <v>203</v>
      </c>
    </row>
    <row r="93" spans="1:2" x14ac:dyDescent="0.15">
      <c r="A93" s="71">
        <v>93</v>
      </c>
      <c r="B93" s="44" t="s">
        <v>204</v>
      </c>
    </row>
    <row r="94" spans="1:2" x14ac:dyDescent="0.15">
      <c r="A94" s="71"/>
    </row>
    <row r="95" spans="1:2" x14ac:dyDescent="0.15">
      <c r="A95" s="71"/>
    </row>
    <row r="96" spans="1:2" x14ac:dyDescent="0.15">
      <c r="A96" s="71"/>
    </row>
    <row r="97" spans="1:1" x14ac:dyDescent="0.15">
      <c r="A97" s="71"/>
    </row>
    <row r="98" spans="1:1" x14ac:dyDescent="0.15">
      <c r="A98" s="71"/>
    </row>
    <row r="99" spans="1:1" x14ac:dyDescent="0.15">
      <c r="A99" s="71"/>
    </row>
    <row r="100" spans="1:1" x14ac:dyDescent="0.15">
      <c r="A100" s="71"/>
    </row>
    <row r="101" spans="1:1" x14ac:dyDescent="0.15">
      <c r="A101" s="71"/>
    </row>
    <row r="102" spans="1:1" x14ac:dyDescent="0.15">
      <c r="A102" s="71"/>
    </row>
    <row r="103" spans="1:1" x14ac:dyDescent="0.15">
      <c r="A103" s="71"/>
    </row>
    <row r="104" spans="1:1" x14ac:dyDescent="0.15">
      <c r="A104" s="71"/>
    </row>
    <row r="105" spans="1:1" x14ac:dyDescent="0.15">
      <c r="A105" s="71"/>
    </row>
    <row r="106" spans="1:1" x14ac:dyDescent="0.15">
      <c r="A106" s="71"/>
    </row>
    <row r="107" spans="1:1" x14ac:dyDescent="0.15">
      <c r="A107" s="71"/>
    </row>
    <row r="108" spans="1:1" x14ac:dyDescent="0.15">
      <c r="A108" s="71"/>
    </row>
    <row r="109" spans="1:1" x14ac:dyDescent="0.15">
      <c r="A109" s="71"/>
    </row>
    <row r="110" spans="1:1" x14ac:dyDescent="0.15">
      <c r="A110" s="71"/>
    </row>
    <row r="111" spans="1:1" x14ac:dyDescent="0.15">
      <c r="A111" s="71"/>
    </row>
    <row r="112" spans="1:1" x14ac:dyDescent="0.15">
      <c r="A112" s="71"/>
    </row>
    <row r="113" spans="1:1" x14ac:dyDescent="0.15">
      <c r="A113" s="71"/>
    </row>
    <row r="114" spans="1:1" x14ac:dyDescent="0.15">
      <c r="A114" s="71"/>
    </row>
    <row r="115" spans="1:1" x14ac:dyDescent="0.15">
      <c r="A115" s="71"/>
    </row>
    <row r="116" spans="1:1" x14ac:dyDescent="0.15">
      <c r="A116" s="71"/>
    </row>
    <row r="117" spans="1:1" x14ac:dyDescent="0.15">
      <c r="A117" s="71"/>
    </row>
    <row r="118" spans="1:1" x14ac:dyDescent="0.15">
      <c r="A118" s="71"/>
    </row>
    <row r="119" spans="1:1" x14ac:dyDescent="0.15">
      <c r="A119" s="71"/>
    </row>
    <row r="120" spans="1:1" x14ac:dyDescent="0.15">
      <c r="A120" s="71"/>
    </row>
    <row r="121" spans="1:1" x14ac:dyDescent="0.15">
      <c r="A121" s="71"/>
    </row>
    <row r="122" spans="1:1" x14ac:dyDescent="0.15">
      <c r="A122" s="71"/>
    </row>
    <row r="123" spans="1:1" x14ac:dyDescent="0.15">
      <c r="A123" s="71"/>
    </row>
    <row r="124" spans="1:1" x14ac:dyDescent="0.15">
      <c r="A124" s="71"/>
    </row>
    <row r="125" spans="1:1" x14ac:dyDescent="0.15">
      <c r="A125" s="71"/>
    </row>
    <row r="126" spans="1:1" x14ac:dyDescent="0.15">
      <c r="A126" s="71"/>
    </row>
    <row r="127" spans="1:1" x14ac:dyDescent="0.15">
      <c r="A127" s="71"/>
    </row>
    <row r="128" spans="1:1" x14ac:dyDescent="0.15">
      <c r="A128" s="71"/>
    </row>
    <row r="129" spans="1:1" x14ac:dyDescent="0.15">
      <c r="A129" s="71"/>
    </row>
    <row r="130" spans="1:1" x14ac:dyDescent="0.15">
      <c r="A130" s="71"/>
    </row>
    <row r="131" spans="1:1" x14ac:dyDescent="0.15">
      <c r="A131" s="71"/>
    </row>
    <row r="132" spans="1:1" x14ac:dyDescent="0.15">
      <c r="A132" s="71"/>
    </row>
    <row r="133" spans="1:1" x14ac:dyDescent="0.15">
      <c r="A133" s="71"/>
    </row>
    <row r="134" spans="1:1" x14ac:dyDescent="0.15">
      <c r="A134" s="71"/>
    </row>
    <row r="135" spans="1:1" x14ac:dyDescent="0.15">
      <c r="A135" s="71"/>
    </row>
    <row r="136" spans="1:1" x14ac:dyDescent="0.15">
      <c r="A136" s="71"/>
    </row>
    <row r="137" spans="1:1" x14ac:dyDescent="0.15">
      <c r="A137" s="71"/>
    </row>
    <row r="138" spans="1:1" x14ac:dyDescent="0.15">
      <c r="A138" s="71"/>
    </row>
    <row r="139" spans="1:1" x14ac:dyDescent="0.15">
      <c r="A139" s="71"/>
    </row>
    <row r="140" spans="1:1" x14ac:dyDescent="0.15">
      <c r="A140" s="71"/>
    </row>
    <row r="141" spans="1:1" x14ac:dyDescent="0.15">
      <c r="A141" s="71"/>
    </row>
    <row r="142" spans="1:1" x14ac:dyDescent="0.15">
      <c r="A142" s="71"/>
    </row>
    <row r="143" spans="1:1" x14ac:dyDescent="0.15">
      <c r="A143" s="71"/>
    </row>
    <row r="144" spans="1:1" x14ac:dyDescent="0.15">
      <c r="A144" s="71"/>
    </row>
    <row r="145" spans="1:1" x14ac:dyDescent="0.15">
      <c r="A145" s="71"/>
    </row>
    <row r="146" spans="1:1" x14ac:dyDescent="0.15">
      <c r="A146" s="71"/>
    </row>
    <row r="147" spans="1:1" x14ac:dyDescent="0.15">
      <c r="A147" s="71"/>
    </row>
    <row r="148" spans="1:1" x14ac:dyDescent="0.15">
      <c r="A148" s="71"/>
    </row>
    <row r="149" spans="1:1" x14ac:dyDescent="0.15">
      <c r="A149" s="71"/>
    </row>
    <row r="150" spans="1:1" x14ac:dyDescent="0.15">
      <c r="A150" s="71"/>
    </row>
    <row r="151" spans="1:1" x14ac:dyDescent="0.15">
      <c r="A151" s="71"/>
    </row>
    <row r="152" spans="1:1" x14ac:dyDescent="0.15">
      <c r="A152" s="71"/>
    </row>
    <row r="153" spans="1:1" x14ac:dyDescent="0.15">
      <c r="A153" s="71"/>
    </row>
    <row r="154" spans="1:1" x14ac:dyDescent="0.15">
      <c r="A154" s="71"/>
    </row>
    <row r="155" spans="1:1" x14ac:dyDescent="0.15">
      <c r="A155" s="71"/>
    </row>
    <row r="156" spans="1:1" x14ac:dyDescent="0.15">
      <c r="A156" s="71"/>
    </row>
    <row r="157" spans="1:1" x14ac:dyDescent="0.15">
      <c r="A157" s="71"/>
    </row>
    <row r="158" spans="1:1" x14ac:dyDescent="0.15">
      <c r="A158" s="71"/>
    </row>
    <row r="159" spans="1:1" x14ac:dyDescent="0.15">
      <c r="A159" s="71"/>
    </row>
    <row r="160" spans="1:1" x14ac:dyDescent="0.15">
      <c r="A160" s="71"/>
    </row>
    <row r="161" spans="1:1" x14ac:dyDescent="0.15">
      <c r="A161" s="71"/>
    </row>
    <row r="162" spans="1:1" x14ac:dyDescent="0.15">
      <c r="A162" s="71"/>
    </row>
    <row r="163" spans="1:1" x14ac:dyDescent="0.15">
      <c r="A163" s="71"/>
    </row>
    <row r="164" spans="1:1" x14ac:dyDescent="0.15">
      <c r="A164" s="71"/>
    </row>
    <row r="165" spans="1:1" x14ac:dyDescent="0.15">
      <c r="A165" s="71"/>
    </row>
    <row r="166" spans="1:1" x14ac:dyDescent="0.15">
      <c r="A166" s="71"/>
    </row>
    <row r="167" spans="1:1" x14ac:dyDescent="0.15">
      <c r="A167" s="71"/>
    </row>
    <row r="168" spans="1:1" x14ac:dyDescent="0.15">
      <c r="A168" s="71"/>
    </row>
    <row r="169" spans="1:1" x14ac:dyDescent="0.15">
      <c r="A169" s="71"/>
    </row>
    <row r="170" spans="1:1" x14ac:dyDescent="0.15">
      <c r="A170" s="71"/>
    </row>
    <row r="171" spans="1:1" x14ac:dyDescent="0.15">
      <c r="A171" s="71"/>
    </row>
    <row r="172" spans="1:1" x14ac:dyDescent="0.15">
      <c r="A172" s="71"/>
    </row>
    <row r="173" spans="1:1" x14ac:dyDescent="0.15">
      <c r="A173" s="71"/>
    </row>
    <row r="174" spans="1:1" x14ac:dyDescent="0.15">
      <c r="A174" s="71"/>
    </row>
    <row r="175" spans="1:1" x14ac:dyDescent="0.15">
      <c r="A175" s="71"/>
    </row>
    <row r="176" spans="1:1" x14ac:dyDescent="0.15">
      <c r="A176" s="71"/>
    </row>
    <row r="177" spans="1:1" x14ac:dyDescent="0.15">
      <c r="A177" s="71"/>
    </row>
    <row r="178" spans="1:1" x14ac:dyDescent="0.15">
      <c r="A178" s="71"/>
    </row>
    <row r="179" spans="1:1" x14ac:dyDescent="0.15">
      <c r="A179" s="71"/>
    </row>
    <row r="180" spans="1:1" x14ac:dyDescent="0.15">
      <c r="A180" s="71"/>
    </row>
    <row r="181" spans="1:1" x14ac:dyDescent="0.15">
      <c r="A181" s="71"/>
    </row>
    <row r="182" spans="1:1" x14ac:dyDescent="0.15">
      <c r="A182" s="71"/>
    </row>
    <row r="183" spans="1:1" x14ac:dyDescent="0.15">
      <c r="A183" s="71"/>
    </row>
    <row r="184" spans="1:1" x14ac:dyDescent="0.15">
      <c r="A184" s="71"/>
    </row>
    <row r="185" spans="1:1" x14ac:dyDescent="0.15">
      <c r="A185" s="71"/>
    </row>
    <row r="186" spans="1:1" x14ac:dyDescent="0.15">
      <c r="A186" s="71"/>
    </row>
    <row r="187" spans="1:1" x14ac:dyDescent="0.15">
      <c r="A187" s="71"/>
    </row>
    <row r="188" spans="1:1" x14ac:dyDescent="0.15">
      <c r="A188" s="71"/>
    </row>
    <row r="189" spans="1:1" x14ac:dyDescent="0.15">
      <c r="A189" s="71"/>
    </row>
    <row r="190" spans="1:1" x14ac:dyDescent="0.15">
      <c r="A190" s="71"/>
    </row>
    <row r="191" spans="1:1" x14ac:dyDescent="0.15">
      <c r="A191" s="71"/>
    </row>
    <row r="192" spans="1:1" x14ac:dyDescent="0.15">
      <c r="A192" s="71"/>
    </row>
    <row r="193" spans="1:1" x14ac:dyDescent="0.15">
      <c r="A193" s="71"/>
    </row>
    <row r="194" spans="1:1" x14ac:dyDescent="0.15">
      <c r="A194" s="71"/>
    </row>
    <row r="195" spans="1:1" x14ac:dyDescent="0.15">
      <c r="A195" s="71"/>
    </row>
    <row r="196" spans="1:1" x14ac:dyDescent="0.15">
      <c r="A196" s="71"/>
    </row>
    <row r="197" spans="1:1" x14ac:dyDescent="0.15">
      <c r="A197" s="71"/>
    </row>
    <row r="198" spans="1:1" x14ac:dyDescent="0.15">
      <c r="A198" s="71"/>
    </row>
    <row r="199" spans="1:1" x14ac:dyDescent="0.15">
      <c r="A199" s="71"/>
    </row>
    <row r="200" spans="1:1" x14ac:dyDescent="0.15">
      <c r="A200" s="71"/>
    </row>
    <row r="201" spans="1:1" x14ac:dyDescent="0.15">
      <c r="A201" s="71"/>
    </row>
    <row r="202" spans="1:1" x14ac:dyDescent="0.15">
      <c r="A202" s="71"/>
    </row>
    <row r="203" spans="1:1" x14ac:dyDescent="0.15">
      <c r="A203" s="71"/>
    </row>
    <row r="204" spans="1:1" x14ac:dyDescent="0.15">
      <c r="A204" s="71"/>
    </row>
    <row r="205" spans="1:1" x14ac:dyDescent="0.15">
      <c r="A205" s="71"/>
    </row>
    <row r="206" spans="1:1" x14ac:dyDescent="0.15">
      <c r="A206" s="71"/>
    </row>
    <row r="207" spans="1:1" x14ac:dyDescent="0.15">
      <c r="A207" s="71"/>
    </row>
    <row r="208" spans="1:1" x14ac:dyDescent="0.15">
      <c r="A208" s="71"/>
    </row>
    <row r="209" spans="1:1" x14ac:dyDescent="0.15">
      <c r="A209" s="71"/>
    </row>
    <row r="210" spans="1:1" x14ac:dyDescent="0.15">
      <c r="A210" s="71"/>
    </row>
    <row r="211" spans="1:1" x14ac:dyDescent="0.15">
      <c r="A211" s="71"/>
    </row>
    <row r="212" spans="1:1" x14ac:dyDescent="0.15">
      <c r="A212" s="71"/>
    </row>
    <row r="213" spans="1:1" x14ac:dyDescent="0.15">
      <c r="A213" s="71"/>
    </row>
    <row r="214" spans="1:1" x14ac:dyDescent="0.15">
      <c r="A214" s="71"/>
    </row>
    <row r="215" spans="1:1" x14ac:dyDescent="0.15">
      <c r="A215" s="71"/>
    </row>
    <row r="216" spans="1:1" x14ac:dyDescent="0.15">
      <c r="A216" s="71"/>
    </row>
    <row r="217" spans="1:1" x14ac:dyDescent="0.15">
      <c r="A217" s="71"/>
    </row>
    <row r="218" spans="1:1" x14ac:dyDescent="0.15">
      <c r="A218" s="71"/>
    </row>
    <row r="219" spans="1:1" x14ac:dyDescent="0.15">
      <c r="A219" s="71"/>
    </row>
    <row r="220" spans="1:1" x14ac:dyDescent="0.15">
      <c r="A220" s="71"/>
    </row>
    <row r="221" spans="1:1" x14ac:dyDescent="0.15">
      <c r="A221" s="71"/>
    </row>
    <row r="222" spans="1:1" x14ac:dyDescent="0.15">
      <c r="A222" s="71"/>
    </row>
    <row r="223" spans="1:1" x14ac:dyDescent="0.15">
      <c r="A223" s="71"/>
    </row>
    <row r="224" spans="1:1" x14ac:dyDescent="0.15">
      <c r="A224" s="71"/>
    </row>
    <row r="225" spans="1:1" x14ac:dyDescent="0.15">
      <c r="A225" s="71"/>
    </row>
    <row r="226" spans="1:1" x14ac:dyDescent="0.15">
      <c r="A226" s="71"/>
    </row>
    <row r="227" spans="1:1" x14ac:dyDescent="0.15">
      <c r="A227" s="71"/>
    </row>
    <row r="228" spans="1:1" x14ac:dyDescent="0.15">
      <c r="A228" s="71"/>
    </row>
    <row r="229" spans="1:1" x14ac:dyDescent="0.15">
      <c r="A229" s="71"/>
    </row>
    <row r="230" spans="1:1" x14ac:dyDescent="0.15">
      <c r="A230" s="71"/>
    </row>
    <row r="231" spans="1:1" x14ac:dyDescent="0.15">
      <c r="A231" s="71"/>
    </row>
    <row r="232" spans="1:1" x14ac:dyDescent="0.15">
      <c r="A232" s="71"/>
    </row>
    <row r="233" spans="1:1" x14ac:dyDescent="0.15">
      <c r="A233" s="71"/>
    </row>
    <row r="234" spans="1:1" x14ac:dyDescent="0.15">
      <c r="A234" s="71"/>
    </row>
    <row r="235" spans="1:1" x14ac:dyDescent="0.15">
      <c r="A235" s="71"/>
    </row>
    <row r="236" spans="1:1" x14ac:dyDescent="0.15">
      <c r="A236" s="71"/>
    </row>
    <row r="237" spans="1:1" x14ac:dyDescent="0.15">
      <c r="A237" s="71"/>
    </row>
    <row r="238" spans="1:1" x14ac:dyDescent="0.15">
      <c r="A238" s="71"/>
    </row>
    <row r="239" spans="1:1" x14ac:dyDescent="0.15">
      <c r="A239" s="71"/>
    </row>
    <row r="240" spans="1:1" x14ac:dyDescent="0.15">
      <c r="A240" s="71"/>
    </row>
    <row r="241" spans="1:1" x14ac:dyDescent="0.15">
      <c r="A241" s="71"/>
    </row>
    <row r="242" spans="1:1" x14ac:dyDescent="0.15">
      <c r="A242" s="71"/>
    </row>
    <row r="243" spans="1:1" x14ac:dyDescent="0.15">
      <c r="A243" s="71"/>
    </row>
    <row r="244" spans="1:1" x14ac:dyDescent="0.15">
      <c r="A244" s="71"/>
    </row>
    <row r="245" spans="1:1" x14ac:dyDescent="0.15">
      <c r="A245" s="71"/>
    </row>
    <row r="246" spans="1:1" x14ac:dyDescent="0.15">
      <c r="A246" s="71"/>
    </row>
    <row r="247" spans="1:1" x14ac:dyDescent="0.15">
      <c r="A247" s="71"/>
    </row>
    <row r="248" spans="1:1" x14ac:dyDescent="0.15">
      <c r="A248" s="71"/>
    </row>
    <row r="249" spans="1:1" x14ac:dyDescent="0.15">
      <c r="A249" s="71"/>
    </row>
    <row r="250" spans="1:1" x14ac:dyDescent="0.15">
      <c r="A250" s="71"/>
    </row>
    <row r="251" spans="1:1" x14ac:dyDescent="0.15">
      <c r="A251" s="71"/>
    </row>
    <row r="252" spans="1:1" x14ac:dyDescent="0.15">
      <c r="A252" s="71"/>
    </row>
    <row r="253" spans="1:1" x14ac:dyDescent="0.15">
      <c r="A253" s="71"/>
    </row>
    <row r="254" spans="1:1" x14ac:dyDescent="0.15">
      <c r="A254" s="71"/>
    </row>
    <row r="255" spans="1:1" x14ac:dyDescent="0.15">
      <c r="A255" s="71"/>
    </row>
    <row r="256" spans="1:1" x14ac:dyDescent="0.15">
      <c r="A256" s="71"/>
    </row>
    <row r="257" spans="1:1" x14ac:dyDescent="0.15">
      <c r="A257" s="71"/>
    </row>
    <row r="258" spans="1:1" x14ac:dyDescent="0.15">
      <c r="A258" s="71"/>
    </row>
    <row r="259" spans="1:1" x14ac:dyDescent="0.15">
      <c r="A259" s="71"/>
    </row>
    <row r="260" spans="1:1" x14ac:dyDescent="0.15">
      <c r="A260" s="71"/>
    </row>
    <row r="261" spans="1:1" x14ac:dyDescent="0.15">
      <c r="A261" s="71"/>
    </row>
    <row r="262" spans="1:1" x14ac:dyDescent="0.15">
      <c r="A262" s="71"/>
    </row>
    <row r="263" spans="1:1" x14ac:dyDescent="0.15">
      <c r="A263" s="71"/>
    </row>
    <row r="264" spans="1:1" x14ac:dyDescent="0.15">
      <c r="A264" s="71"/>
    </row>
    <row r="265" spans="1:1" x14ac:dyDescent="0.15">
      <c r="A265" s="71"/>
    </row>
    <row r="266" spans="1:1" x14ac:dyDescent="0.15">
      <c r="A266" s="71"/>
    </row>
    <row r="267" spans="1:1" x14ac:dyDescent="0.15">
      <c r="A267" s="71"/>
    </row>
    <row r="268" spans="1:1" x14ac:dyDescent="0.15">
      <c r="A268" s="71"/>
    </row>
    <row r="269" spans="1:1" x14ac:dyDescent="0.15">
      <c r="A269" s="71"/>
    </row>
    <row r="270" spans="1:1" x14ac:dyDescent="0.15">
      <c r="A270" s="71"/>
    </row>
    <row r="271" spans="1:1" x14ac:dyDescent="0.15">
      <c r="A271" s="71"/>
    </row>
    <row r="272" spans="1:1" x14ac:dyDescent="0.15">
      <c r="A272" s="71"/>
    </row>
    <row r="273" spans="1:1" x14ac:dyDescent="0.15">
      <c r="A273" s="71"/>
    </row>
    <row r="274" spans="1:1" x14ac:dyDescent="0.15">
      <c r="A274" s="71"/>
    </row>
    <row r="275" spans="1:1" x14ac:dyDescent="0.15">
      <c r="A275" s="71"/>
    </row>
    <row r="276" spans="1:1" x14ac:dyDescent="0.15">
      <c r="A276" s="71"/>
    </row>
    <row r="277" spans="1:1" x14ac:dyDescent="0.15">
      <c r="A277" s="71"/>
    </row>
    <row r="278" spans="1:1" x14ac:dyDescent="0.15">
      <c r="A278" s="71"/>
    </row>
    <row r="279" spans="1:1" x14ac:dyDescent="0.15">
      <c r="A279" s="71"/>
    </row>
    <row r="280" spans="1:1" x14ac:dyDescent="0.15">
      <c r="A280" s="71"/>
    </row>
    <row r="281" spans="1:1" x14ac:dyDescent="0.15">
      <c r="A281" s="71"/>
    </row>
    <row r="282" spans="1:1" x14ac:dyDescent="0.15">
      <c r="A282" s="71"/>
    </row>
    <row r="283" spans="1:1" x14ac:dyDescent="0.15">
      <c r="A283" s="71"/>
    </row>
    <row r="284" spans="1:1" x14ac:dyDescent="0.15">
      <c r="A284" s="71"/>
    </row>
    <row r="285" spans="1:1" x14ac:dyDescent="0.15">
      <c r="A285" s="71"/>
    </row>
    <row r="286" spans="1:1" x14ac:dyDescent="0.15">
      <c r="A286" s="71"/>
    </row>
    <row r="287" spans="1:1" x14ac:dyDescent="0.15">
      <c r="A287" s="71"/>
    </row>
    <row r="288" spans="1:1" x14ac:dyDescent="0.15">
      <c r="A288" s="71"/>
    </row>
    <row r="289" spans="1:1" x14ac:dyDescent="0.15">
      <c r="A289" s="71"/>
    </row>
    <row r="290" spans="1:1" x14ac:dyDescent="0.15">
      <c r="A290" s="71"/>
    </row>
    <row r="291" spans="1:1" x14ac:dyDescent="0.15">
      <c r="A291" s="71"/>
    </row>
    <row r="292" spans="1:1" x14ac:dyDescent="0.15">
      <c r="A292" s="71"/>
    </row>
    <row r="293" spans="1:1" x14ac:dyDescent="0.15">
      <c r="A293" s="71"/>
    </row>
    <row r="294" spans="1:1" x14ac:dyDescent="0.15">
      <c r="A294" s="71"/>
    </row>
    <row r="295" spans="1:1" x14ac:dyDescent="0.15">
      <c r="A295" s="71"/>
    </row>
    <row r="296" spans="1:1" x14ac:dyDescent="0.15">
      <c r="A296" s="71"/>
    </row>
    <row r="297" spans="1:1" x14ac:dyDescent="0.15">
      <c r="A297" s="71"/>
    </row>
    <row r="298" spans="1:1" x14ac:dyDescent="0.15">
      <c r="A298" s="71"/>
    </row>
    <row r="299" spans="1:1" x14ac:dyDescent="0.15">
      <c r="A299" s="71"/>
    </row>
    <row r="300" spans="1:1" x14ac:dyDescent="0.15">
      <c r="A300" s="71"/>
    </row>
    <row r="301" spans="1:1" x14ac:dyDescent="0.15">
      <c r="A301" s="71"/>
    </row>
    <row r="302" spans="1:1" x14ac:dyDescent="0.15">
      <c r="A302" s="71"/>
    </row>
    <row r="303" spans="1:1" x14ac:dyDescent="0.15">
      <c r="A303" s="71"/>
    </row>
    <row r="304" spans="1:1" x14ac:dyDescent="0.15">
      <c r="A304" s="71"/>
    </row>
    <row r="305" spans="1:1" x14ac:dyDescent="0.15">
      <c r="A305" s="71"/>
    </row>
    <row r="306" spans="1:1" x14ac:dyDescent="0.15">
      <c r="A306" s="71"/>
    </row>
    <row r="307" spans="1:1" x14ac:dyDescent="0.15">
      <c r="A307" s="71"/>
    </row>
    <row r="308" spans="1:1" x14ac:dyDescent="0.15">
      <c r="A308" s="71"/>
    </row>
    <row r="309" spans="1:1" x14ac:dyDescent="0.15">
      <c r="A309" s="71"/>
    </row>
    <row r="310" spans="1:1" x14ac:dyDescent="0.15">
      <c r="A310" s="71"/>
    </row>
    <row r="311" spans="1:1" x14ac:dyDescent="0.15">
      <c r="A311" s="71"/>
    </row>
    <row r="312" spans="1:1" x14ac:dyDescent="0.15">
      <c r="A312" s="71"/>
    </row>
    <row r="313" spans="1:1" x14ac:dyDescent="0.15">
      <c r="A313" s="71"/>
    </row>
    <row r="314" spans="1:1" x14ac:dyDescent="0.15">
      <c r="A314" s="71"/>
    </row>
    <row r="315" spans="1:1" x14ac:dyDescent="0.15">
      <c r="A315" s="71"/>
    </row>
    <row r="316" spans="1:1" x14ac:dyDescent="0.15">
      <c r="A316" s="71"/>
    </row>
    <row r="317" spans="1:1" x14ac:dyDescent="0.15">
      <c r="A317" s="71"/>
    </row>
    <row r="318" spans="1:1" x14ac:dyDescent="0.15">
      <c r="A318" s="71"/>
    </row>
    <row r="319" spans="1:1" x14ac:dyDescent="0.15">
      <c r="A319" s="71"/>
    </row>
    <row r="320" spans="1:1" x14ac:dyDescent="0.15">
      <c r="A320" s="71"/>
    </row>
    <row r="321" spans="1:1" x14ac:dyDescent="0.15">
      <c r="A321" s="71"/>
    </row>
    <row r="322" spans="1:1" x14ac:dyDescent="0.15">
      <c r="A322" s="71"/>
    </row>
    <row r="323" spans="1:1" x14ac:dyDescent="0.15">
      <c r="A323" s="71"/>
    </row>
    <row r="324" spans="1:1" x14ac:dyDescent="0.15">
      <c r="A324" s="71"/>
    </row>
    <row r="325" spans="1:1" x14ac:dyDescent="0.15">
      <c r="A325" s="71"/>
    </row>
    <row r="326" spans="1:1" x14ac:dyDescent="0.15">
      <c r="A326" s="71"/>
    </row>
    <row r="327" spans="1:1" x14ac:dyDescent="0.15">
      <c r="A327" s="71"/>
    </row>
    <row r="328" spans="1:1" x14ac:dyDescent="0.15">
      <c r="A328" s="71"/>
    </row>
    <row r="329" spans="1:1" x14ac:dyDescent="0.15">
      <c r="A329" s="71"/>
    </row>
    <row r="330" spans="1:1" x14ac:dyDescent="0.15">
      <c r="A330" s="71"/>
    </row>
    <row r="331" spans="1:1" x14ac:dyDescent="0.15">
      <c r="A331" s="71"/>
    </row>
    <row r="332" spans="1:1" x14ac:dyDescent="0.15">
      <c r="A332" s="71"/>
    </row>
    <row r="333" spans="1:1" x14ac:dyDescent="0.15">
      <c r="A333" s="71"/>
    </row>
    <row r="334" spans="1:1" x14ac:dyDescent="0.15">
      <c r="A334" s="71"/>
    </row>
    <row r="335" spans="1:1" x14ac:dyDescent="0.15">
      <c r="A335" s="71"/>
    </row>
    <row r="336" spans="1:1" x14ac:dyDescent="0.15">
      <c r="A336" s="71"/>
    </row>
    <row r="337" spans="1:1" x14ac:dyDescent="0.15">
      <c r="A337" s="71"/>
    </row>
    <row r="338" spans="1:1" x14ac:dyDescent="0.15">
      <c r="A338" s="71"/>
    </row>
    <row r="339" spans="1:1" x14ac:dyDescent="0.15">
      <c r="A339" s="71"/>
    </row>
    <row r="340" spans="1:1" x14ac:dyDescent="0.15">
      <c r="A340" s="71"/>
    </row>
    <row r="341" spans="1:1" x14ac:dyDescent="0.15">
      <c r="A341" s="71"/>
    </row>
    <row r="342" spans="1:1" x14ac:dyDescent="0.15">
      <c r="A342" s="71"/>
    </row>
    <row r="343" spans="1:1" x14ac:dyDescent="0.15">
      <c r="A343" s="71"/>
    </row>
    <row r="344" spans="1:1" x14ac:dyDescent="0.15">
      <c r="A344" s="71"/>
    </row>
    <row r="345" spans="1:1" x14ac:dyDescent="0.15">
      <c r="A345" s="71"/>
    </row>
    <row r="346" spans="1:1" x14ac:dyDescent="0.15">
      <c r="A346" s="71"/>
    </row>
    <row r="347" spans="1:1" x14ac:dyDescent="0.15">
      <c r="A347" s="71"/>
    </row>
    <row r="348" spans="1:1" x14ac:dyDescent="0.15">
      <c r="A348" s="71"/>
    </row>
    <row r="349" spans="1:1" x14ac:dyDescent="0.15">
      <c r="A349" s="71"/>
    </row>
    <row r="350" spans="1:1" x14ac:dyDescent="0.15">
      <c r="A350" s="71"/>
    </row>
    <row r="351" spans="1:1" x14ac:dyDescent="0.15">
      <c r="A351" s="71"/>
    </row>
    <row r="352" spans="1:1" x14ac:dyDescent="0.15">
      <c r="A352" s="71"/>
    </row>
    <row r="353" spans="1:1" x14ac:dyDescent="0.15">
      <c r="A353" s="71"/>
    </row>
    <row r="354" spans="1:1" x14ac:dyDescent="0.15">
      <c r="A354" s="71"/>
    </row>
    <row r="355" spans="1:1" x14ac:dyDescent="0.15">
      <c r="A355" s="71"/>
    </row>
    <row r="356" spans="1:1" x14ac:dyDescent="0.15">
      <c r="A356" s="71"/>
    </row>
    <row r="357" spans="1:1" x14ac:dyDescent="0.15">
      <c r="A357" s="71"/>
    </row>
    <row r="358" spans="1:1" x14ac:dyDescent="0.15">
      <c r="A358" s="71"/>
    </row>
    <row r="359" spans="1:1" x14ac:dyDescent="0.15">
      <c r="A359" s="71"/>
    </row>
    <row r="360" spans="1:1" x14ac:dyDescent="0.15">
      <c r="A360" s="71"/>
    </row>
    <row r="361" spans="1:1" x14ac:dyDescent="0.15">
      <c r="A361" s="71"/>
    </row>
    <row r="362" spans="1:1" x14ac:dyDescent="0.15">
      <c r="A362" s="71"/>
    </row>
    <row r="363" spans="1:1" x14ac:dyDescent="0.15">
      <c r="A363" s="71"/>
    </row>
    <row r="364" spans="1:1" x14ac:dyDescent="0.15">
      <c r="A364" s="71"/>
    </row>
    <row r="365" spans="1:1" x14ac:dyDescent="0.15">
      <c r="A365" s="71"/>
    </row>
    <row r="366" spans="1:1" x14ac:dyDescent="0.15">
      <c r="A366" s="71"/>
    </row>
    <row r="367" spans="1:1" x14ac:dyDescent="0.15">
      <c r="A367" s="71"/>
    </row>
    <row r="368" spans="1:1" x14ac:dyDescent="0.15">
      <c r="A368" s="71"/>
    </row>
    <row r="369" spans="1:1" x14ac:dyDescent="0.15">
      <c r="A369" s="71"/>
    </row>
    <row r="370" spans="1:1" x14ac:dyDescent="0.15">
      <c r="A370" s="71"/>
    </row>
    <row r="371" spans="1:1" x14ac:dyDescent="0.15">
      <c r="A371" s="71"/>
    </row>
    <row r="372" spans="1:1" x14ac:dyDescent="0.15">
      <c r="A372" s="71"/>
    </row>
    <row r="373" spans="1:1" x14ac:dyDescent="0.15">
      <c r="A373" s="71"/>
    </row>
    <row r="374" spans="1:1" x14ac:dyDescent="0.15">
      <c r="A374" s="71"/>
    </row>
    <row r="375" spans="1:1" x14ac:dyDescent="0.15">
      <c r="A375" s="71"/>
    </row>
    <row r="376" spans="1:1" x14ac:dyDescent="0.15">
      <c r="A376" s="71"/>
    </row>
    <row r="377" spans="1:1" x14ac:dyDescent="0.15">
      <c r="A377" s="71"/>
    </row>
    <row r="378" spans="1:1" x14ac:dyDescent="0.15">
      <c r="A378" s="71"/>
    </row>
    <row r="379" spans="1:1" x14ac:dyDescent="0.15">
      <c r="A379" s="71"/>
    </row>
    <row r="380" spans="1:1" x14ac:dyDescent="0.15">
      <c r="A380" s="71"/>
    </row>
    <row r="381" spans="1:1" x14ac:dyDescent="0.15">
      <c r="A381" s="71"/>
    </row>
    <row r="382" spans="1:1" x14ac:dyDescent="0.15">
      <c r="A382" s="71"/>
    </row>
    <row r="383" spans="1:1" x14ac:dyDescent="0.15">
      <c r="A383" s="71"/>
    </row>
    <row r="384" spans="1:1" x14ac:dyDescent="0.15">
      <c r="A384" s="71"/>
    </row>
    <row r="385" spans="1:1" x14ac:dyDescent="0.15">
      <c r="A385" s="71"/>
    </row>
    <row r="386" spans="1:1" x14ac:dyDescent="0.15">
      <c r="A386" s="71"/>
    </row>
    <row r="387" spans="1:1" x14ac:dyDescent="0.15">
      <c r="A387" s="71"/>
    </row>
    <row r="388" spans="1:1" x14ac:dyDescent="0.15">
      <c r="A388" s="71"/>
    </row>
    <row r="389" spans="1:1" x14ac:dyDescent="0.15">
      <c r="A389" s="71"/>
    </row>
    <row r="390" spans="1:1" x14ac:dyDescent="0.15">
      <c r="A390" s="71"/>
    </row>
    <row r="391" spans="1:1" x14ac:dyDescent="0.15">
      <c r="A391" s="71"/>
    </row>
    <row r="392" spans="1:1" x14ac:dyDescent="0.15">
      <c r="A392" s="71"/>
    </row>
    <row r="393" spans="1:1" x14ac:dyDescent="0.15">
      <c r="A393" s="71"/>
    </row>
    <row r="394" spans="1:1" x14ac:dyDescent="0.15">
      <c r="A394" s="71"/>
    </row>
    <row r="395" spans="1:1" x14ac:dyDescent="0.15">
      <c r="A395" s="71"/>
    </row>
    <row r="396" spans="1:1" x14ac:dyDescent="0.15">
      <c r="A396" s="71"/>
    </row>
    <row r="397" spans="1:1" x14ac:dyDescent="0.15">
      <c r="A397" s="71"/>
    </row>
    <row r="398" spans="1:1" x14ac:dyDescent="0.15">
      <c r="A398" s="71"/>
    </row>
    <row r="399" spans="1:1" x14ac:dyDescent="0.15">
      <c r="A399" s="71"/>
    </row>
    <row r="400" spans="1:1" x14ac:dyDescent="0.15">
      <c r="A400" s="71"/>
    </row>
    <row r="401" spans="1:1" x14ac:dyDescent="0.15">
      <c r="A401" s="71"/>
    </row>
    <row r="402" spans="1:1" x14ac:dyDescent="0.15">
      <c r="A402" s="71"/>
    </row>
    <row r="403" spans="1:1" x14ac:dyDescent="0.15">
      <c r="A403" s="71"/>
    </row>
    <row r="404" spans="1:1" x14ac:dyDescent="0.15">
      <c r="A404" s="71"/>
    </row>
    <row r="405" spans="1:1" x14ac:dyDescent="0.15">
      <c r="A405" s="71"/>
    </row>
    <row r="406" spans="1:1" x14ac:dyDescent="0.15">
      <c r="A406" s="71"/>
    </row>
    <row r="407" spans="1:1" x14ac:dyDescent="0.15">
      <c r="A407" s="71"/>
    </row>
    <row r="408" spans="1:1" x14ac:dyDescent="0.15">
      <c r="A408" s="71"/>
    </row>
    <row r="409" spans="1:1" x14ac:dyDescent="0.15">
      <c r="A409" s="71"/>
    </row>
    <row r="410" spans="1:1" x14ac:dyDescent="0.15">
      <c r="A410" s="71"/>
    </row>
    <row r="411" spans="1:1" x14ac:dyDescent="0.15">
      <c r="A411" s="71"/>
    </row>
    <row r="412" spans="1:1" x14ac:dyDescent="0.15">
      <c r="A412" s="71"/>
    </row>
    <row r="413" spans="1:1" x14ac:dyDescent="0.15">
      <c r="A413" s="71"/>
    </row>
    <row r="414" spans="1:1" x14ac:dyDescent="0.15">
      <c r="A414" s="71"/>
    </row>
    <row r="415" spans="1:1" x14ac:dyDescent="0.15">
      <c r="A415" s="71"/>
    </row>
    <row r="416" spans="1:1" x14ac:dyDescent="0.15">
      <c r="A416" s="71"/>
    </row>
    <row r="417" spans="1:1" x14ac:dyDescent="0.15">
      <c r="A417" s="71"/>
    </row>
    <row r="418" spans="1:1" x14ac:dyDescent="0.15">
      <c r="A418" s="71"/>
    </row>
    <row r="419" spans="1:1" x14ac:dyDescent="0.15">
      <c r="A419" s="71"/>
    </row>
    <row r="420" spans="1:1" x14ac:dyDescent="0.15">
      <c r="A420" s="71"/>
    </row>
    <row r="421" spans="1:1" x14ac:dyDescent="0.15">
      <c r="A421" s="71"/>
    </row>
    <row r="422" spans="1:1" x14ac:dyDescent="0.15">
      <c r="A422" s="71"/>
    </row>
    <row r="423" spans="1:1" x14ac:dyDescent="0.15">
      <c r="A423" s="71"/>
    </row>
    <row r="424" spans="1:1" x14ac:dyDescent="0.15">
      <c r="A424" s="71"/>
    </row>
    <row r="425" spans="1:1" x14ac:dyDescent="0.15">
      <c r="A425" s="71"/>
    </row>
    <row r="426" spans="1:1" x14ac:dyDescent="0.15">
      <c r="A426" s="71"/>
    </row>
    <row r="427" spans="1:1" x14ac:dyDescent="0.15">
      <c r="A427" s="71"/>
    </row>
    <row r="428" spans="1:1" x14ac:dyDescent="0.15">
      <c r="A428" s="71"/>
    </row>
    <row r="429" spans="1:1" x14ac:dyDescent="0.15">
      <c r="A429" s="71"/>
    </row>
    <row r="430" spans="1:1" x14ac:dyDescent="0.15">
      <c r="A430" s="71"/>
    </row>
    <row r="431" spans="1:1" x14ac:dyDescent="0.15">
      <c r="A431" s="71"/>
    </row>
    <row r="432" spans="1:1" x14ac:dyDescent="0.15">
      <c r="A432" s="71"/>
    </row>
    <row r="433" spans="1:1" x14ac:dyDescent="0.15">
      <c r="A433" s="71"/>
    </row>
    <row r="434" spans="1:1" x14ac:dyDescent="0.15">
      <c r="A434" s="71"/>
    </row>
    <row r="435" spans="1:1" x14ac:dyDescent="0.15">
      <c r="A435" s="71"/>
    </row>
    <row r="436" spans="1:1" x14ac:dyDescent="0.15">
      <c r="A436" s="71"/>
    </row>
    <row r="437" spans="1:1" x14ac:dyDescent="0.15">
      <c r="A437" s="71"/>
    </row>
    <row r="438" spans="1:1" x14ac:dyDescent="0.15">
      <c r="A438" s="71"/>
    </row>
    <row r="439" spans="1:1" x14ac:dyDescent="0.15">
      <c r="A439" s="71"/>
    </row>
    <row r="440" spans="1:1" x14ac:dyDescent="0.15">
      <c r="A440" s="71"/>
    </row>
    <row r="441" spans="1:1" x14ac:dyDescent="0.15">
      <c r="A441" s="71"/>
    </row>
    <row r="442" spans="1:1" x14ac:dyDescent="0.15">
      <c r="A442" s="71"/>
    </row>
    <row r="443" spans="1:1" x14ac:dyDescent="0.15">
      <c r="A443" s="71"/>
    </row>
    <row r="444" spans="1:1" x14ac:dyDescent="0.15">
      <c r="A444" s="71"/>
    </row>
    <row r="445" spans="1:1" x14ac:dyDescent="0.15">
      <c r="A445" s="71"/>
    </row>
    <row r="446" spans="1:1" x14ac:dyDescent="0.15">
      <c r="A446" s="71"/>
    </row>
    <row r="447" spans="1:1" x14ac:dyDescent="0.15">
      <c r="A447" s="71"/>
    </row>
    <row r="448" spans="1:1" x14ac:dyDescent="0.15">
      <c r="A448" s="71"/>
    </row>
    <row r="449" spans="1:1" x14ac:dyDescent="0.15">
      <c r="A449" s="71"/>
    </row>
    <row r="450" spans="1:1" x14ac:dyDescent="0.15">
      <c r="A450" s="71"/>
    </row>
    <row r="451" spans="1:1" x14ac:dyDescent="0.15">
      <c r="A451" s="71"/>
    </row>
    <row r="452" spans="1:1" x14ac:dyDescent="0.15">
      <c r="A452" s="71"/>
    </row>
    <row r="453" spans="1:1" x14ac:dyDescent="0.15">
      <c r="A453" s="71"/>
    </row>
    <row r="454" spans="1:1" x14ac:dyDescent="0.15">
      <c r="A454" s="71"/>
    </row>
    <row r="455" spans="1:1" x14ac:dyDescent="0.15">
      <c r="A455" s="71"/>
    </row>
    <row r="456" spans="1:1" x14ac:dyDescent="0.15">
      <c r="A456" s="71"/>
    </row>
    <row r="457" spans="1:1" x14ac:dyDescent="0.15">
      <c r="A457" s="71"/>
    </row>
    <row r="458" spans="1:1" x14ac:dyDescent="0.15">
      <c r="A458" s="71"/>
    </row>
    <row r="459" spans="1:1" x14ac:dyDescent="0.15">
      <c r="A459" s="71"/>
    </row>
    <row r="460" spans="1:1" x14ac:dyDescent="0.15">
      <c r="A460" s="71"/>
    </row>
    <row r="461" spans="1:1" x14ac:dyDescent="0.15">
      <c r="A461" s="71"/>
    </row>
    <row r="462" spans="1:1" x14ac:dyDescent="0.15">
      <c r="A462" s="71"/>
    </row>
    <row r="463" spans="1:1" x14ac:dyDescent="0.15">
      <c r="A463" s="71"/>
    </row>
    <row r="464" spans="1:1" x14ac:dyDescent="0.15">
      <c r="A464" s="71"/>
    </row>
    <row r="465" spans="1:1" x14ac:dyDescent="0.15">
      <c r="A465" s="71"/>
    </row>
    <row r="466" spans="1:1" x14ac:dyDescent="0.15">
      <c r="A466" s="71"/>
    </row>
    <row r="467" spans="1:1" x14ac:dyDescent="0.15">
      <c r="A467" s="71"/>
    </row>
    <row r="468" spans="1:1" x14ac:dyDescent="0.15">
      <c r="A468" s="71"/>
    </row>
    <row r="469" spans="1:1" x14ac:dyDescent="0.15">
      <c r="A469" s="71"/>
    </row>
    <row r="470" spans="1:1" x14ac:dyDescent="0.15">
      <c r="A470" s="71"/>
    </row>
    <row r="471" spans="1:1" x14ac:dyDescent="0.15">
      <c r="A471" s="71"/>
    </row>
    <row r="472" spans="1:1" x14ac:dyDescent="0.15">
      <c r="A472" s="71"/>
    </row>
    <row r="473" spans="1:1" x14ac:dyDescent="0.15">
      <c r="A473" s="71"/>
    </row>
    <row r="474" spans="1:1" x14ac:dyDescent="0.15">
      <c r="A474" s="71"/>
    </row>
    <row r="475" spans="1:1" x14ac:dyDescent="0.15">
      <c r="A475" s="71"/>
    </row>
    <row r="476" spans="1:1" x14ac:dyDescent="0.15">
      <c r="A476" s="71"/>
    </row>
    <row r="477" spans="1:1" x14ac:dyDescent="0.15">
      <c r="A477" s="71"/>
    </row>
    <row r="478" spans="1:1" x14ac:dyDescent="0.15">
      <c r="A478" s="71"/>
    </row>
    <row r="479" spans="1:1" x14ac:dyDescent="0.15">
      <c r="A479" s="71"/>
    </row>
    <row r="480" spans="1:1" x14ac:dyDescent="0.15">
      <c r="A480" s="71"/>
    </row>
    <row r="481" spans="1:1" x14ac:dyDescent="0.15">
      <c r="A481" s="71"/>
    </row>
    <row r="482" spans="1:1" x14ac:dyDescent="0.15">
      <c r="A482" s="71"/>
    </row>
    <row r="483" spans="1:1" x14ac:dyDescent="0.15">
      <c r="A483" s="71"/>
    </row>
    <row r="484" spans="1:1" x14ac:dyDescent="0.15">
      <c r="A484" s="71"/>
    </row>
    <row r="485" spans="1:1" x14ac:dyDescent="0.15">
      <c r="A485" s="71"/>
    </row>
    <row r="486" spans="1:1" x14ac:dyDescent="0.15">
      <c r="A486" s="71"/>
    </row>
    <row r="487" spans="1:1" x14ac:dyDescent="0.15">
      <c r="A487" s="71"/>
    </row>
    <row r="488" spans="1:1" x14ac:dyDescent="0.15">
      <c r="A488" s="71"/>
    </row>
    <row r="489" spans="1:1" x14ac:dyDescent="0.15">
      <c r="A489" s="71"/>
    </row>
    <row r="490" spans="1:1" x14ac:dyDescent="0.15">
      <c r="A490" s="71"/>
    </row>
    <row r="491" spans="1:1" x14ac:dyDescent="0.15">
      <c r="A491" s="71"/>
    </row>
    <row r="492" spans="1:1" x14ac:dyDescent="0.15">
      <c r="A492" s="71"/>
    </row>
    <row r="493" spans="1:1" x14ac:dyDescent="0.15">
      <c r="A493" s="71"/>
    </row>
    <row r="494" spans="1:1" x14ac:dyDescent="0.15">
      <c r="A494" s="71"/>
    </row>
    <row r="495" spans="1:1" x14ac:dyDescent="0.15">
      <c r="A495" s="71"/>
    </row>
    <row r="496" spans="1:1" x14ac:dyDescent="0.15">
      <c r="A496" s="71"/>
    </row>
    <row r="497" spans="1:1" x14ac:dyDescent="0.15">
      <c r="A497" s="71"/>
    </row>
    <row r="498" spans="1:1" x14ac:dyDescent="0.15">
      <c r="A498" s="71"/>
    </row>
    <row r="499" spans="1:1" x14ac:dyDescent="0.15">
      <c r="A499" s="71"/>
    </row>
    <row r="500" spans="1:1" x14ac:dyDescent="0.15">
      <c r="A500" s="71"/>
    </row>
    <row r="501" spans="1:1" x14ac:dyDescent="0.15">
      <c r="A501" s="71"/>
    </row>
    <row r="502" spans="1:1" x14ac:dyDescent="0.15">
      <c r="A502" s="71"/>
    </row>
    <row r="503" spans="1:1" x14ac:dyDescent="0.15">
      <c r="A503" s="71"/>
    </row>
    <row r="504" spans="1:1" x14ac:dyDescent="0.15">
      <c r="A504" s="71"/>
    </row>
    <row r="505" spans="1:1" x14ac:dyDescent="0.15">
      <c r="A505" s="71"/>
    </row>
    <row r="506" spans="1:1" x14ac:dyDescent="0.15">
      <c r="A506" s="71"/>
    </row>
    <row r="507" spans="1:1" x14ac:dyDescent="0.15">
      <c r="A507" s="71"/>
    </row>
    <row r="508" spans="1:1" x14ac:dyDescent="0.15">
      <c r="A508" s="71"/>
    </row>
    <row r="509" spans="1:1" x14ac:dyDescent="0.15">
      <c r="A509" s="71"/>
    </row>
    <row r="510" spans="1:1" x14ac:dyDescent="0.15">
      <c r="A510" s="71"/>
    </row>
    <row r="511" spans="1:1" x14ac:dyDescent="0.15">
      <c r="A511" s="71"/>
    </row>
    <row r="512" spans="1:1" x14ac:dyDescent="0.15">
      <c r="A512" s="71"/>
    </row>
    <row r="513" spans="1:1" x14ac:dyDescent="0.15">
      <c r="A513" s="71"/>
    </row>
    <row r="514" spans="1:1" x14ac:dyDescent="0.15">
      <c r="A514" s="71"/>
    </row>
    <row r="515" spans="1:1" x14ac:dyDescent="0.15">
      <c r="A515" s="71"/>
    </row>
    <row r="516" spans="1:1" x14ac:dyDescent="0.15">
      <c r="A516" s="71"/>
    </row>
    <row r="517" spans="1:1" x14ac:dyDescent="0.15">
      <c r="A517" s="71"/>
    </row>
    <row r="518" spans="1:1" x14ac:dyDescent="0.15">
      <c r="A518" s="71"/>
    </row>
    <row r="519" spans="1:1" x14ac:dyDescent="0.15">
      <c r="A519" s="71"/>
    </row>
    <row r="520" spans="1:1" x14ac:dyDescent="0.15">
      <c r="A520" s="71"/>
    </row>
    <row r="521" spans="1:1" x14ac:dyDescent="0.15">
      <c r="A521" s="71"/>
    </row>
    <row r="522" spans="1:1" x14ac:dyDescent="0.15">
      <c r="A522" s="71"/>
    </row>
    <row r="523" spans="1:1" x14ac:dyDescent="0.15">
      <c r="A523" s="71"/>
    </row>
    <row r="524" spans="1:1" x14ac:dyDescent="0.15">
      <c r="A524" s="71"/>
    </row>
    <row r="525" spans="1:1" x14ac:dyDescent="0.15">
      <c r="A525" s="71"/>
    </row>
    <row r="526" spans="1:1" x14ac:dyDescent="0.15">
      <c r="A526" s="71"/>
    </row>
    <row r="527" spans="1:1" x14ac:dyDescent="0.15">
      <c r="A527" s="71"/>
    </row>
    <row r="528" spans="1:1" x14ac:dyDescent="0.15">
      <c r="A528" s="71"/>
    </row>
    <row r="529" spans="1:1" x14ac:dyDescent="0.15">
      <c r="A529" s="71"/>
    </row>
    <row r="530" spans="1:1" x14ac:dyDescent="0.15">
      <c r="A530" s="71"/>
    </row>
    <row r="531" spans="1:1" x14ac:dyDescent="0.15">
      <c r="A531" s="71"/>
    </row>
    <row r="532" spans="1:1" x14ac:dyDescent="0.15">
      <c r="A532" s="71"/>
    </row>
    <row r="533" spans="1:1" x14ac:dyDescent="0.15">
      <c r="A533" s="71"/>
    </row>
    <row r="534" spans="1:1" x14ac:dyDescent="0.15">
      <c r="A534" s="71"/>
    </row>
    <row r="535" spans="1:1" x14ac:dyDescent="0.15">
      <c r="A535" s="71"/>
    </row>
    <row r="536" spans="1:1" x14ac:dyDescent="0.15">
      <c r="A536" s="71"/>
    </row>
    <row r="537" spans="1:1" x14ac:dyDescent="0.15">
      <c r="A537" s="71"/>
    </row>
    <row r="538" spans="1:1" x14ac:dyDescent="0.15">
      <c r="A538" s="71"/>
    </row>
    <row r="539" spans="1:1" x14ac:dyDescent="0.15">
      <c r="A539" s="71"/>
    </row>
    <row r="540" spans="1:1" x14ac:dyDescent="0.15">
      <c r="A540" s="71"/>
    </row>
    <row r="541" spans="1:1" x14ac:dyDescent="0.15">
      <c r="A541" s="71"/>
    </row>
    <row r="542" spans="1:1" x14ac:dyDescent="0.15">
      <c r="A542" s="71"/>
    </row>
    <row r="543" spans="1:1" x14ac:dyDescent="0.15">
      <c r="A543" s="71"/>
    </row>
    <row r="544" spans="1:1" x14ac:dyDescent="0.15">
      <c r="A544" s="71"/>
    </row>
    <row r="545" spans="1:1" x14ac:dyDescent="0.15">
      <c r="A545" s="71"/>
    </row>
    <row r="546" spans="1:1" x14ac:dyDescent="0.15">
      <c r="A546" s="71"/>
    </row>
    <row r="547" spans="1:1" x14ac:dyDescent="0.15">
      <c r="A547" s="71"/>
    </row>
    <row r="548" spans="1:1" x14ac:dyDescent="0.15">
      <c r="A548" s="71"/>
    </row>
    <row r="549" spans="1:1" x14ac:dyDescent="0.15">
      <c r="A549" s="71"/>
    </row>
    <row r="550" spans="1:1" x14ac:dyDescent="0.15">
      <c r="A550" s="71"/>
    </row>
    <row r="551" spans="1:1" x14ac:dyDescent="0.15">
      <c r="A551" s="71"/>
    </row>
    <row r="552" spans="1:1" x14ac:dyDescent="0.15">
      <c r="A552" s="71"/>
    </row>
    <row r="553" spans="1:1" x14ac:dyDescent="0.15">
      <c r="A553" s="71"/>
    </row>
    <row r="554" spans="1:1" x14ac:dyDescent="0.15">
      <c r="A554" s="71"/>
    </row>
    <row r="555" spans="1:1" x14ac:dyDescent="0.15">
      <c r="A555" s="71"/>
    </row>
    <row r="556" spans="1:1" x14ac:dyDescent="0.15">
      <c r="A556" s="71"/>
    </row>
    <row r="557" spans="1:1" x14ac:dyDescent="0.15">
      <c r="A557" s="71"/>
    </row>
    <row r="558" spans="1:1" x14ac:dyDescent="0.15">
      <c r="A558" s="71"/>
    </row>
    <row r="559" spans="1:1" x14ac:dyDescent="0.15">
      <c r="A559" s="71"/>
    </row>
    <row r="560" spans="1:1" x14ac:dyDescent="0.15">
      <c r="A560" s="71"/>
    </row>
    <row r="561" spans="1:1" x14ac:dyDescent="0.15">
      <c r="A561" s="71"/>
    </row>
    <row r="562" spans="1:1" x14ac:dyDescent="0.15">
      <c r="A562" s="71"/>
    </row>
    <row r="563" spans="1:1" x14ac:dyDescent="0.15">
      <c r="A563" s="71"/>
    </row>
    <row r="564" spans="1:1" x14ac:dyDescent="0.15">
      <c r="A564" s="71"/>
    </row>
    <row r="565" spans="1:1" x14ac:dyDescent="0.15">
      <c r="A565" s="71"/>
    </row>
    <row r="566" spans="1:1" x14ac:dyDescent="0.15">
      <c r="A566" s="71"/>
    </row>
    <row r="567" spans="1:1" x14ac:dyDescent="0.15">
      <c r="A567" s="71"/>
    </row>
    <row r="568" spans="1:1" x14ac:dyDescent="0.15">
      <c r="A568" s="71"/>
    </row>
    <row r="569" spans="1:1" x14ac:dyDescent="0.15">
      <c r="A569" s="71"/>
    </row>
    <row r="570" spans="1:1" x14ac:dyDescent="0.15">
      <c r="A570" s="71"/>
    </row>
    <row r="571" spans="1:1" x14ac:dyDescent="0.15">
      <c r="A571" s="71"/>
    </row>
    <row r="572" spans="1:1" x14ac:dyDescent="0.15">
      <c r="A572" s="71"/>
    </row>
    <row r="573" spans="1:1" x14ac:dyDescent="0.15">
      <c r="A573" s="71"/>
    </row>
    <row r="574" spans="1:1" x14ac:dyDescent="0.15">
      <c r="A574" s="71"/>
    </row>
    <row r="575" spans="1:1" x14ac:dyDescent="0.15">
      <c r="A575" s="71"/>
    </row>
    <row r="576" spans="1:1" x14ac:dyDescent="0.15">
      <c r="A576" s="71"/>
    </row>
    <row r="577" spans="1:1" x14ac:dyDescent="0.15">
      <c r="A577" s="71"/>
    </row>
    <row r="578" spans="1:1" x14ac:dyDescent="0.15">
      <c r="A578" s="71"/>
    </row>
    <row r="579" spans="1:1" x14ac:dyDescent="0.15">
      <c r="A579" s="71"/>
    </row>
    <row r="580" spans="1:1" x14ac:dyDescent="0.15">
      <c r="A580" s="71"/>
    </row>
    <row r="581" spans="1:1" x14ac:dyDescent="0.15">
      <c r="A581" s="71"/>
    </row>
    <row r="582" spans="1:1" x14ac:dyDescent="0.15">
      <c r="A582" s="71"/>
    </row>
    <row r="583" spans="1:1" x14ac:dyDescent="0.15">
      <c r="A583" s="71"/>
    </row>
    <row r="584" spans="1:1" x14ac:dyDescent="0.15">
      <c r="A584" s="71"/>
    </row>
    <row r="585" spans="1:1" x14ac:dyDescent="0.15">
      <c r="A585" s="71"/>
    </row>
    <row r="586" spans="1:1" x14ac:dyDescent="0.15">
      <c r="A586" s="71"/>
    </row>
    <row r="587" spans="1:1" x14ac:dyDescent="0.15">
      <c r="A587" s="71"/>
    </row>
    <row r="588" spans="1:1" x14ac:dyDescent="0.15">
      <c r="A588" s="71"/>
    </row>
    <row r="589" spans="1:1" x14ac:dyDescent="0.15">
      <c r="A589" s="71"/>
    </row>
    <row r="590" spans="1:1" x14ac:dyDescent="0.15">
      <c r="A590" s="71"/>
    </row>
    <row r="591" spans="1:1" x14ac:dyDescent="0.15">
      <c r="A591" s="71"/>
    </row>
    <row r="592" spans="1:1" x14ac:dyDescent="0.15">
      <c r="A592" s="71"/>
    </row>
    <row r="593" spans="1:1" x14ac:dyDescent="0.15">
      <c r="A593" s="71"/>
    </row>
    <row r="594" spans="1:1" x14ac:dyDescent="0.15">
      <c r="A594" s="71"/>
    </row>
    <row r="595" spans="1:1" x14ac:dyDescent="0.15">
      <c r="A595" s="71"/>
    </row>
    <row r="596" spans="1:1" x14ac:dyDescent="0.15">
      <c r="A596" s="71"/>
    </row>
    <row r="597" spans="1:1" x14ac:dyDescent="0.15">
      <c r="A597" s="71"/>
    </row>
    <row r="598" spans="1:1" x14ac:dyDescent="0.15">
      <c r="A598" s="71"/>
    </row>
    <row r="599" spans="1:1" x14ac:dyDescent="0.15">
      <c r="A599" s="71"/>
    </row>
    <row r="600" spans="1:1" x14ac:dyDescent="0.15">
      <c r="A600" s="71"/>
    </row>
    <row r="601" spans="1:1" x14ac:dyDescent="0.15">
      <c r="A601" s="71"/>
    </row>
    <row r="602" spans="1:1" x14ac:dyDescent="0.15">
      <c r="A602" s="71"/>
    </row>
    <row r="603" spans="1:1" x14ac:dyDescent="0.15">
      <c r="A603" s="71"/>
    </row>
    <row r="604" spans="1:1" x14ac:dyDescent="0.15">
      <c r="A604" s="71"/>
    </row>
    <row r="605" spans="1:1" x14ac:dyDescent="0.15">
      <c r="A605" s="71"/>
    </row>
    <row r="606" spans="1:1" x14ac:dyDescent="0.15">
      <c r="A606" s="71"/>
    </row>
    <row r="607" spans="1:1" x14ac:dyDescent="0.15">
      <c r="A607" s="71"/>
    </row>
    <row r="608" spans="1:1" x14ac:dyDescent="0.15">
      <c r="A608" s="71"/>
    </row>
    <row r="609" spans="1:1" x14ac:dyDescent="0.15">
      <c r="A609" s="71"/>
    </row>
    <row r="610" spans="1:1" x14ac:dyDescent="0.15">
      <c r="A610" s="71"/>
    </row>
    <row r="611" spans="1:1" x14ac:dyDescent="0.15">
      <c r="A611" s="71"/>
    </row>
    <row r="612" spans="1:1" x14ac:dyDescent="0.15">
      <c r="A612" s="71"/>
    </row>
    <row r="613" spans="1:1" x14ac:dyDescent="0.15">
      <c r="A613" s="71"/>
    </row>
    <row r="614" spans="1:1" x14ac:dyDescent="0.15">
      <c r="A614" s="71"/>
    </row>
    <row r="615" spans="1:1" x14ac:dyDescent="0.15">
      <c r="A615" s="71"/>
    </row>
    <row r="616" spans="1:1" x14ac:dyDescent="0.15">
      <c r="A616" s="71"/>
    </row>
    <row r="617" spans="1:1" x14ac:dyDescent="0.15">
      <c r="A617" s="71"/>
    </row>
    <row r="618" spans="1:1" x14ac:dyDescent="0.15">
      <c r="A618" s="71"/>
    </row>
    <row r="619" spans="1:1" x14ac:dyDescent="0.15">
      <c r="A619" s="71"/>
    </row>
    <row r="620" spans="1:1" x14ac:dyDescent="0.15">
      <c r="A620" s="71"/>
    </row>
    <row r="621" spans="1:1" x14ac:dyDescent="0.15">
      <c r="A621" s="71"/>
    </row>
    <row r="622" spans="1:1" x14ac:dyDescent="0.15">
      <c r="A622" s="71"/>
    </row>
    <row r="623" spans="1:1" x14ac:dyDescent="0.15">
      <c r="A623" s="71"/>
    </row>
    <row r="624" spans="1:1" x14ac:dyDescent="0.15">
      <c r="A624" s="71"/>
    </row>
    <row r="625" spans="1:1" x14ac:dyDescent="0.15">
      <c r="A625" s="71"/>
    </row>
    <row r="626" spans="1:1" x14ac:dyDescent="0.15">
      <c r="A626" s="71"/>
    </row>
    <row r="627" spans="1:1" x14ac:dyDescent="0.15">
      <c r="A627" s="71"/>
    </row>
    <row r="628" spans="1:1" x14ac:dyDescent="0.15">
      <c r="A628" s="71"/>
    </row>
    <row r="629" spans="1:1" x14ac:dyDescent="0.15">
      <c r="A629" s="71"/>
    </row>
    <row r="630" spans="1:1" x14ac:dyDescent="0.15">
      <c r="A630" s="71"/>
    </row>
    <row r="631" spans="1:1" x14ac:dyDescent="0.15">
      <c r="A631" s="71"/>
    </row>
    <row r="632" spans="1:1" x14ac:dyDescent="0.15">
      <c r="A632" s="71"/>
    </row>
    <row r="633" spans="1:1" x14ac:dyDescent="0.15">
      <c r="A633" s="71"/>
    </row>
    <row r="634" spans="1:1" x14ac:dyDescent="0.15">
      <c r="A634" s="71"/>
    </row>
    <row r="635" spans="1:1" x14ac:dyDescent="0.15">
      <c r="A635" s="71"/>
    </row>
    <row r="636" spans="1:1" x14ac:dyDescent="0.15">
      <c r="A636" s="71"/>
    </row>
    <row r="637" spans="1:1" x14ac:dyDescent="0.15">
      <c r="A637" s="71"/>
    </row>
    <row r="638" spans="1:1" x14ac:dyDescent="0.15">
      <c r="A638" s="71"/>
    </row>
    <row r="639" spans="1:1" x14ac:dyDescent="0.15">
      <c r="A639" s="71"/>
    </row>
    <row r="640" spans="1:1" x14ac:dyDescent="0.15">
      <c r="A640" s="71"/>
    </row>
    <row r="641" spans="1:1" x14ac:dyDescent="0.15">
      <c r="A641" s="71"/>
    </row>
    <row r="642" spans="1:1" x14ac:dyDescent="0.15">
      <c r="A642" s="71"/>
    </row>
    <row r="643" spans="1:1" x14ac:dyDescent="0.15">
      <c r="A643" s="71"/>
    </row>
    <row r="644" spans="1:1" x14ac:dyDescent="0.15">
      <c r="A644" s="71"/>
    </row>
    <row r="645" spans="1:1" x14ac:dyDescent="0.15">
      <c r="A645" s="71"/>
    </row>
    <row r="646" spans="1:1" x14ac:dyDescent="0.15">
      <c r="A646" s="71"/>
    </row>
    <row r="647" spans="1:1" x14ac:dyDescent="0.15">
      <c r="A647" s="71"/>
    </row>
    <row r="648" spans="1:1" x14ac:dyDescent="0.15">
      <c r="A648" s="71"/>
    </row>
    <row r="649" spans="1:1" x14ac:dyDescent="0.15">
      <c r="A649" s="71"/>
    </row>
    <row r="650" spans="1:1" x14ac:dyDescent="0.15">
      <c r="A650" s="71"/>
    </row>
    <row r="651" spans="1:1" x14ac:dyDescent="0.15">
      <c r="A651" s="71"/>
    </row>
    <row r="652" spans="1:1" x14ac:dyDescent="0.15">
      <c r="A652" s="71"/>
    </row>
    <row r="653" spans="1:1" x14ac:dyDescent="0.15">
      <c r="A653" s="71"/>
    </row>
    <row r="654" spans="1:1" x14ac:dyDescent="0.15">
      <c r="A654" s="71"/>
    </row>
    <row r="655" spans="1:1" x14ac:dyDescent="0.15">
      <c r="A655" s="71"/>
    </row>
    <row r="656" spans="1:1" x14ac:dyDescent="0.15">
      <c r="A656" s="71"/>
    </row>
    <row r="657" spans="1:1" x14ac:dyDescent="0.15">
      <c r="A657" s="71"/>
    </row>
    <row r="658" spans="1:1" x14ac:dyDescent="0.15">
      <c r="A658" s="71"/>
    </row>
    <row r="659" spans="1:1" x14ac:dyDescent="0.15">
      <c r="A659" s="71"/>
    </row>
    <row r="660" spans="1:1" x14ac:dyDescent="0.15">
      <c r="A660" s="71"/>
    </row>
    <row r="661" spans="1:1" x14ac:dyDescent="0.15">
      <c r="A661" s="71"/>
    </row>
    <row r="662" spans="1:1" x14ac:dyDescent="0.15">
      <c r="A662" s="71"/>
    </row>
    <row r="663" spans="1:1" x14ac:dyDescent="0.15">
      <c r="A663" s="71"/>
    </row>
    <row r="664" spans="1:1" x14ac:dyDescent="0.15">
      <c r="A664" s="71"/>
    </row>
    <row r="665" spans="1:1" x14ac:dyDescent="0.15">
      <c r="A665" s="71"/>
    </row>
    <row r="666" spans="1:1" x14ac:dyDescent="0.15">
      <c r="A666" s="71"/>
    </row>
    <row r="667" spans="1:1" x14ac:dyDescent="0.15">
      <c r="A667" s="71"/>
    </row>
    <row r="668" spans="1:1" x14ac:dyDescent="0.15">
      <c r="A668" s="71"/>
    </row>
    <row r="669" spans="1:1" x14ac:dyDescent="0.15">
      <c r="A669" s="71"/>
    </row>
    <row r="670" spans="1:1" x14ac:dyDescent="0.15">
      <c r="A670" s="71"/>
    </row>
    <row r="671" spans="1:1" x14ac:dyDescent="0.15">
      <c r="A671" s="71"/>
    </row>
    <row r="672" spans="1:1" x14ac:dyDescent="0.15">
      <c r="A672" s="71"/>
    </row>
    <row r="673" spans="1:1" x14ac:dyDescent="0.15">
      <c r="A673" s="71"/>
    </row>
    <row r="674" spans="1:1" x14ac:dyDescent="0.15">
      <c r="A674" s="71"/>
    </row>
    <row r="675" spans="1:1" x14ac:dyDescent="0.15">
      <c r="A675" s="71"/>
    </row>
    <row r="676" spans="1:1" x14ac:dyDescent="0.15">
      <c r="A676" s="71"/>
    </row>
    <row r="677" spans="1:1" x14ac:dyDescent="0.15">
      <c r="A677" s="71"/>
    </row>
    <row r="678" spans="1:1" x14ac:dyDescent="0.15">
      <c r="A678" s="71"/>
    </row>
    <row r="679" spans="1:1" x14ac:dyDescent="0.15">
      <c r="A679" s="71"/>
    </row>
    <row r="680" spans="1:1" x14ac:dyDescent="0.15">
      <c r="A680" s="71"/>
    </row>
    <row r="681" spans="1:1" x14ac:dyDescent="0.15">
      <c r="A681" s="71"/>
    </row>
    <row r="682" spans="1:1" x14ac:dyDescent="0.15">
      <c r="A682" s="71"/>
    </row>
    <row r="683" spans="1:1" x14ac:dyDescent="0.15">
      <c r="A683" s="71"/>
    </row>
    <row r="684" spans="1:1" x14ac:dyDescent="0.15">
      <c r="A684" s="71"/>
    </row>
    <row r="685" spans="1:1" x14ac:dyDescent="0.15">
      <c r="A685" s="71"/>
    </row>
    <row r="686" spans="1:1" x14ac:dyDescent="0.15">
      <c r="A686" s="71"/>
    </row>
    <row r="687" spans="1:1" x14ac:dyDescent="0.15">
      <c r="A687" s="71"/>
    </row>
    <row r="688" spans="1:1" x14ac:dyDescent="0.15">
      <c r="A688" s="71"/>
    </row>
    <row r="689" spans="1:1" x14ac:dyDescent="0.15">
      <c r="A689" s="71"/>
    </row>
    <row r="690" spans="1:1" x14ac:dyDescent="0.15">
      <c r="A690" s="71"/>
    </row>
    <row r="691" spans="1:1" x14ac:dyDescent="0.15">
      <c r="A691" s="71"/>
    </row>
    <row r="692" spans="1:1" x14ac:dyDescent="0.15">
      <c r="A692" s="71"/>
    </row>
    <row r="693" spans="1:1" x14ac:dyDescent="0.15">
      <c r="A693" s="71"/>
    </row>
    <row r="694" spans="1:1" x14ac:dyDescent="0.15">
      <c r="A694" s="71"/>
    </row>
    <row r="695" spans="1:1" x14ac:dyDescent="0.15">
      <c r="A695" s="71"/>
    </row>
    <row r="696" spans="1:1" x14ac:dyDescent="0.15">
      <c r="A696" s="71"/>
    </row>
    <row r="697" spans="1:1" x14ac:dyDescent="0.15">
      <c r="A697" s="71"/>
    </row>
    <row r="698" spans="1:1" x14ac:dyDescent="0.15">
      <c r="A698" s="71"/>
    </row>
    <row r="699" spans="1:1" x14ac:dyDescent="0.15">
      <c r="A699" s="71"/>
    </row>
    <row r="700" spans="1:1" x14ac:dyDescent="0.15">
      <c r="A700" s="71"/>
    </row>
    <row r="701" spans="1:1" x14ac:dyDescent="0.15">
      <c r="A701" s="71"/>
    </row>
    <row r="702" spans="1:1" x14ac:dyDescent="0.15">
      <c r="A702" s="71"/>
    </row>
    <row r="703" spans="1:1" x14ac:dyDescent="0.15">
      <c r="A703" s="71"/>
    </row>
    <row r="704" spans="1:1" x14ac:dyDescent="0.15">
      <c r="A704" s="71"/>
    </row>
    <row r="705" spans="1:1" x14ac:dyDescent="0.15">
      <c r="A705" s="71"/>
    </row>
    <row r="706" spans="1:1" x14ac:dyDescent="0.15">
      <c r="A706" s="71"/>
    </row>
    <row r="707" spans="1:1" x14ac:dyDescent="0.15">
      <c r="A707" s="71"/>
    </row>
    <row r="708" spans="1:1" x14ac:dyDescent="0.15">
      <c r="A708" s="71"/>
    </row>
    <row r="709" spans="1:1" x14ac:dyDescent="0.15">
      <c r="A709" s="71"/>
    </row>
    <row r="710" spans="1:1" x14ac:dyDescent="0.15">
      <c r="A710" s="71"/>
    </row>
    <row r="711" spans="1:1" x14ac:dyDescent="0.15">
      <c r="A711" s="71"/>
    </row>
    <row r="712" spans="1:1" x14ac:dyDescent="0.15">
      <c r="A712" s="71"/>
    </row>
    <row r="713" spans="1:1" x14ac:dyDescent="0.15">
      <c r="A713" s="71"/>
    </row>
    <row r="714" spans="1:1" x14ac:dyDescent="0.15">
      <c r="A714" s="71"/>
    </row>
    <row r="715" spans="1:1" x14ac:dyDescent="0.15">
      <c r="A715" s="71"/>
    </row>
    <row r="716" spans="1:1" x14ac:dyDescent="0.15">
      <c r="A716" s="71"/>
    </row>
    <row r="717" spans="1:1" x14ac:dyDescent="0.15">
      <c r="A717" s="71"/>
    </row>
    <row r="718" spans="1:1" x14ac:dyDescent="0.15">
      <c r="A718" s="71"/>
    </row>
    <row r="719" spans="1:1" x14ac:dyDescent="0.15">
      <c r="A719" s="71"/>
    </row>
    <row r="720" spans="1:1" x14ac:dyDescent="0.15">
      <c r="A720" s="71"/>
    </row>
    <row r="721" spans="1:1" x14ac:dyDescent="0.15">
      <c r="A721" s="71"/>
    </row>
    <row r="722" spans="1:1" x14ac:dyDescent="0.15">
      <c r="A722" s="71"/>
    </row>
    <row r="723" spans="1:1" x14ac:dyDescent="0.15">
      <c r="A723" s="71"/>
    </row>
    <row r="724" spans="1:1" x14ac:dyDescent="0.15">
      <c r="A724" s="71"/>
    </row>
    <row r="725" spans="1:1" x14ac:dyDescent="0.15">
      <c r="A725" s="71"/>
    </row>
    <row r="726" spans="1:1" x14ac:dyDescent="0.15">
      <c r="A726" s="71"/>
    </row>
    <row r="727" spans="1:1" x14ac:dyDescent="0.15">
      <c r="A727" s="71"/>
    </row>
    <row r="728" spans="1:1" x14ac:dyDescent="0.15">
      <c r="A728" s="71"/>
    </row>
    <row r="729" spans="1:1" x14ac:dyDescent="0.15">
      <c r="A729" s="71"/>
    </row>
    <row r="730" spans="1:1" x14ac:dyDescent="0.15">
      <c r="A730" s="71"/>
    </row>
    <row r="731" spans="1:1" x14ac:dyDescent="0.15">
      <c r="A731" s="71"/>
    </row>
    <row r="732" spans="1:1" x14ac:dyDescent="0.15">
      <c r="A732" s="71"/>
    </row>
    <row r="733" spans="1:1" x14ac:dyDescent="0.15">
      <c r="A733" s="71"/>
    </row>
    <row r="734" spans="1:1" x14ac:dyDescent="0.15">
      <c r="A734" s="71"/>
    </row>
    <row r="735" spans="1:1" x14ac:dyDescent="0.15">
      <c r="A735" s="71"/>
    </row>
    <row r="736" spans="1:1" x14ac:dyDescent="0.15">
      <c r="A736" s="71"/>
    </row>
    <row r="737" spans="1:1" x14ac:dyDescent="0.15">
      <c r="A737" s="71"/>
    </row>
    <row r="738" spans="1:1" x14ac:dyDescent="0.15">
      <c r="A738" s="71"/>
    </row>
    <row r="739" spans="1:1" x14ac:dyDescent="0.15">
      <c r="A739" s="71"/>
    </row>
    <row r="740" spans="1:1" x14ac:dyDescent="0.15">
      <c r="A740" s="71"/>
    </row>
    <row r="741" spans="1:1" x14ac:dyDescent="0.15">
      <c r="A741" s="71"/>
    </row>
    <row r="742" spans="1:1" x14ac:dyDescent="0.15">
      <c r="A742" s="71"/>
    </row>
    <row r="743" spans="1:1" x14ac:dyDescent="0.15">
      <c r="A743" s="71"/>
    </row>
    <row r="744" spans="1:1" x14ac:dyDescent="0.15">
      <c r="A744" s="71"/>
    </row>
    <row r="745" spans="1:1" x14ac:dyDescent="0.15">
      <c r="A745" s="71"/>
    </row>
    <row r="746" spans="1:1" x14ac:dyDescent="0.15">
      <c r="A746" s="71"/>
    </row>
    <row r="747" spans="1:1" x14ac:dyDescent="0.15">
      <c r="A747" s="71"/>
    </row>
    <row r="748" spans="1:1" x14ac:dyDescent="0.15">
      <c r="A748" s="71"/>
    </row>
    <row r="749" spans="1:1" x14ac:dyDescent="0.15">
      <c r="A749" s="71"/>
    </row>
    <row r="750" spans="1:1" x14ac:dyDescent="0.15">
      <c r="A750" s="71"/>
    </row>
    <row r="751" spans="1:1" x14ac:dyDescent="0.15">
      <c r="A751" s="71"/>
    </row>
    <row r="752" spans="1:1" x14ac:dyDescent="0.15">
      <c r="A752" s="71"/>
    </row>
    <row r="753" spans="1:1" x14ac:dyDescent="0.15">
      <c r="A753" s="71"/>
    </row>
    <row r="754" spans="1:1" x14ac:dyDescent="0.15">
      <c r="A754" s="71"/>
    </row>
    <row r="755" spans="1:1" x14ac:dyDescent="0.15">
      <c r="A755" s="71"/>
    </row>
    <row r="756" spans="1:1" x14ac:dyDescent="0.15">
      <c r="A756" s="71"/>
    </row>
    <row r="757" spans="1:1" x14ac:dyDescent="0.15">
      <c r="A757" s="71"/>
    </row>
    <row r="758" spans="1:1" x14ac:dyDescent="0.15">
      <c r="A758" s="71"/>
    </row>
    <row r="759" spans="1:1" x14ac:dyDescent="0.15">
      <c r="A759" s="71"/>
    </row>
    <row r="760" spans="1:1" x14ac:dyDescent="0.15">
      <c r="A760" s="71"/>
    </row>
    <row r="761" spans="1:1" x14ac:dyDescent="0.15">
      <c r="A761" s="71"/>
    </row>
    <row r="762" spans="1:1" x14ac:dyDescent="0.15">
      <c r="A762" s="71"/>
    </row>
    <row r="763" spans="1:1" x14ac:dyDescent="0.15">
      <c r="A763" s="71"/>
    </row>
    <row r="764" spans="1:1" x14ac:dyDescent="0.15">
      <c r="A764" s="71"/>
    </row>
    <row r="765" spans="1:1" x14ac:dyDescent="0.15">
      <c r="A765" s="71"/>
    </row>
    <row r="766" spans="1:1" x14ac:dyDescent="0.15">
      <c r="A766" s="71"/>
    </row>
    <row r="767" spans="1:1" x14ac:dyDescent="0.15">
      <c r="A767" s="71"/>
    </row>
    <row r="768" spans="1:1" x14ac:dyDescent="0.15">
      <c r="A768" s="71"/>
    </row>
    <row r="769" spans="1:1" x14ac:dyDescent="0.15">
      <c r="A769" s="71"/>
    </row>
    <row r="770" spans="1:1" x14ac:dyDescent="0.15">
      <c r="A770" s="71"/>
    </row>
    <row r="771" spans="1:1" x14ac:dyDescent="0.15">
      <c r="A771" s="71"/>
    </row>
    <row r="772" spans="1:1" x14ac:dyDescent="0.15">
      <c r="A772" s="71"/>
    </row>
    <row r="773" spans="1:1" x14ac:dyDescent="0.15">
      <c r="A773" s="71"/>
    </row>
    <row r="774" spans="1:1" x14ac:dyDescent="0.15">
      <c r="A774" s="71"/>
    </row>
    <row r="775" spans="1:1" x14ac:dyDescent="0.15">
      <c r="A775" s="71"/>
    </row>
    <row r="776" spans="1:1" x14ac:dyDescent="0.15">
      <c r="A776" s="71"/>
    </row>
    <row r="777" spans="1:1" x14ac:dyDescent="0.15">
      <c r="A777" s="71"/>
    </row>
    <row r="778" spans="1:1" x14ac:dyDescent="0.15">
      <c r="A778" s="71"/>
    </row>
    <row r="779" spans="1:1" x14ac:dyDescent="0.15">
      <c r="A779" s="71"/>
    </row>
    <row r="780" spans="1:1" x14ac:dyDescent="0.15">
      <c r="A780" s="71"/>
    </row>
    <row r="781" spans="1:1" x14ac:dyDescent="0.15">
      <c r="A781" s="71"/>
    </row>
    <row r="782" spans="1:1" x14ac:dyDescent="0.15">
      <c r="A782" s="71"/>
    </row>
    <row r="783" spans="1:1" x14ac:dyDescent="0.15">
      <c r="A783" s="71"/>
    </row>
    <row r="784" spans="1:1" x14ac:dyDescent="0.15">
      <c r="A784" s="71"/>
    </row>
    <row r="785" spans="1:1" x14ac:dyDescent="0.15">
      <c r="A785" s="71"/>
    </row>
    <row r="786" spans="1:1" x14ac:dyDescent="0.15">
      <c r="A786" s="71"/>
    </row>
    <row r="787" spans="1:1" x14ac:dyDescent="0.15">
      <c r="A787" s="71"/>
    </row>
    <row r="788" spans="1:1" x14ac:dyDescent="0.15">
      <c r="A788" s="71"/>
    </row>
    <row r="789" spans="1:1" x14ac:dyDescent="0.15">
      <c r="A789" s="71"/>
    </row>
    <row r="790" spans="1:1" x14ac:dyDescent="0.15">
      <c r="A790" s="71"/>
    </row>
    <row r="791" spans="1:1" x14ac:dyDescent="0.15">
      <c r="A791" s="71"/>
    </row>
    <row r="792" spans="1:1" x14ac:dyDescent="0.15">
      <c r="A792" s="71"/>
    </row>
    <row r="793" spans="1:1" x14ac:dyDescent="0.15">
      <c r="A793" s="71"/>
    </row>
    <row r="794" spans="1:1" x14ac:dyDescent="0.15">
      <c r="A794" s="71"/>
    </row>
    <row r="795" spans="1:1" x14ac:dyDescent="0.15">
      <c r="A795" s="71"/>
    </row>
    <row r="796" spans="1:1" x14ac:dyDescent="0.15">
      <c r="A796" s="71"/>
    </row>
    <row r="797" spans="1:1" x14ac:dyDescent="0.15">
      <c r="A797" s="71"/>
    </row>
    <row r="798" spans="1:1" x14ac:dyDescent="0.15">
      <c r="A798" s="71"/>
    </row>
    <row r="799" spans="1:1" x14ac:dyDescent="0.15">
      <c r="A799" s="71"/>
    </row>
    <row r="800" spans="1:1" x14ac:dyDescent="0.15">
      <c r="A800" s="71"/>
    </row>
    <row r="801" spans="1:1" x14ac:dyDescent="0.15">
      <c r="A801" s="71"/>
    </row>
    <row r="802" spans="1:1" x14ac:dyDescent="0.15">
      <c r="A802" s="71"/>
    </row>
    <row r="803" spans="1:1" x14ac:dyDescent="0.15">
      <c r="A803" s="71"/>
    </row>
    <row r="804" spans="1:1" x14ac:dyDescent="0.15">
      <c r="A804" s="71"/>
    </row>
    <row r="805" spans="1:1" x14ac:dyDescent="0.15">
      <c r="A805" s="71"/>
    </row>
    <row r="806" spans="1:1" x14ac:dyDescent="0.15">
      <c r="A806" s="71"/>
    </row>
    <row r="807" spans="1:1" x14ac:dyDescent="0.15">
      <c r="A807" s="71"/>
    </row>
    <row r="808" spans="1:1" x14ac:dyDescent="0.15">
      <c r="A808" s="71"/>
    </row>
    <row r="809" spans="1:1" x14ac:dyDescent="0.15">
      <c r="A809" s="71"/>
    </row>
    <row r="810" spans="1:1" x14ac:dyDescent="0.15">
      <c r="A810" s="71"/>
    </row>
    <row r="811" spans="1:1" x14ac:dyDescent="0.15">
      <c r="A811" s="71"/>
    </row>
    <row r="812" spans="1:1" x14ac:dyDescent="0.15">
      <c r="A812" s="71"/>
    </row>
    <row r="813" spans="1:1" x14ac:dyDescent="0.15">
      <c r="A813" s="71"/>
    </row>
    <row r="814" spans="1:1" x14ac:dyDescent="0.15">
      <c r="A814" s="71"/>
    </row>
    <row r="815" spans="1:1" x14ac:dyDescent="0.15">
      <c r="A815" s="71"/>
    </row>
    <row r="816" spans="1:1" x14ac:dyDescent="0.15">
      <c r="A816" s="71"/>
    </row>
    <row r="817" spans="1:1" x14ac:dyDescent="0.15">
      <c r="A817" s="71"/>
    </row>
    <row r="818" spans="1:1" x14ac:dyDescent="0.15">
      <c r="A818" s="71"/>
    </row>
    <row r="819" spans="1:1" x14ac:dyDescent="0.15">
      <c r="A819" s="71"/>
    </row>
    <row r="820" spans="1:1" x14ac:dyDescent="0.15">
      <c r="A820" s="71"/>
    </row>
    <row r="821" spans="1:1" x14ac:dyDescent="0.15">
      <c r="A821" s="71"/>
    </row>
    <row r="822" spans="1:1" x14ac:dyDescent="0.15">
      <c r="A822" s="71"/>
    </row>
    <row r="823" spans="1:1" x14ac:dyDescent="0.15">
      <c r="A823" s="71"/>
    </row>
    <row r="824" spans="1:1" x14ac:dyDescent="0.15">
      <c r="A824" s="71"/>
    </row>
    <row r="825" spans="1:1" x14ac:dyDescent="0.15">
      <c r="A825" s="71"/>
    </row>
    <row r="826" spans="1:1" x14ac:dyDescent="0.15">
      <c r="A826" s="71"/>
    </row>
    <row r="827" spans="1:1" x14ac:dyDescent="0.15">
      <c r="A827" s="71"/>
    </row>
    <row r="828" spans="1:1" x14ac:dyDescent="0.15">
      <c r="A828" s="71"/>
    </row>
    <row r="829" spans="1:1" x14ac:dyDescent="0.15">
      <c r="A829" s="71"/>
    </row>
    <row r="830" spans="1:1" x14ac:dyDescent="0.15">
      <c r="A830" s="71"/>
    </row>
    <row r="831" spans="1:1" x14ac:dyDescent="0.15">
      <c r="A831" s="71"/>
    </row>
    <row r="832" spans="1:1" x14ac:dyDescent="0.15">
      <c r="A832" s="71"/>
    </row>
    <row r="833" spans="1:1" x14ac:dyDescent="0.15">
      <c r="A833" s="71"/>
    </row>
    <row r="834" spans="1:1" x14ac:dyDescent="0.15">
      <c r="A834" s="71"/>
    </row>
    <row r="835" spans="1:1" x14ac:dyDescent="0.15">
      <c r="A835" s="71"/>
    </row>
    <row r="836" spans="1:1" x14ac:dyDescent="0.15">
      <c r="A836" s="71"/>
    </row>
    <row r="837" spans="1:1" x14ac:dyDescent="0.15">
      <c r="A837" s="71"/>
    </row>
    <row r="838" spans="1:1" x14ac:dyDescent="0.15">
      <c r="A838" s="71"/>
    </row>
    <row r="839" spans="1:1" x14ac:dyDescent="0.15">
      <c r="A839" s="71"/>
    </row>
    <row r="840" spans="1:1" x14ac:dyDescent="0.15">
      <c r="A840" s="71"/>
    </row>
    <row r="841" spans="1:1" x14ac:dyDescent="0.15">
      <c r="A841" s="71"/>
    </row>
    <row r="842" spans="1:1" x14ac:dyDescent="0.15">
      <c r="A842" s="71"/>
    </row>
    <row r="843" spans="1:1" x14ac:dyDescent="0.15">
      <c r="A843" s="71"/>
    </row>
    <row r="844" spans="1:1" x14ac:dyDescent="0.15">
      <c r="A844" s="71"/>
    </row>
    <row r="845" spans="1:1" x14ac:dyDescent="0.15">
      <c r="A845" s="71"/>
    </row>
    <row r="846" spans="1:1" x14ac:dyDescent="0.15">
      <c r="A846" s="71"/>
    </row>
    <row r="847" spans="1:1" x14ac:dyDescent="0.15">
      <c r="A847" s="71"/>
    </row>
    <row r="848" spans="1:1" x14ac:dyDescent="0.15">
      <c r="A848" s="71"/>
    </row>
    <row r="849" spans="1:1" x14ac:dyDescent="0.15">
      <c r="A849" s="71"/>
    </row>
    <row r="850" spans="1:1" x14ac:dyDescent="0.15">
      <c r="A850" s="71"/>
    </row>
    <row r="851" spans="1:1" x14ac:dyDescent="0.15">
      <c r="A851" s="71"/>
    </row>
    <row r="852" spans="1:1" x14ac:dyDescent="0.15">
      <c r="A852" s="71"/>
    </row>
    <row r="853" spans="1:1" x14ac:dyDescent="0.15">
      <c r="A853" s="71"/>
    </row>
    <row r="854" spans="1:1" x14ac:dyDescent="0.15">
      <c r="A854" s="71"/>
    </row>
    <row r="855" spans="1:1" x14ac:dyDescent="0.15">
      <c r="A855" s="71"/>
    </row>
    <row r="856" spans="1:1" x14ac:dyDescent="0.15">
      <c r="A856" s="71"/>
    </row>
    <row r="857" spans="1:1" x14ac:dyDescent="0.15">
      <c r="A857" s="71"/>
    </row>
    <row r="858" spans="1:1" x14ac:dyDescent="0.15">
      <c r="A858" s="71"/>
    </row>
    <row r="859" spans="1:1" x14ac:dyDescent="0.15">
      <c r="A859" s="71"/>
    </row>
    <row r="860" spans="1:1" x14ac:dyDescent="0.15">
      <c r="A860" s="71"/>
    </row>
    <row r="861" spans="1:1" x14ac:dyDescent="0.15">
      <c r="A861" s="71"/>
    </row>
    <row r="862" spans="1:1" x14ac:dyDescent="0.15">
      <c r="A862" s="71"/>
    </row>
    <row r="863" spans="1:1" x14ac:dyDescent="0.15">
      <c r="A863" s="71"/>
    </row>
    <row r="864" spans="1:1" x14ac:dyDescent="0.15">
      <c r="A864" s="71"/>
    </row>
    <row r="865" spans="1:1" x14ac:dyDescent="0.15">
      <c r="A865" s="71"/>
    </row>
    <row r="866" spans="1:1" x14ac:dyDescent="0.15">
      <c r="A866" s="71"/>
    </row>
    <row r="867" spans="1:1" x14ac:dyDescent="0.15">
      <c r="A867" s="71"/>
    </row>
    <row r="868" spans="1:1" x14ac:dyDescent="0.15">
      <c r="A868" s="71"/>
    </row>
    <row r="869" spans="1:1" x14ac:dyDescent="0.15">
      <c r="A869" s="71"/>
    </row>
    <row r="870" spans="1:1" x14ac:dyDescent="0.15">
      <c r="A870" s="71"/>
    </row>
    <row r="871" spans="1:1" x14ac:dyDescent="0.15">
      <c r="A871" s="71"/>
    </row>
    <row r="872" spans="1:1" x14ac:dyDescent="0.15">
      <c r="A872" s="71"/>
    </row>
    <row r="873" spans="1:1" x14ac:dyDescent="0.15">
      <c r="A873" s="71"/>
    </row>
    <row r="874" spans="1:1" x14ac:dyDescent="0.15">
      <c r="A874" s="71"/>
    </row>
    <row r="875" spans="1:1" x14ac:dyDescent="0.15">
      <c r="A875" s="71"/>
    </row>
    <row r="876" spans="1:1" x14ac:dyDescent="0.15">
      <c r="A876" s="71"/>
    </row>
    <row r="877" spans="1:1" x14ac:dyDescent="0.15">
      <c r="A877" s="71"/>
    </row>
    <row r="878" spans="1:1" x14ac:dyDescent="0.15">
      <c r="A878" s="71"/>
    </row>
    <row r="879" spans="1:1" x14ac:dyDescent="0.15">
      <c r="A879" s="71"/>
    </row>
    <row r="880" spans="1:1" x14ac:dyDescent="0.15">
      <c r="A880" s="71"/>
    </row>
    <row r="881" spans="1:1" x14ac:dyDescent="0.15">
      <c r="A881" s="71"/>
    </row>
    <row r="882" spans="1:1" x14ac:dyDescent="0.15">
      <c r="A882" s="71"/>
    </row>
    <row r="883" spans="1:1" x14ac:dyDescent="0.15">
      <c r="A883" s="71"/>
    </row>
    <row r="884" spans="1:1" x14ac:dyDescent="0.15">
      <c r="A884" s="71"/>
    </row>
    <row r="885" spans="1:1" x14ac:dyDescent="0.15">
      <c r="A885" s="71"/>
    </row>
    <row r="886" spans="1:1" x14ac:dyDescent="0.15">
      <c r="A886" s="71"/>
    </row>
    <row r="887" spans="1:1" x14ac:dyDescent="0.15">
      <c r="A887" s="71"/>
    </row>
    <row r="888" spans="1:1" x14ac:dyDescent="0.15">
      <c r="A888" s="71"/>
    </row>
    <row r="889" spans="1:1" x14ac:dyDescent="0.15">
      <c r="A889" s="71"/>
    </row>
    <row r="890" spans="1:1" x14ac:dyDescent="0.15">
      <c r="A890" s="71"/>
    </row>
    <row r="891" spans="1:1" x14ac:dyDescent="0.15">
      <c r="A891" s="71"/>
    </row>
    <row r="892" spans="1:1" x14ac:dyDescent="0.15">
      <c r="A892" s="71"/>
    </row>
    <row r="893" spans="1:1" x14ac:dyDescent="0.15">
      <c r="A893" s="71"/>
    </row>
    <row r="894" spans="1:1" x14ac:dyDescent="0.15">
      <c r="A894" s="71"/>
    </row>
    <row r="895" spans="1:1" x14ac:dyDescent="0.15">
      <c r="A895" s="71"/>
    </row>
    <row r="896" spans="1:1" x14ac:dyDescent="0.15">
      <c r="A896" s="71"/>
    </row>
    <row r="897" spans="1:1" x14ac:dyDescent="0.15">
      <c r="A897" s="71"/>
    </row>
    <row r="898" spans="1:1" x14ac:dyDescent="0.15">
      <c r="A898" s="71"/>
    </row>
    <row r="899" spans="1:1" x14ac:dyDescent="0.15">
      <c r="A899" s="71"/>
    </row>
    <row r="900" spans="1:1" x14ac:dyDescent="0.15">
      <c r="A900" s="71"/>
    </row>
    <row r="901" spans="1:1" x14ac:dyDescent="0.15">
      <c r="A901" s="71"/>
    </row>
    <row r="902" spans="1:1" x14ac:dyDescent="0.15">
      <c r="A902" s="71"/>
    </row>
    <row r="903" spans="1:1" x14ac:dyDescent="0.15">
      <c r="A903" s="71"/>
    </row>
    <row r="904" spans="1:1" x14ac:dyDescent="0.15">
      <c r="A904" s="71"/>
    </row>
    <row r="905" spans="1:1" x14ac:dyDescent="0.15">
      <c r="A905" s="71"/>
    </row>
    <row r="906" spans="1:1" x14ac:dyDescent="0.15">
      <c r="A906" s="71"/>
    </row>
    <row r="907" spans="1:1" x14ac:dyDescent="0.15">
      <c r="A907" s="71"/>
    </row>
    <row r="908" spans="1:1" x14ac:dyDescent="0.15">
      <c r="A908" s="71"/>
    </row>
    <row r="909" spans="1:1" x14ac:dyDescent="0.15">
      <c r="A909" s="71"/>
    </row>
    <row r="910" spans="1:1" x14ac:dyDescent="0.15">
      <c r="A910" s="71"/>
    </row>
    <row r="911" spans="1:1" x14ac:dyDescent="0.15">
      <c r="A911" s="71"/>
    </row>
    <row r="912" spans="1:1" x14ac:dyDescent="0.15">
      <c r="A912" s="71"/>
    </row>
    <row r="913" spans="1:1" x14ac:dyDescent="0.15">
      <c r="A913" s="71"/>
    </row>
    <row r="914" spans="1:1" x14ac:dyDescent="0.15">
      <c r="A914" s="71"/>
    </row>
    <row r="915" spans="1:1" x14ac:dyDescent="0.15">
      <c r="A915" s="71"/>
    </row>
    <row r="916" spans="1:1" x14ac:dyDescent="0.15">
      <c r="A916" s="71"/>
    </row>
    <row r="917" spans="1:1" x14ac:dyDescent="0.15">
      <c r="A917" s="71"/>
    </row>
    <row r="918" spans="1:1" x14ac:dyDescent="0.15">
      <c r="A918" s="71"/>
    </row>
    <row r="919" spans="1:1" x14ac:dyDescent="0.15">
      <c r="A919" s="71"/>
    </row>
    <row r="920" spans="1:1" x14ac:dyDescent="0.15">
      <c r="A920" s="71"/>
    </row>
    <row r="921" spans="1:1" x14ac:dyDescent="0.15">
      <c r="A921" s="71"/>
    </row>
    <row r="922" spans="1:1" x14ac:dyDescent="0.15">
      <c r="A922" s="71"/>
    </row>
    <row r="923" spans="1:1" x14ac:dyDescent="0.15">
      <c r="A923" s="71"/>
    </row>
    <row r="924" spans="1:1" x14ac:dyDescent="0.15">
      <c r="A924" s="71"/>
    </row>
    <row r="925" spans="1:1" x14ac:dyDescent="0.15">
      <c r="A925" s="71"/>
    </row>
    <row r="926" spans="1:1" x14ac:dyDescent="0.15">
      <c r="A926" s="71"/>
    </row>
    <row r="927" spans="1:1" x14ac:dyDescent="0.15">
      <c r="A927" s="71"/>
    </row>
    <row r="928" spans="1:1" x14ac:dyDescent="0.15">
      <c r="A928" s="71"/>
    </row>
    <row r="929" spans="1:1" x14ac:dyDescent="0.15">
      <c r="A929" s="71"/>
    </row>
    <row r="930" spans="1:1" x14ac:dyDescent="0.15">
      <c r="A930" s="71"/>
    </row>
    <row r="931" spans="1:1" x14ac:dyDescent="0.15">
      <c r="A931" s="71"/>
    </row>
    <row r="932" spans="1:1" x14ac:dyDescent="0.15">
      <c r="A932" s="71"/>
    </row>
    <row r="933" spans="1:1" x14ac:dyDescent="0.15">
      <c r="A933" s="71"/>
    </row>
    <row r="934" spans="1:1" x14ac:dyDescent="0.15">
      <c r="A934" s="71"/>
    </row>
    <row r="935" spans="1:1" x14ac:dyDescent="0.15">
      <c r="A935" s="71"/>
    </row>
    <row r="936" spans="1:1" x14ac:dyDescent="0.15">
      <c r="A936" s="71"/>
    </row>
    <row r="937" spans="1:1" x14ac:dyDescent="0.15">
      <c r="A937" s="71"/>
    </row>
    <row r="938" spans="1:1" x14ac:dyDescent="0.15">
      <c r="A938" s="71"/>
    </row>
    <row r="939" spans="1:1" x14ac:dyDescent="0.15">
      <c r="A939" s="71"/>
    </row>
    <row r="940" spans="1:1" x14ac:dyDescent="0.15">
      <c r="A940" s="71"/>
    </row>
    <row r="941" spans="1:1" x14ac:dyDescent="0.15">
      <c r="A941" s="71"/>
    </row>
    <row r="942" spans="1:1" x14ac:dyDescent="0.15">
      <c r="A942" s="71"/>
    </row>
    <row r="943" spans="1:1" x14ac:dyDescent="0.15">
      <c r="A943" s="71"/>
    </row>
    <row r="944" spans="1:1" x14ac:dyDescent="0.15">
      <c r="A944" s="71"/>
    </row>
    <row r="945" spans="1:1" x14ac:dyDescent="0.15">
      <c r="A945" s="71"/>
    </row>
    <row r="946" spans="1:1" x14ac:dyDescent="0.15">
      <c r="A946" s="71"/>
    </row>
    <row r="947" spans="1:1" x14ac:dyDescent="0.15">
      <c r="A947" s="71"/>
    </row>
    <row r="948" spans="1:1" x14ac:dyDescent="0.15">
      <c r="A948" s="71"/>
    </row>
    <row r="949" spans="1:1" x14ac:dyDescent="0.15">
      <c r="A949" s="71"/>
    </row>
    <row r="950" spans="1:1" x14ac:dyDescent="0.15">
      <c r="A950" s="71"/>
    </row>
    <row r="951" spans="1:1" x14ac:dyDescent="0.15">
      <c r="A951" s="71"/>
    </row>
    <row r="952" spans="1:1" x14ac:dyDescent="0.15">
      <c r="A952" s="71"/>
    </row>
    <row r="953" spans="1:1" x14ac:dyDescent="0.15">
      <c r="A953" s="71"/>
    </row>
    <row r="954" spans="1:1" x14ac:dyDescent="0.15">
      <c r="A954" s="71"/>
    </row>
    <row r="955" spans="1:1" x14ac:dyDescent="0.15">
      <c r="A955" s="71"/>
    </row>
    <row r="956" spans="1:1" x14ac:dyDescent="0.15">
      <c r="A956" s="71"/>
    </row>
    <row r="957" spans="1:1" x14ac:dyDescent="0.15">
      <c r="A957" s="71"/>
    </row>
    <row r="958" spans="1:1" x14ac:dyDescent="0.15">
      <c r="A958" s="71"/>
    </row>
    <row r="959" spans="1:1" x14ac:dyDescent="0.15">
      <c r="A959" s="71"/>
    </row>
    <row r="960" spans="1:1" x14ac:dyDescent="0.15">
      <c r="A960" s="71"/>
    </row>
    <row r="961" spans="1:1" x14ac:dyDescent="0.15">
      <c r="A961" s="71"/>
    </row>
    <row r="962" spans="1:1" x14ac:dyDescent="0.15">
      <c r="A962" s="71"/>
    </row>
    <row r="963" spans="1:1" x14ac:dyDescent="0.15">
      <c r="A963" s="71"/>
    </row>
    <row r="964" spans="1:1" x14ac:dyDescent="0.15">
      <c r="A964" s="71"/>
    </row>
    <row r="965" spans="1:1" x14ac:dyDescent="0.15">
      <c r="A965" s="71"/>
    </row>
    <row r="966" spans="1:1" x14ac:dyDescent="0.15">
      <c r="A966" s="71"/>
    </row>
    <row r="967" spans="1:1" x14ac:dyDescent="0.15">
      <c r="A967" s="71"/>
    </row>
    <row r="968" spans="1:1" x14ac:dyDescent="0.15">
      <c r="A968" s="71"/>
    </row>
    <row r="969" spans="1:1" x14ac:dyDescent="0.15">
      <c r="A969" s="71"/>
    </row>
    <row r="970" spans="1:1" x14ac:dyDescent="0.15">
      <c r="A970" s="71"/>
    </row>
    <row r="971" spans="1:1" x14ac:dyDescent="0.15">
      <c r="A971" s="71"/>
    </row>
    <row r="972" spans="1:1" x14ac:dyDescent="0.15">
      <c r="A972" s="71"/>
    </row>
    <row r="973" spans="1:1" x14ac:dyDescent="0.15">
      <c r="A973" s="71"/>
    </row>
    <row r="974" spans="1:1" x14ac:dyDescent="0.15">
      <c r="A974" s="71"/>
    </row>
    <row r="975" spans="1:1" x14ac:dyDescent="0.15">
      <c r="A975" s="71"/>
    </row>
    <row r="976" spans="1:1" x14ac:dyDescent="0.15">
      <c r="A976" s="71"/>
    </row>
    <row r="977" spans="1:1" x14ac:dyDescent="0.15">
      <c r="A977" s="71"/>
    </row>
    <row r="978" spans="1:1" x14ac:dyDescent="0.15">
      <c r="A978" s="71"/>
    </row>
    <row r="979" spans="1:1" x14ac:dyDescent="0.15">
      <c r="A979" s="71"/>
    </row>
    <row r="980" spans="1:1" x14ac:dyDescent="0.15">
      <c r="A980" s="71"/>
    </row>
    <row r="981" spans="1:1" x14ac:dyDescent="0.15">
      <c r="A981" s="71"/>
    </row>
    <row r="982" spans="1:1" x14ac:dyDescent="0.15">
      <c r="A982" s="71"/>
    </row>
    <row r="983" spans="1:1" x14ac:dyDescent="0.15">
      <c r="A983" s="71"/>
    </row>
    <row r="984" spans="1:1" x14ac:dyDescent="0.15">
      <c r="A984" s="71"/>
    </row>
    <row r="985" spans="1:1" x14ac:dyDescent="0.15">
      <c r="A985" s="71"/>
    </row>
    <row r="986" spans="1:1" x14ac:dyDescent="0.15">
      <c r="A986" s="71"/>
    </row>
    <row r="987" spans="1:1" x14ac:dyDescent="0.15">
      <c r="A987" s="71"/>
    </row>
    <row r="988" spans="1:1" x14ac:dyDescent="0.15">
      <c r="A988" s="71"/>
    </row>
    <row r="989" spans="1:1" x14ac:dyDescent="0.15">
      <c r="A989" s="71"/>
    </row>
    <row r="990" spans="1:1" x14ac:dyDescent="0.15">
      <c r="A990" s="71"/>
    </row>
    <row r="991" spans="1:1" x14ac:dyDescent="0.15">
      <c r="A991" s="71"/>
    </row>
    <row r="992" spans="1:1" x14ac:dyDescent="0.15">
      <c r="A992" s="71"/>
    </row>
    <row r="993" spans="1:1" x14ac:dyDescent="0.15">
      <c r="A993" s="71"/>
    </row>
    <row r="994" spans="1:1" x14ac:dyDescent="0.15">
      <c r="A994" s="71"/>
    </row>
    <row r="995" spans="1:1" x14ac:dyDescent="0.15">
      <c r="A995" s="71"/>
    </row>
    <row r="996" spans="1:1" x14ac:dyDescent="0.15">
      <c r="A996" s="71"/>
    </row>
    <row r="997" spans="1:1" x14ac:dyDescent="0.15">
      <c r="A997" s="71"/>
    </row>
    <row r="998" spans="1:1" x14ac:dyDescent="0.15">
      <c r="A998" s="71"/>
    </row>
    <row r="999" spans="1:1" x14ac:dyDescent="0.15">
      <c r="A999" s="71"/>
    </row>
    <row r="1000" spans="1:1" x14ac:dyDescent="0.15">
      <c r="A1000" s="71"/>
    </row>
    <row r="1001" spans="1:1" x14ac:dyDescent="0.15">
      <c r="A1001" s="71"/>
    </row>
    <row r="1002" spans="1:1" x14ac:dyDescent="0.15">
      <c r="A1002" s="71"/>
    </row>
    <row r="1003" spans="1:1" x14ac:dyDescent="0.15">
      <c r="A1003" s="71"/>
    </row>
    <row r="1004" spans="1:1" x14ac:dyDescent="0.15">
      <c r="A1004" s="71"/>
    </row>
    <row r="1005" spans="1:1" x14ac:dyDescent="0.15">
      <c r="A1005" s="71"/>
    </row>
    <row r="1006" spans="1:1" x14ac:dyDescent="0.15">
      <c r="A1006" s="71"/>
    </row>
    <row r="1007" spans="1:1" x14ac:dyDescent="0.15">
      <c r="A1007" s="71"/>
    </row>
    <row r="1008" spans="1:1" x14ac:dyDescent="0.15">
      <c r="A1008" s="71"/>
    </row>
    <row r="1009" spans="1:1" x14ac:dyDescent="0.15">
      <c r="A1009" s="71"/>
    </row>
    <row r="1010" spans="1:1" x14ac:dyDescent="0.15">
      <c r="A1010" s="71"/>
    </row>
    <row r="1011" spans="1:1" x14ac:dyDescent="0.15">
      <c r="A1011" s="71"/>
    </row>
    <row r="1012" spans="1:1" x14ac:dyDescent="0.15">
      <c r="A1012" s="71"/>
    </row>
    <row r="1013" spans="1:1" x14ac:dyDescent="0.15">
      <c r="A1013" s="71"/>
    </row>
    <row r="1014" spans="1:1" x14ac:dyDescent="0.15">
      <c r="A1014" s="71"/>
    </row>
    <row r="1015" spans="1:1" x14ac:dyDescent="0.15">
      <c r="A1015" s="71"/>
    </row>
    <row r="1016" spans="1:1" x14ac:dyDescent="0.15">
      <c r="A1016" s="71"/>
    </row>
    <row r="1017" spans="1:1" x14ac:dyDescent="0.15">
      <c r="A1017" s="71"/>
    </row>
    <row r="1018" spans="1:1" x14ac:dyDescent="0.15">
      <c r="A1018" s="71"/>
    </row>
    <row r="1019" spans="1:1" x14ac:dyDescent="0.15">
      <c r="A1019" s="71"/>
    </row>
    <row r="1020" spans="1:1" x14ac:dyDescent="0.15">
      <c r="A1020" s="71"/>
    </row>
    <row r="1021" spans="1:1" x14ac:dyDescent="0.15">
      <c r="A1021" s="71"/>
    </row>
    <row r="1022" spans="1:1" x14ac:dyDescent="0.15">
      <c r="A1022" s="71"/>
    </row>
    <row r="1023" spans="1:1" x14ac:dyDescent="0.15">
      <c r="A1023" s="71"/>
    </row>
    <row r="1024" spans="1:1" x14ac:dyDescent="0.15">
      <c r="A1024" s="71"/>
    </row>
    <row r="1025" spans="1:1" x14ac:dyDescent="0.15">
      <c r="A1025" s="71"/>
    </row>
    <row r="1026" spans="1:1" x14ac:dyDescent="0.15">
      <c r="A1026" s="71"/>
    </row>
    <row r="1027" spans="1:1" x14ac:dyDescent="0.15">
      <c r="A1027" s="71"/>
    </row>
    <row r="1028" spans="1:1" x14ac:dyDescent="0.15">
      <c r="A1028" s="71"/>
    </row>
    <row r="1029" spans="1:1" x14ac:dyDescent="0.15">
      <c r="A1029" s="71"/>
    </row>
    <row r="1030" spans="1:1" x14ac:dyDescent="0.15">
      <c r="A1030" s="71"/>
    </row>
    <row r="1031" spans="1:1" x14ac:dyDescent="0.15">
      <c r="A1031" s="71"/>
    </row>
    <row r="1032" spans="1:1" x14ac:dyDescent="0.15">
      <c r="A1032" s="71"/>
    </row>
  </sheetData>
  <phoneticPr fontId="8"/>
  <pageMargins left="0.78700000000000003" right="0.78700000000000003" top="0.98399999999999999" bottom="0.98399999999999999" header="0.51200000000000001" footer="0.51200000000000001"/>
  <pageSetup paperSize="12" orientation="portrait" horizontalDpi="360" verticalDpi="36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2:B9"/>
  <sheetViews>
    <sheetView workbookViewId="0"/>
  </sheetViews>
  <sheetFormatPr defaultColWidth="9.140625" defaultRowHeight="11.25" x14ac:dyDescent="0.15"/>
  <cols>
    <col min="1" max="1" width="14.7109375" style="44" customWidth="1"/>
    <col min="2" max="16384" width="9.140625" style="44"/>
  </cols>
  <sheetData>
    <row r="2" spans="1:2" x14ac:dyDescent="0.15">
      <c r="A2" s="69">
        <v>1076.1573960048675</v>
      </c>
      <c r="B2" s="44" t="s">
        <v>72</v>
      </c>
    </row>
    <row r="3" spans="1:2" x14ac:dyDescent="0.15">
      <c r="A3" s="70">
        <v>29</v>
      </c>
      <c r="B3" s="44" t="s">
        <v>73</v>
      </c>
    </row>
    <row r="4" spans="1:2" x14ac:dyDescent="0.15">
      <c r="A4" s="69">
        <v>14.674196004867554</v>
      </c>
      <c r="B4" s="44" t="s">
        <v>74</v>
      </c>
    </row>
    <row r="5" spans="1:2" x14ac:dyDescent="0.15">
      <c r="A5" s="70">
        <v>0</v>
      </c>
      <c r="B5" s="44" t="s">
        <v>75</v>
      </c>
    </row>
    <row r="6" spans="1:2" x14ac:dyDescent="0.15">
      <c r="A6" s="70">
        <v>-80</v>
      </c>
      <c r="B6" s="44" t="s">
        <v>76</v>
      </c>
    </row>
    <row r="7" spans="1:2" x14ac:dyDescent="0.15">
      <c r="A7" s="69">
        <v>63</v>
      </c>
      <c r="B7" s="44" t="s">
        <v>77</v>
      </c>
    </row>
    <row r="8" spans="1:2" x14ac:dyDescent="0.15">
      <c r="A8" s="70">
        <v>-72.756506297408905</v>
      </c>
      <c r="B8" s="44" t="s">
        <v>78</v>
      </c>
    </row>
    <row r="9" spans="1:2" x14ac:dyDescent="0.15">
      <c r="A9" s="69">
        <v>-7.2756506297408902E-2</v>
      </c>
      <c r="B9" s="44" t="s">
        <v>79</v>
      </c>
    </row>
  </sheetData>
  <phoneticPr fontId="8"/>
  <pageMargins left="0.78700000000000003" right="0.78700000000000003" top="0.98399999999999999" bottom="0.98399999999999999" header="0.51200000000000001" footer="0.51200000000000001"/>
  <pageSetup paperSize="12" orientation="portrait" horizontalDpi="360" verticalDpi="36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B1:M104"/>
  <sheetViews>
    <sheetView workbookViewId="0"/>
  </sheetViews>
  <sheetFormatPr defaultColWidth="9.140625" defaultRowHeight="12" x14ac:dyDescent="0.15"/>
  <cols>
    <col min="1" max="1" width="2.7109375" style="27" customWidth="1"/>
    <col min="2" max="2" width="6.5703125" style="27" customWidth="1"/>
    <col min="3" max="3" width="9.28515625" style="27" customWidth="1"/>
    <col min="4" max="4" width="7.7109375" style="27" customWidth="1"/>
    <col min="5" max="6" width="6" style="27" customWidth="1"/>
    <col min="7" max="9" width="5.7109375" style="27" customWidth="1"/>
    <col min="10" max="10" width="9.28515625" style="27" customWidth="1"/>
    <col min="11" max="12" width="12.85546875" style="27" customWidth="1"/>
    <col min="13" max="13" width="13.5703125" style="27" customWidth="1"/>
    <col min="14" max="16384" width="9.140625" style="27"/>
  </cols>
  <sheetData>
    <row r="1" spans="2:13" ht="47.25" customHeight="1" thickBot="1" x14ac:dyDescent="0.2"/>
    <row r="2" spans="2:13" s="28" customFormat="1" ht="15" customHeight="1" x14ac:dyDescent="0.15">
      <c r="B2" s="7" t="s">
        <v>0</v>
      </c>
      <c r="C2" s="8" t="s">
        <v>1</v>
      </c>
      <c r="D2" s="9" t="s">
        <v>0</v>
      </c>
      <c r="E2" s="9" t="s">
        <v>2</v>
      </c>
      <c r="F2" s="9" t="s">
        <v>3</v>
      </c>
      <c r="G2" s="10" t="s">
        <v>4</v>
      </c>
      <c r="H2" s="11"/>
      <c r="I2" s="11"/>
      <c r="J2" s="12"/>
      <c r="K2" s="10" t="s">
        <v>5</v>
      </c>
      <c r="L2" s="12"/>
      <c r="M2" s="13" t="s">
        <v>6</v>
      </c>
    </row>
    <row r="3" spans="2:13" s="28" customFormat="1" ht="15" customHeight="1" x14ac:dyDescent="0.15">
      <c r="B3" s="14" t="s">
        <v>7</v>
      </c>
      <c r="C3" s="15"/>
      <c r="D3" s="16" t="s">
        <v>8</v>
      </c>
      <c r="E3" s="16" t="s">
        <v>0</v>
      </c>
      <c r="F3" s="16" t="s">
        <v>0</v>
      </c>
      <c r="G3" s="17" t="s">
        <v>9</v>
      </c>
      <c r="H3" s="18"/>
      <c r="I3" s="19"/>
      <c r="J3" s="20" t="s">
        <v>10</v>
      </c>
      <c r="K3" s="20" t="s">
        <v>11</v>
      </c>
      <c r="L3" s="20" t="s">
        <v>12</v>
      </c>
      <c r="M3" s="21"/>
    </row>
    <row r="4" spans="2:13" s="28" customFormat="1" ht="14.25" customHeight="1" thickBot="1" x14ac:dyDescent="0.2">
      <c r="B4" s="22"/>
      <c r="C4" s="23"/>
      <c r="D4" s="24"/>
      <c r="E4" s="24" t="s">
        <v>7</v>
      </c>
      <c r="F4" s="24" t="s">
        <v>7</v>
      </c>
      <c r="G4" s="25" t="s">
        <v>13</v>
      </c>
      <c r="H4" s="25" t="s">
        <v>14</v>
      </c>
      <c r="I4" s="25" t="s">
        <v>15</v>
      </c>
      <c r="J4" s="24" t="s">
        <v>16</v>
      </c>
      <c r="K4" s="24" t="s">
        <v>16</v>
      </c>
      <c r="L4" s="24" t="s">
        <v>16</v>
      </c>
      <c r="M4" s="26"/>
    </row>
    <row r="5" spans="2:13" ht="15" customHeight="1" x14ac:dyDescent="0.15">
      <c r="B5" s="2">
        <v>1</v>
      </c>
      <c r="C5" s="29"/>
      <c r="D5" s="30"/>
      <c r="E5" s="3"/>
      <c r="F5" s="3"/>
      <c r="G5" s="4"/>
      <c r="H5" s="4"/>
      <c r="I5" s="4"/>
      <c r="J5" s="4"/>
      <c r="K5" s="31"/>
      <c r="L5" s="31"/>
      <c r="M5" s="32"/>
    </row>
    <row r="6" spans="2:13" ht="15" customHeight="1" x14ac:dyDescent="0.15">
      <c r="B6" s="2">
        <v>2</v>
      </c>
      <c r="C6" s="29"/>
      <c r="D6" s="30"/>
      <c r="E6" s="3"/>
      <c r="F6" s="3"/>
      <c r="G6" s="4"/>
      <c r="H6" s="4"/>
      <c r="I6" s="4"/>
      <c r="J6" s="4"/>
      <c r="K6" s="31"/>
      <c r="L6" s="31"/>
      <c r="M6" s="33"/>
    </row>
    <row r="7" spans="2:13" ht="15" customHeight="1" x14ac:dyDescent="0.15">
      <c r="B7" s="2">
        <v>3</v>
      </c>
      <c r="C7" s="34"/>
      <c r="D7" s="30"/>
      <c r="E7" s="30"/>
      <c r="F7" s="30"/>
      <c r="G7" s="30"/>
      <c r="H7" s="30"/>
      <c r="I7" s="30"/>
      <c r="J7" s="31"/>
      <c r="K7" s="4"/>
      <c r="L7" s="4"/>
      <c r="M7" s="33"/>
    </row>
    <row r="8" spans="2:13" ht="15" customHeight="1" x14ac:dyDescent="0.15">
      <c r="B8" s="2">
        <v>4</v>
      </c>
      <c r="C8" s="29"/>
      <c r="D8" s="30"/>
      <c r="E8" s="30"/>
      <c r="F8" s="30"/>
      <c r="G8" s="30"/>
      <c r="H8" s="30"/>
      <c r="I8" s="30"/>
      <c r="J8" s="31"/>
      <c r="K8" s="4"/>
      <c r="L8" s="4"/>
      <c r="M8" s="33"/>
    </row>
    <row r="9" spans="2:13" ht="15" customHeight="1" x14ac:dyDescent="0.15">
      <c r="B9" s="2">
        <v>5</v>
      </c>
      <c r="C9" s="29"/>
      <c r="D9" s="30"/>
      <c r="E9" s="30"/>
      <c r="F9" s="30"/>
      <c r="G9" s="30"/>
      <c r="H9" s="30"/>
      <c r="I9" s="30"/>
      <c r="J9" s="31"/>
      <c r="K9" s="4"/>
      <c r="L9" s="4"/>
      <c r="M9" s="33"/>
    </row>
    <row r="10" spans="2:13" ht="15" customHeight="1" x14ac:dyDescent="0.15">
      <c r="B10" s="2">
        <v>6</v>
      </c>
      <c r="C10" s="29"/>
      <c r="D10" s="30"/>
      <c r="E10" s="30"/>
      <c r="F10" s="30"/>
      <c r="G10" s="30"/>
      <c r="H10" s="30"/>
      <c r="I10" s="30"/>
      <c r="J10" s="31"/>
      <c r="K10" s="4"/>
      <c r="L10" s="4"/>
      <c r="M10" s="33"/>
    </row>
    <row r="11" spans="2:13" ht="15" customHeight="1" x14ac:dyDescent="0.15">
      <c r="B11" s="2">
        <v>7</v>
      </c>
      <c r="C11" s="29"/>
      <c r="D11" s="30"/>
      <c r="E11" s="30"/>
      <c r="F11" s="30"/>
      <c r="G11" s="30"/>
      <c r="H11" s="30"/>
      <c r="I11" s="30"/>
      <c r="J11" s="31"/>
      <c r="K11" s="4"/>
      <c r="L11" s="4"/>
      <c r="M11" s="33"/>
    </row>
    <row r="12" spans="2:13" ht="15" customHeight="1" x14ac:dyDescent="0.15">
      <c r="B12" s="2">
        <v>8</v>
      </c>
      <c r="C12" s="29"/>
      <c r="D12" s="30"/>
      <c r="E12" s="30"/>
      <c r="F12" s="30"/>
      <c r="G12" s="30"/>
      <c r="H12" s="30"/>
      <c r="I12" s="30"/>
      <c r="J12" s="31"/>
      <c r="K12" s="4"/>
      <c r="L12" s="4"/>
      <c r="M12" s="33"/>
    </row>
    <row r="13" spans="2:13" ht="15" customHeight="1" x14ac:dyDescent="0.15">
      <c r="B13" s="2">
        <v>9</v>
      </c>
      <c r="C13" s="29"/>
      <c r="D13" s="30"/>
      <c r="E13" s="30"/>
      <c r="F13" s="30"/>
      <c r="G13" s="30"/>
      <c r="H13" s="30"/>
      <c r="I13" s="30"/>
      <c r="J13" s="31"/>
      <c r="K13" s="4"/>
      <c r="L13" s="4"/>
      <c r="M13" s="33"/>
    </row>
    <row r="14" spans="2:13" ht="15" customHeight="1" x14ac:dyDescent="0.15">
      <c r="B14" s="2">
        <v>10</v>
      </c>
      <c r="C14" s="29"/>
      <c r="D14" s="30"/>
      <c r="E14" s="30"/>
      <c r="F14" s="30"/>
      <c r="G14" s="30"/>
      <c r="H14" s="30"/>
      <c r="I14" s="30"/>
      <c r="J14" s="31"/>
      <c r="K14" s="4"/>
      <c r="L14" s="4"/>
      <c r="M14" s="33"/>
    </row>
    <row r="15" spans="2:13" ht="15" customHeight="1" x14ac:dyDescent="0.15">
      <c r="B15" s="2">
        <v>11</v>
      </c>
      <c r="C15" s="29"/>
      <c r="D15" s="30"/>
      <c r="E15" s="30"/>
      <c r="F15" s="30"/>
      <c r="G15" s="30"/>
      <c r="H15" s="30"/>
      <c r="I15" s="30"/>
      <c r="J15" s="31"/>
      <c r="K15" s="4"/>
      <c r="L15" s="4"/>
      <c r="M15" s="33"/>
    </row>
    <row r="16" spans="2:13" ht="15" customHeight="1" x14ac:dyDescent="0.15">
      <c r="B16" s="2">
        <v>12</v>
      </c>
      <c r="C16" s="29"/>
      <c r="D16" s="30"/>
      <c r="E16" s="30"/>
      <c r="F16" s="30"/>
      <c r="G16" s="30"/>
      <c r="H16" s="30"/>
      <c r="I16" s="30"/>
      <c r="J16" s="31"/>
      <c r="K16" s="4"/>
      <c r="L16" s="4"/>
      <c r="M16" s="33"/>
    </row>
    <row r="17" spans="2:13" ht="15" customHeight="1" x14ac:dyDescent="0.15">
      <c r="B17" s="2">
        <v>13</v>
      </c>
      <c r="C17" s="29"/>
      <c r="D17" s="30"/>
      <c r="E17" s="30"/>
      <c r="F17" s="30"/>
      <c r="G17" s="30"/>
      <c r="H17" s="30"/>
      <c r="I17" s="30"/>
      <c r="J17" s="31"/>
      <c r="K17" s="4"/>
      <c r="L17" s="4"/>
      <c r="M17" s="33"/>
    </row>
    <row r="18" spans="2:13" ht="15" customHeight="1" x14ac:dyDescent="0.15">
      <c r="B18" s="2">
        <v>14</v>
      </c>
      <c r="C18" s="29"/>
      <c r="D18" s="30"/>
      <c r="E18" s="30"/>
      <c r="F18" s="30"/>
      <c r="G18" s="30"/>
      <c r="H18" s="30"/>
      <c r="I18" s="30"/>
      <c r="J18" s="31"/>
      <c r="K18" s="4"/>
      <c r="L18" s="4"/>
      <c r="M18" s="33"/>
    </row>
    <row r="19" spans="2:13" ht="15" customHeight="1" x14ac:dyDescent="0.15">
      <c r="B19" s="2">
        <v>15</v>
      </c>
      <c r="C19" s="29"/>
      <c r="D19" s="30"/>
      <c r="E19" s="30"/>
      <c r="F19" s="30"/>
      <c r="G19" s="30"/>
      <c r="H19" s="30"/>
      <c r="I19" s="30"/>
      <c r="J19" s="30"/>
      <c r="K19" s="4"/>
      <c r="L19" s="4"/>
      <c r="M19" s="33"/>
    </row>
    <row r="20" spans="2:13" ht="15" customHeight="1" x14ac:dyDescent="0.15">
      <c r="B20" s="2">
        <v>16</v>
      </c>
      <c r="C20" s="29"/>
      <c r="D20" s="30"/>
      <c r="E20" s="30"/>
      <c r="F20" s="30"/>
      <c r="G20" s="30"/>
      <c r="H20" s="30"/>
      <c r="I20" s="30"/>
      <c r="J20" s="30"/>
      <c r="K20" s="4"/>
      <c r="L20" s="4"/>
      <c r="M20" s="33"/>
    </row>
    <row r="21" spans="2:13" ht="15" customHeight="1" x14ac:dyDescent="0.15">
      <c r="B21" s="2">
        <v>17</v>
      </c>
      <c r="C21" s="29"/>
      <c r="D21" s="30"/>
      <c r="E21" s="30"/>
      <c r="F21" s="30"/>
      <c r="G21" s="30"/>
      <c r="H21" s="30"/>
      <c r="I21" s="30"/>
      <c r="J21" s="30"/>
      <c r="K21" s="4"/>
      <c r="L21" s="4"/>
      <c r="M21" s="33"/>
    </row>
    <row r="22" spans="2:13" ht="15" customHeight="1" x14ac:dyDescent="0.15">
      <c r="B22" s="2">
        <v>18</v>
      </c>
      <c r="C22" s="29"/>
      <c r="D22" s="30"/>
      <c r="E22" s="30"/>
      <c r="F22" s="30"/>
      <c r="G22" s="30"/>
      <c r="H22" s="30"/>
      <c r="I22" s="30"/>
      <c r="J22" s="30"/>
      <c r="K22" s="4"/>
      <c r="L22" s="4"/>
      <c r="M22" s="33"/>
    </row>
    <row r="23" spans="2:13" ht="15" customHeight="1" x14ac:dyDescent="0.15">
      <c r="B23" s="2">
        <v>19</v>
      </c>
      <c r="C23" s="29"/>
      <c r="D23" s="30"/>
      <c r="E23" s="30"/>
      <c r="F23" s="30"/>
      <c r="G23" s="30"/>
      <c r="H23" s="30"/>
      <c r="I23" s="30"/>
      <c r="J23" s="30"/>
      <c r="K23" s="4"/>
      <c r="L23" s="4"/>
      <c r="M23" s="33"/>
    </row>
    <row r="24" spans="2:13" ht="15" customHeight="1" x14ac:dyDescent="0.15">
      <c r="B24" s="2">
        <v>20</v>
      </c>
      <c r="C24" s="29"/>
      <c r="D24" s="30"/>
      <c r="E24" s="30"/>
      <c r="F24" s="30"/>
      <c r="G24" s="30"/>
      <c r="H24" s="30"/>
      <c r="I24" s="30"/>
      <c r="J24" s="30"/>
      <c r="K24" s="4"/>
      <c r="L24" s="4"/>
      <c r="M24" s="33"/>
    </row>
    <row r="25" spans="2:13" ht="15" customHeight="1" x14ac:dyDescent="0.15">
      <c r="B25" s="2">
        <v>21</v>
      </c>
      <c r="C25" s="29"/>
      <c r="D25" s="30"/>
      <c r="E25" s="30"/>
      <c r="F25" s="30"/>
      <c r="G25" s="30"/>
      <c r="H25" s="30"/>
      <c r="I25" s="30"/>
      <c r="J25" s="31"/>
      <c r="K25" s="4"/>
      <c r="L25" s="4"/>
      <c r="M25" s="33"/>
    </row>
    <row r="26" spans="2:13" ht="15" customHeight="1" x14ac:dyDescent="0.15">
      <c r="B26" s="2">
        <v>22</v>
      </c>
      <c r="C26" s="29"/>
      <c r="D26" s="30"/>
      <c r="E26" s="30"/>
      <c r="F26" s="30"/>
      <c r="G26" s="30"/>
      <c r="H26" s="30"/>
      <c r="I26" s="30"/>
      <c r="J26" s="31"/>
      <c r="K26" s="4"/>
      <c r="L26" s="4"/>
      <c r="M26" s="33"/>
    </row>
    <row r="27" spans="2:13" ht="15" customHeight="1" x14ac:dyDescent="0.15">
      <c r="B27" s="2">
        <v>23</v>
      </c>
      <c r="C27" s="29"/>
      <c r="D27" s="30"/>
      <c r="E27" s="30"/>
      <c r="F27" s="30"/>
      <c r="G27" s="30"/>
      <c r="H27" s="30"/>
      <c r="I27" s="30"/>
      <c r="J27" s="31"/>
      <c r="K27" s="4"/>
      <c r="L27" s="4"/>
      <c r="M27" s="33"/>
    </row>
    <row r="28" spans="2:13" ht="15" customHeight="1" x14ac:dyDescent="0.15">
      <c r="B28" s="2">
        <v>24</v>
      </c>
      <c r="C28" s="29"/>
      <c r="D28" s="30"/>
      <c r="E28" s="30"/>
      <c r="F28" s="30"/>
      <c r="G28" s="30"/>
      <c r="H28" s="30"/>
      <c r="I28" s="30"/>
      <c r="J28" s="31"/>
      <c r="K28" s="4"/>
      <c r="L28" s="4"/>
      <c r="M28" s="33"/>
    </row>
    <row r="29" spans="2:13" ht="15" customHeight="1" x14ac:dyDescent="0.15">
      <c r="B29" s="2">
        <v>25</v>
      </c>
      <c r="C29" s="29"/>
      <c r="D29" s="30"/>
      <c r="E29" s="30"/>
      <c r="F29" s="30"/>
      <c r="G29" s="30"/>
      <c r="H29" s="30"/>
      <c r="I29" s="30"/>
      <c r="J29" s="30"/>
      <c r="K29" s="4"/>
      <c r="L29" s="4"/>
      <c r="M29" s="33"/>
    </row>
    <row r="30" spans="2:13" ht="15" customHeight="1" x14ac:dyDescent="0.15">
      <c r="B30" s="2">
        <v>26</v>
      </c>
      <c r="C30" s="29"/>
      <c r="D30" s="30"/>
      <c r="E30" s="30"/>
      <c r="F30" s="30"/>
      <c r="G30" s="30"/>
      <c r="H30" s="30"/>
      <c r="I30" s="30"/>
      <c r="J30" s="30"/>
      <c r="K30" s="4"/>
      <c r="L30" s="4"/>
      <c r="M30" s="33"/>
    </row>
    <row r="31" spans="2:13" ht="15" customHeight="1" x14ac:dyDescent="0.15">
      <c r="B31" s="2">
        <v>27</v>
      </c>
      <c r="C31" s="29"/>
      <c r="D31" s="30"/>
      <c r="E31" s="30"/>
      <c r="F31" s="30"/>
      <c r="G31" s="30"/>
      <c r="H31" s="30"/>
      <c r="I31" s="30"/>
      <c r="J31" s="30"/>
      <c r="K31" s="4"/>
      <c r="L31" s="4"/>
      <c r="M31" s="33"/>
    </row>
    <row r="32" spans="2:13" ht="15" customHeight="1" x14ac:dyDescent="0.15">
      <c r="B32" s="2">
        <v>28</v>
      </c>
      <c r="C32" s="29"/>
      <c r="D32" s="30"/>
      <c r="E32" s="30"/>
      <c r="F32" s="30"/>
      <c r="G32" s="30"/>
      <c r="H32" s="30"/>
      <c r="I32" s="30"/>
      <c r="J32" s="30"/>
      <c r="K32" s="1"/>
      <c r="L32" s="4"/>
      <c r="M32" s="33"/>
    </row>
    <row r="33" spans="2:13" ht="15" customHeight="1" x14ac:dyDescent="0.15">
      <c r="B33" s="2">
        <v>29</v>
      </c>
      <c r="C33" s="29"/>
      <c r="D33" s="30"/>
      <c r="E33" s="30"/>
      <c r="F33" s="30"/>
      <c r="G33" s="30"/>
      <c r="H33" s="30"/>
      <c r="I33" s="30"/>
      <c r="J33" s="30"/>
      <c r="K33" s="4"/>
      <c r="L33" s="4"/>
      <c r="M33" s="33"/>
    </row>
    <row r="34" spans="2:13" ht="15" customHeight="1" x14ac:dyDescent="0.15">
      <c r="B34" s="2">
        <v>30</v>
      </c>
      <c r="C34" s="29"/>
      <c r="D34" s="30"/>
      <c r="E34" s="30"/>
      <c r="F34" s="30"/>
      <c r="G34" s="30"/>
      <c r="H34" s="30"/>
      <c r="I34" s="30"/>
      <c r="J34" s="30"/>
      <c r="K34" s="4"/>
      <c r="L34" s="4"/>
      <c r="M34" s="33"/>
    </row>
    <row r="35" spans="2:13" ht="15" customHeight="1" x14ac:dyDescent="0.15">
      <c r="B35" s="2">
        <v>31</v>
      </c>
      <c r="C35" s="29"/>
      <c r="D35" s="30"/>
      <c r="E35" s="30"/>
      <c r="F35" s="30"/>
      <c r="G35" s="30"/>
      <c r="H35" s="30"/>
      <c r="I35" s="30"/>
      <c r="J35" s="30"/>
      <c r="K35" s="4"/>
      <c r="L35" s="4"/>
      <c r="M35" s="33"/>
    </row>
    <row r="36" spans="2:13" ht="15" customHeight="1" x14ac:dyDescent="0.15">
      <c r="B36" s="2">
        <v>32</v>
      </c>
      <c r="C36" s="29"/>
      <c r="D36" s="30"/>
      <c r="E36" s="30"/>
      <c r="F36" s="30"/>
      <c r="G36" s="30"/>
      <c r="H36" s="30"/>
      <c r="I36" s="30"/>
      <c r="J36" s="30"/>
      <c r="K36" s="4"/>
      <c r="L36" s="4"/>
      <c r="M36" s="33"/>
    </row>
    <row r="37" spans="2:13" ht="15" customHeight="1" x14ac:dyDescent="0.15">
      <c r="B37" s="2">
        <v>33</v>
      </c>
      <c r="C37" s="29"/>
      <c r="D37" s="30"/>
      <c r="E37" s="30"/>
      <c r="F37" s="30"/>
      <c r="G37" s="30"/>
      <c r="H37" s="30"/>
      <c r="I37" s="30"/>
      <c r="J37" s="30"/>
      <c r="K37" s="4"/>
      <c r="L37" s="4"/>
      <c r="M37" s="33"/>
    </row>
    <row r="38" spans="2:13" ht="15" customHeight="1" x14ac:dyDescent="0.15">
      <c r="B38" s="2">
        <v>34</v>
      </c>
      <c r="C38" s="29"/>
      <c r="D38" s="30"/>
      <c r="E38" s="30"/>
      <c r="F38" s="30"/>
      <c r="G38" s="30"/>
      <c r="H38" s="30"/>
      <c r="I38" s="30"/>
      <c r="J38" s="30"/>
      <c r="K38" s="4"/>
      <c r="L38" s="4"/>
      <c r="M38" s="33"/>
    </row>
    <row r="39" spans="2:13" ht="15" customHeight="1" x14ac:dyDescent="0.15">
      <c r="B39" s="2">
        <v>35</v>
      </c>
      <c r="C39" s="29"/>
      <c r="D39" s="30"/>
      <c r="E39" s="30"/>
      <c r="F39" s="30"/>
      <c r="G39" s="30"/>
      <c r="H39" s="30"/>
      <c r="I39" s="30"/>
      <c r="J39" s="30"/>
      <c r="K39" s="4"/>
      <c r="L39" s="4"/>
      <c r="M39" s="33"/>
    </row>
    <row r="40" spans="2:13" ht="15" customHeight="1" x14ac:dyDescent="0.15">
      <c r="B40" s="2">
        <v>36</v>
      </c>
      <c r="C40" s="29"/>
      <c r="D40" s="30"/>
      <c r="E40" s="30"/>
      <c r="F40" s="30"/>
      <c r="G40" s="30"/>
      <c r="H40" s="30"/>
      <c r="I40" s="30"/>
      <c r="J40" s="30"/>
      <c r="K40" s="4"/>
      <c r="L40" s="4"/>
      <c r="M40" s="33"/>
    </row>
    <row r="41" spans="2:13" ht="15" customHeight="1" x14ac:dyDescent="0.15">
      <c r="B41" s="2">
        <v>37</v>
      </c>
      <c r="C41" s="29"/>
      <c r="D41" s="30"/>
      <c r="E41" s="30"/>
      <c r="F41" s="30"/>
      <c r="G41" s="30"/>
      <c r="H41" s="30"/>
      <c r="I41" s="30"/>
      <c r="J41" s="30"/>
      <c r="K41" s="4"/>
      <c r="L41" s="4"/>
      <c r="M41" s="33"/>
    </row>
    <row r="42" spans="2:13" ht="15" customHeight="1" x14ac:dyDescent="0.15">
      <c r="B42" s="2">
        <v>38</v>
      </c>
      <c r="C42" s="29"/>
      <c r="D42" s="30"/>
      <c r="E42" s="30"/>
      <c r="F42" s="30"/>
      <c r="G42" s="30"/>
      <c r="H42" s="30"/>
      <c r="I42" s="30"/>
      <c r="J42" s="30"/>
      <c r="K42" s="4"/>
      <c r="L42" s="4"/>
      <c r="M42" s="33"/>
    </row>
    <row r="43" spans="2:13" ht="15" customHeight="1" x14ac:dyDescent="0.15">
      <c r="B43" s="2">
        <v>39</v>
      </c>
      <c r="C43" s="29"/>
      <c r="D43" s="30"/>
      <c r="E43" s="30"/>
      <c r="F43" s="30"/>
      <c r="G43" s="30"/>
      <c r="H43" s="30"/>
      <c r="I43" s="30"/>
      <c r="J43" s="30"/>
      <c r="K43" s="4"/>
      <c r="L43" s="4"/>
      <c r="M43" s="33"/>
    </row>
    <row r="44" spans="2:13" ht="15" customHeight="1" x14ac:dyDescent="0.15">
      <c r="B44" s="2">
        <v>40</v>
      </c>
      <c r="C44" s="29"/>
      <c r="D44" s="30"/>
      <c r="E44" s="30"/>
      <c r="F44" s="30"/>
      <c r="G44" s="30"/>
      <c r="H44" s="30"/>
      <c r="I44" s="30"/>
      <c r="J44" s="30"/>
      <c r="K44" s="4"/>
      <c r="L44" s="4"/>
      <c r="M44" s="33"/>
    </row>
    <row r="45" spans="2:13" ht="15" customHeight="1" x14ac:dyDescent="0.15">
      <c r="B45" s="2">
        <v>41</v>
      </c>
      <c r="C45" s="29"/>
      <c r="D45" s="30"/>
      <c r="E45" s="30"/>
      <c r="F45" s="30"/>
      <c r="G45" s="30"/>
      <c r="H45" s="30"/>
      <c r="I45" s="30"/>
      <c r="J45" s="30"/>
      <c r="K45" s="4"/>
      <c r="L45" s="4"/>
      <c r="M45" s="33"/>
    </row>
    <row r="46" spans="2:13" ht="15" customHeight="1" x14ac:dyDescent="0.15">
      <c r="B46" s="2">
        <v>42</v>
      </c>
      <c r="C46" s="29"/>
      <c r="D46" s="30"/>
      <c r="E46" s="30"/>
      <c r="F46" s="30"/>
      <c r="G46" s="30"/>
      <c r="H46" s="30"/>
      <c r="I46" s="30"/>
      <c r="J46" s="30"/>
      <c r="K46" s="4"/>
      <c r="L46" s="4"/>
      <c r="M46" s="33"/>
    </row>
    <row r="47" spans="2:13" ht="15" customHeight="1" x14ac:dyDescent="0.15">
      <c r="B47" s="2">
        <v>43</v>
      </c>
      <c r="C47" s="29"/>
      <c r="D47" s="30"/>
      <c r="E47" s="30"/>
      <c r="F47" s="30"/>
      <c r="G47" s="30"/>
      <c r="H47" s="30"/>
      <c r="I47" s="30"/>
      <c r="J47" s="30"/>
      <c r="K47" s="4"/>
      <c r="L47" s="4"/>
      <c r="M47" s="33"/>
    </row>
    <row r="48" spans="2:13" ht="15" customHeight="1" x14ac:dyDescent="0.15">
      <c r="B48" s="2">
        <v>44</v>
      </c>
      <c r="C48" s="29"/>
      <c r="D48" s="30"/>
      <c r="E48" s="30"/>
      <c r="F48" s="30"/>
      <c r="G48" s="30"/>
      <c r="H48" s="30"/>
      <c r="I48" s="30"/>
      <c r="J48" s="30"/>
      <c r="K48" s="4"/>
      <c r="L48" s="4"/>
      <c r="M48" s="33"/>
    </row>
    <row r="49" spans="2:13" ht="15" customHeight="1" x14ac:dyDescent="0.15">
      <c r="B49" s="2">
        <v>45</v>
      </c>
      <c r="C49" s="29"/>
      <c r="D49" s="30"/>
      <c r="E49" s="30"/>
      <c r="F49" s="30"/>
      <c r="G49" s="30"/>
      <c r="H49" s="30"/>
      <c r="I49" s="30"/>
      <c r="J49" s="30"/>
      <c r="K49" s="4"/>
      <c r="L49" s="4"/>
      <c r="M49" s="33"/>
    </row>
    <row r="50" spans="2:13" ht="15" customHeight="1" x14ac:dyDescent="0.15">
      <c r="B50" s="2">
        <v>46</v>
      </c>
      <c r="C50" s="29"/>
      <c r="D50" s="30"/>
      <c r="E50" s="30"/>
      <c r="F50" s="30"/>
      <c r="G50" s="30"/>
      <c r="H50" s="30"/>
      <c r="I50" s="30"/>
      <c r="J50" s="30"/>
      <c r="K50" s="4"/>
      <c r="L50" s="4"/>
      <c r="M50" s="33"/>
    </row>
    <row r="51" spans="2:13" ht="15" customHeight="1" x14ac:dyDescent="0.15">
      <c r="B51" s="2">
        <v>47</v>
      </c>
      <c r="C51" s="29"/>
      <c r="D51" s="30"/>
      <c r="E51" s="30"/>
      <c r="F51" s="30"/>
      <c r="G51" s="30"/>
      <c r="H51" s="30"/>
      <c r="I51" s="30"/>
      <c r="J51" s="30"/>
      <c r="K51" s="4"/>
      <c r="L51" s="4"/>
      <c r="M51" s="33"/>
    </row>
    <row r="52" spans="2:13" ht="15" customHeight="1" x14ac:dyDescent="0.15">
      <c r="B52" s="2">
        <v>48</v>
      </c>
      <c r="C52" s="29"/>
      <c r="D52" s="30"/>
      <c r="E52" s="30"/>
      <c r="F52" s="30"/>
      <c r="G52" s="30"/>
      <c r="H52" s="30"/>
      <c r="I52" s="30"/>
      <c r="J52" s="30"/>
      <c r="K52" s="4"/>
      <c r="L52" s="4"/>
      <c r="M52" s="33"/>
    </row>
    <row r="53" spans="2:13" ht="15" customHeight="1" x14ac:dyDescent="0.15">
      <c r="B53" s="2">
        <v>49</v>
      </c>
      <c r="C53" s="29"/>
      <c r="D53" s="30"/>
      <c r="E53" s="30"/>
      <c r="F53" s="30"/>
      <c r="G53" s="30"/>
      <c r="H53" s="30"/>
      <c r="I53" s="30"/>
      <c r="J53" s="30"/>
      <c r="K53" s="4"/>
      <c r="L53" s="4"/>
      <c r="M53" s="33"/>
    </row>
    <row r="54" spans="2:13" ht="15" customHeight="1" x14ac:dyDescent="0.15">
      <c r="B54" s="2">
        <v>50</v>
      </c>
      <c r="C54" s="29"/>
      <c r="D54" s="30"/>
      <c r="E54" s="30"/>
      <c r="F54" s="30"/>
      <c r="G54" s="30"/>
      <c r="H54" s="30"/>
      <c r="I54" s="30"/>
      <c r="J54" s="30"/>
      <c r="K54" s="4"/>
      <c r="L54" s="4"/>
      <c r="M54" s="33"/>
    </row>
    <row r="55" spans="2:13" ht="15" customHeight="1" x14ac:dyDescent="0.15">
      <c r="B55" s="2">
        <v>51</v>
      </c>
      <c r="C55" s="29"/>
      <c r="D55" s="30"/>
      <c r="E55" s="30"/>
      <c r="F55" s="30"/>
      <c r="G55" s="30"/>
      <c r="H55" s="30"/>
      <c r="I55" s="30"/>
      <c r="J55" s="30"/>
      <c r="K55" s="4"/>
      <c r="L55" s="4"/>
      <c r="M55" s="33"/>
    </row>
    <row r="56" spans="2:13" ht="15" customHeight="1" x14ac:dyDescent="0.15">
      <c r="B56" s="2">
        <v>52</v>
      </c>
      <c r="C56" s="29"/>
      <c r="D56" s="30"/>
      <c r="E56" s="30"/>
      <c r="F56" s="30"/>
      <c r="G56" s="30"/>
      <c r="H56" s="30"/>
      <c r="I56" s="30"/>
      <c r="J56" s="30"/>
      <c r="K56" s="4"/>
      <c r="L56" s="4"/>
      <c r="M56" s="33"/>
    </row>
    <row r="57" spans="2:13" ht="15" customHeight="1" x14ac:dyDescent="0.15">
      <c r="B57" s="2">
        <v>53</v>
      </c>
      <c r="C57" s="29"/>
      <c r="D57" s="30"/>
      <c r="E57" s="30"/>
      <c r="F57" s="30"/>
      <c r="G57" s="30"/>
      <c r="H57" s="30"/>
      <c r="I57" s="30"/>
      <c r="J57" s="30"/>
      <c r="K57" s="4"/>
      <c r="L57" s="4"/>
      <c r="M57" s="33"/>
    </row>
    <row r="58" spans="2:13" ht="15" customHeight="1" x14ac:dyDescent="0.15">
      <c r="B58" s="2">
        <v>54</v>
      </c>
      <c r="C58" s="29"/>
      <c r="D58" s="30"/>
      <c r="E58" s="30"/>
      <c r="F58" s="30"/>
      <c r="G58" s="30"/>
      <c r="H58" s="30"/>
      <c r="I58" s="30"/>
      <c r="J58" s="30"/>
      <c r="K58" s="4"/>
      <c r="L58" s="4"/>
      <c r="M58" s="33"/>
    </row>
    <row r="59" spans="2:13" ht="15" customHeight="1" x14ac:dyDescent="0.15">
      <c r="B59" s="2">
        <v>55</v>
      </c>
      <c r="C59" s="29"/>
      <c r="D59" s="30"/>
      <c r="E59" s="30"/>
      <c r="F59" s="30"/>
      <c r="G59" s="30"/>
      <c r="H59" s="30"/>
      <c r="I59" s="30"/>
      <c r="J59" s="30"/>
      <c r="K59" s="4"/>
      <c r="L59" s="4"/>
      <c r="M59" s="33"/>
    </row>
    <row r="60" spans="2:13" ht="15" customHeight="1" x14ac:dyDescent="0.15">
      <c r="B60" s="2">
        <v>56</v>
      </c>
      <c r="C60" s="29"/>
      <c r="D60" s="30"/>
      <c r="E60" s="30"/>
      <c r="F60" s="30"/>
      <c r="G60" s="30"/>
      <c r="H60" s="30"/>
      <c r="I60" s="30"/>
      <c r="J60" s="30"/>
      <c r="K60" s="4"/>
      <c r="L60" s="4"/>
      <c r="M60" s="33"/>
    </row>
    <row r="61" spans="2:13" ht="15" customHeight="1" x14ac:dyDescent="0.15">
      <c r="B61" s="2">
        <v>57</v>
      </c>
      <c r="C61" s="29"/>
      <c r="D61" s="30"/>
      <c r="E61" s="30"/>
      <c r="F61" s="30"/>
      <c r="G61" s="30"/>
      <c r="H61" s="30"/>
      <c r="I61" s="30"/>
      <c r="J61" s="30"/>
      <c r="K61" s="4"/>
      <c r="L61" s="4"/>
      <c r="M61" s="33"/>
    </row>
    <row r="62" spans="2:13" ht="15" customHeight="1" x14ac:dyDescent="0.15">
      <c r="B62" s="2">
        <v>58</v>
      </c>
      <c r="C62" s="29"/>
      <c r="D62" s="30"/>
      <c r="E62" s="30"/>
      <c r="F62" s="30"/>
      <c r="G62" s="30"/>
      <c r="H62" s="30"/>
      <c r="I62" s="30"/>
      <c r="J62" s="30"/>
      <c r="K62" s="4"/>
      <c r="L62" s="4"/>
      <c r="M62" s="33"/>
    </row>
    <row r="63" spans="2:13" ht="15" customHeight="1" x14ac:dyDescent="0.15">
      <c r="B63" s="2">
        <v>59</v>
      </c>
      <c r="C63" s="29"/>
      <c r="D63" s="30"/>
      <c r="E63" s="30"/>
      <c r="F63" s="30"/>
      <c r="G63" s="30"/>
      <c r="H63" s="30"/>
      <c r="I63" s="30"/>
      <c r="J63" s="30"/>
      <c r="K63" s="4"/>
      <c r="L63" s="4"/>
      <c r="M63" s="33"/>
    </row>
    <row r="64" spans="2:13" ht="15" customHeight="1" x14ac:dyDescent="0.15">
      <c r="B64" s="2">
        <v>60</v>
      </c>
      <c r="C64" s="29"/>
      <c r="D64" s="30"/>
      <c r="E64" s="30"/>
      <c r="F64" s="30"/>
      <c r="G64" s="30"/>
      <c r="H64" s="30"/>
      <c r="I64" s="30"/>
      <c r="J64" s="30"/>
      <c r="K64" s="4"/>
      <c r="L64" s="4"/>
      <c r="M64" s="33"/>
    </row>
    <row r="65" spans="2:13" ht="15" customHeight="1" x14ac:dyDescent="0.15">
      <c r="B65" s="2">
        <v>61</v>
      </c>
      <c r="C65" s="29"/>
      <c r="D65" s="30"/>
      <c r="E65" s="30"/>
      <c r="F65" s="30"/>
      <c r="G65" s="30"/>
      <c r="H65" s="30"/>
      <c r="I65" s="30"/>
      <c r="J65" s="30"/>
      <c r="K65" s="4"/>
      <c r="L65" s="4"/>
      <c r="M65" s="33"/>
    </row>
    <row r="66" spans="2:13" ht="15" customHeight="1" x14ac:dyDescent="0.15">
      <c r="B66" s="2">
        <v>62</v>
      </c>
      <c r="C66" s="29"/>
      <c r="D66" s="30"/>
      <c r="E66" s="30"/>
      <c r="F66" s="30"/>
      <c r="G66" s="30"/>
      <c r="H66" s="30"/>
      <c r="I66" s="30"/>
      <c r="J66" s="30"/>
      <c r="K66" s="4"/>
      <c r="L66" s="4"/>
      <c r="M66" s="33"/>
    </row>
    <row r="67" spans="2:13" ht="15" customHeight="1" x14ac:dyDescent="0.15">
      <c r="B67" s="2">
        <v>63</v>
      </c>
      <c r="C67" s="29"/>
      <c r="D67" s="30"/>
      <c r="E67" s="30"/>
      <c r="F67" s="30"/>
      <c r="G67" s="30"/>
      <c r="H67" s="30"/>
      <c r="I67" s="30"/>
      <c r="J67" s="30"/>
      <c r="K67" s="4"/>
      <c r="L67" s="4"/>
      <c r="M67" s="33"/>
    </row>
    <row r="68" spans="2:13" ht="15" customHeight="1" x14ac:dyDescent="0.15">
      <c r="B68" s="2">
        <v>64</v>
      </c>
      <c r="C68" s="29"/>
      <c r="D68" s="30"/>
      <c r="E68" s="30"/>
      <c r="F68" s="30"/>
      <c r="G68" s="30"/>
      <c r="H68" s="30"/>
      <c r="I68" s="30"/>
      <c r="J68" s="30"/>
      <c r="K68" s="4"/>
      <c r="L68" s="4"/>
      <c r="M68" s="33"/>
    </row>
    <row r="69" spans="2:13" ht="15" customHeight="1" x14ac:dyDescent="0.15">
      <c r="B69" s="2">
        <v>65</v>
      </c>
      <c r="C69" s="29"/>
      <c r="D69" s="30"/>
      <c r="E69" s="30"/>
      <c r="F69" s="30"/>
      <c r="G69" s="30"/>
      <c r="H69" s="30"/>
      <c r="I69" s="30"/>
      <c r="J69" s="30"/>
      <c r="K69" s="4"/>
      <c r="L69" s="4"/>
      <c r="M69" s="33"/>
    </row>
    <row r="70" spans="2:13" ht="15" customHeight="1" x14ac:dyDescent="0.15">
      <c r="B70" s="2">
        <v>66</v>
      </c>
      <c r="C70" s="29"/>
      <c r="D70" s="30"/>
      <c r="E70" s="30"/>
      <c r="F70" s="30"/>
      <c r="G70" s="30"/>
      <c r="H70" s="30"/>
      <c r="I70" s="30"/>
      <c r="J70" s="30"/>
      <c r="K70" s="4"/>
      <c r="L70" s="4"/>
      <c r="M70" s="33"/>
    </row>
    <row r="71" spans="2:13" ht="15" customHeight="1" x14ac:dyDescent="0.15">
      <c r="B71" s="2">
        <v>67</v>
      </c>
      <c r="C71" s="29"/>
      <c r="D71" s="30"/>
      <c r="E71" s="30"/>
      <c r="F71" s="30"/>
      <c r="G71" s="30"/>
      <c r="H71" s="30"/>
      <c r="I71" s="30"/>
      <c r="J71" s="30"/>
      <c r="K71" s="4"/>
      <c r="L71" s="4"/>
      <c r="M71" s="33"/>
    </row>
    <row r="72" spans="2:13" ht="15" customHeight="1" x14ac:dyDescent="0.15">
      <c r="B72" s="2">
        <v>68</v>
      </c>
      <c r="C72" s="29"/>
      <c r="D72" s="30"/>
      <c r="E72" s="30"/>
      <c r="F72" s="30"/>
      <c r="G72" s="30"/>
      <c r="H72" s="30"/>
      <c r="I72" s="30"/>
      <c r="J72" s="30"/>
      <c r="K72" s="4"/>
      <c r="L72" s="4"/>
      <c r="M72" s="33"/>
    </row>
    <row r="73" spans="2:13" ht="15" customHeight="1" x14ac:dyDescent="0.15">
      <c r="B73" s="2">
        <v>69</v>
      </c>
      <c r="C73" s="29"/>
      <c r="D73" s="30"/>
      <c r="E73" s="30"/>
      <c r="F73" s="30"/>
      <c r="G73" s="30"/>
      <c r="H73" s="30"/>
      <c r="I73" s="30"/>
      <c r="J73" s="30"/>
      <c r="K73" s="4"/>
      <c r="L73" s="4"/>
      <c r="M73" s="33"/>
    </row>
    <row r="74" spans="2:13" ht="15" customHeight="1" x14ac:dyDescent="0.15">
      <c r="B74" s="2">
        <v>70</v>
      </c>
      <c r="C74" s="29"/>
      <c r="D74" s="30"/>
      <c r="E74" s="30"/>
      <c r="F74" s="30"/>
      <c r="G74" s="30"/>
      <c r="H74" s="30"/>
      <c r="I74" s="30"/>
      <c r="J74" s="30"/>
      <c r="K74" s="4"/>
      <c r="L74" s="4"/>
      <c r="M74" s="33"/>
    </row>
    <row r="75" spans="2:13" ht="15" customHeight="1" x14ac:dyDescent="0.15">
      <c r="B75" s="2">
        <v>71</v>
      </c>
      <c r="C75" s="29"/>
      <c r="D75" s="30"/>
      <c r="E75" s="30"/>
      <c r="F75" s="30"/>
      <c r="G75" s="30"/>
      <c r="H75" s="30"/>
      <c r="I75" s="30"/>
      <c r="J75" s="30"/>
      <c r="K75" s="4"/>
      <c r="L75" s="4"/>
      <c r="M75" s="33"/>
    </row>
    <row r="76" spans="2:13" ht="15" customHeight="1" x14ac:dyDescent="0.15">
      <c r="B76" s="2">
        <v>72</v>
      </c>
      <c r="C76" s="29"/>
      <c r="D76" s="30"/>
      <c r="E76" s="30"/>
      <c r="F76" s="30"/>
      <c r="G76" s="30"/>
      <c r="H76" s="30"/>
      <c r="I76" s="30"/>
      <c r="J76" s="30"/>
      <c r="K76" s="4"/>
      <c r="L76" s="4"/>
      <c r="M76" s="33"/>
    </row>
    <row r="77" spans="2:13" ht="15" customHeight="1" x14ac:dyDescent="0.15">
      <c r="B77" s="2">
        <v>73</v>
      </c>
      <c r="C77" s="29"/>
      <c r="D77" s="30"/>
      <c r="E77" s="30"/>
      <c r="F77" s="30"/>
      <c r="G77" s="30"/>
      <c r="H77" s="30"/>
      <c r="I77" s="30"/>
      <c r="J77" s="30"/>
      <c r="K77" s="4"/>
      <c r="L77" s="4"/>
      <c r="M77" s="33"/>
    </row>
    <row r="78" spans="2:13" ht="15" customHeight="1" x14ac:dyDescent="0.15">
      <c r="B78" s="2">
        <v>74</v>
      </c>
      <c r="C78" s="29"/>
      <c r="D78" s="30"/>
      <c r="E78" s="30"/>
      <c r="F78" s="30"/>
      <c r="G78" s="30"/>
      <c r="H78" s="30"/>
      <c r="I78" s="30"/>
      <c r="J78" s="30"/>
      <c r="K78" s="4"/>
      <c r="L78" s="4"/>
      <c r="M78" s="33"/>
    </row>
    <row r="79" spans="2:13" ht="15" customHeight="1" x14ac:dyDescent="0.15">
      <c r="B79" s="2">
        <v>75</v>
      </c>
      <c r="C79" s="29"/>
      <c r="D79" s="30"/>
      <c r="E79" s="30"/>
      <c r="F79" s="30"/>
      <c r="G79" s="30"/>
      <c r="H79" s="30"/>
      <c r="I79" s="30"/>
      <c r="J79" s="30"/>
      <c r="K79" s="4"/>
      <c r="L79" s="4"/>
      <c r="M79" s="33"/>
    </row>
    <row r="80" spans="2:13" ht="15" customHeight="1" x14ac:dyDescent="0.15">
      <c r="B80" s="2">
        <v>76</v>
      </c>
      <c r="C80" s="29"/>
      <c r="D80" s="30"/>
      <c r="E80" s="30"/>
      <c r="F80" s="30"/>
      <c r="G80" s="30"/>
      <c r="H80" s="30"/>
      <c r="I80" s="30"/>
      <c r="J80" s="30"/>
      <c r="K80" s="4"/>
      <c r="L80" s="4"/>
      <c r="M80" s="33"/>
    </row>
    <row r="81" spans="2:13" ht="15" customHeight="1" x14ac:dyDescent="0.15">
      <c r="B81" s="2">
        <v>77</v>
      </c>
      <c r="C81" s="29"/>
      <c r="D81" s="30"/>
      <c r="E81" s="30"/>
      <c r="F81" s="30"/>
      <c r="G81" s="30"/>
      <c r="H81" s="30"/>
      <c r="I81" s="30"/>
      <c r="J81" s="30"/>
      <c r="K81" s="4"/>
      <c r="L81" s="4"/>
      <c r="M81" s="33"/>
    </row>
    <row r="82" spans="2:13" ht="15" customHeight="1" x14ac:dyDescent="0.15">
      <c r="B82" s="2">
        <v>78</v>
      </c>
      <c r="C82" s="29"/>
      <c r="D82" s="30"/>
      <c r="E82" s="30"/>
      <c r="F82" s="30"/>
      <c r="G82" s="30"/>
      <c r="H82" s="30"/>
      <c r="I82" s="30"/>
      <c r="J82" s="30"/>
      <c r="K82" s="4"/>
      <c r="L82" s="4"/>
      <c r="M82" s="33"/>
    </row>
    <row r="83" spans="2:13" ht="15" customHeight="1" x14ac:dyDescent="0.15">
      <c r="B83" s="2">
        <v>79</v>
      </c>
      <c r="C83" s="29"/>
      <c r="D83" s="30"/>
      <c r="E83" s="30"/>
      <c r="F83" s="30"/>
      <c r="G83" s="30"/>
      <c r="H83" s="30"/>
      <c r="I83" s="30"/>
      <c r="J83" s="30"/>
      <c r="K83" s="4"/>
      <c r="L83" s="4"/>
      <c r="M83" s="33"/>
    </row>
    <row r="84" spans="2:13" ht="15" customHeight="1" x14ac:dyDescent="0.15">
      <c r="B84" s="2">
        <v>80</v>
      </c>
      <c r="C84" s="29"/>
      <c r="D84" s="30"/>
      <c r="E84" s="30"/>
      <c r="F84" s="30"/>
      <c r="G84" s="30"/>
      <c r="H84" s="30"/>
      <c r="I84" s="30"/>
      <c r="J84" s="30"/>
      <c r="K84" s="4"/>
      <c r="L84" s="4"/>
      <c r="M84" s="33"/>
    </row>
    <row r="85" spans="2:13" ht="15" customHeight="1" x14ac:dyDescent="0.15">
      <c r="B85" s="2">
        <v>81</v>
      </c>
      <c r="C85" s="29"/>
      <c r="D85" s="30"/>
      <c r="E85" s="30"/>
      <c r="F85" s="30"/>
      <c r="G85" s="30"/>
      <c r="H85" s="30"/>
      <c r="I85" s="30"/>
      <c r="J85" s="30"/>
      <c r="K85" s="4"/>
      <c r="L85" s="4"/>
      <c r="M85" s="33"/>
    </row>
    <row r="86" spans="2:13" ht="15" customHeight="1" x14ac:dyDescent="0.15">
      <c r="B86" s="2">
        <v>82</v>
      </c>
      <c r="C86" s="29"/>
      <c r="D86" s="30"/>
      <c r="E86" s="30"/>
      <c r="F86" s="30"/>
      <c r="G86" s="30"/>
      <c r="H86" s="30"/>
      <c r="I86" s="30"/>
      <c r="J86" s="30"/>
      <c r="K86" s="4"/>
      <c r="L86" s="4"/>
      <c r="M86" s="33"/>
    </row>
    <row r="87" spans="2:13" ht="15" customHeight="1" x14ac:dyDescent="0.15">
      <c r="B87" s="2">
        <v>83</v>
      </c>
      <c r="C87" s="29"/>
      <c r="D87" s="30"/>
      <c r="E87" s="30"/>
      <c r="F87" s="30"/>
      <c r="G87" s="30"/>
      <c r="H87" s="30"/>
      <c r="I87" s="30"/>
      <c r="J87" s="30"/>
      <c r="K87" s="4"/>
      <c r="L87" s="4"/>
      <c r="M87" s="33"/>
    </row>
    <row r="88" spans="2:13" ht="15" customHeight="1" x14ac:dyDescent="0.15">
      <c r="B88" s="2">
        <v>84</v>
      </c>
      <c r="C88" s="29"/>
      <c r="D88" s="30"/>
      <c r="E88" s="30"/>
      <c r="F88" s="30"/>
      <c r="G88" s="30"/>
      <c r="H88" s="30"/>
      <c r="I88" s="30"/>
      <c r="J88" s="30"/>
      <c r="K88" s="4"/>
      <c r="L88" s="4"/>
      <c r="M88" s="33"/>
    </row>
    <row r="89" spans="2:13" ht="15" customHeight="1" x14ac:dyDescent="0.15">
      <c r="B89" s="2">
        <v>85</v>
      </c>
      <c r="C89" s="29"/>
      <c r="D89" s="30"/>
      <c r="E89" s="30"/>
      <c r="F89" s="30"/>
      <c r="G89" s="30"/>
      <c r="H89" s="30"/>
      <c r="I89" s="30"/>
      <c r="J89" s="30"/>
      <c r="K89" s="4"/>
      <c r="L89" s="4"/>
      <c r="M89" s="33"/>
    </row>
    <row r="90" spans="2:13" ht="15" customHeight="1" x14ac:dyDescent="0.15">
      <c r="B90" s="2">
        <v>86</v>
      </c>
      <c r="C90" s="29"/>
      <c r="D90" s="30"/>
      <c r="E90" s="30"/>
      <c r="F90" s="30"/>
      <c r="G90" s="30"/>
      <c r="H90" s="30"/>
      <c r="I90" s="30"/>
      <c r="J90" s="30"/>
      <c r="K90" s="4"/>
      <c r="L90" s="4"/>
      <c r="M90" s="33"/>
    </row>
    <row r="91" spans="2:13" ht="15" customHeight="1" x14ac:dyDescent="0.15">
      <c r="B91" s="2">
        <v>87</v>
      </c>
      <c r="C91" s="29"/>
      <c r="D91" s="30"/>
      <c r="E91" s="30"/>
      <c r="F91" s="30"/>
      <c r="G91" s="30"/>
      <c r="H91" s="30"/>
      <c r="I91" s="30"/>
      <c r="J91" s="30"/>
      <c r="K91" s="4"/>
      <c r="L91" s="4"/>
      <c r="M91" s="33"/>
    </row>
    <row r="92" spans="2:13" ht="15" customHeight="1" x14ac:dyDescent="0.15">
      <c r="B92" s="2">
        <v>88</v>
      </c>
      <c r="C92" s="29"/>
      <c r="D92" s="30"/>
      <c r="E92" s="30"/>
      <c r="F92" s="30"/>
      <c r="G92" s="30"/>
      <c r="H92" s="30"/>
      <c r="I92" s="30"/>
      <c r="J92" s="30"/>
      <c r="K92" s="4"/>
      <c r="L92" s="4"/>
      <c r="M92" s="33"/>
    </row>
    <row r="93" spans="2:13" ht="15" customHeight="1" x14ac:dyDescent="0.15">
      <c r="B93" s="2">
        <v>89</v>
      </c>
      <c r="C93" s="29"/>
      <c r="D93" s="30"/>
      <c r="E93" s="30"/>
      <c r="F93" s="30"/>
      <c r="G93" s="30"/>
      <c r="H93" s="30"/>
      <c r="I93" s="30"/>
      <c r="J93" s="30"/>
      <c r="K93" s="4"/>
      <c r="L93" s="4"/>
      <c r="M93" s="33"/>
    </row>
    <row r="94" spans="2:13" ht="15" customHeight="1" x14ac:dyDescent="0.15">
      <c r="B94" s="2">
        <v>90</v>
      </c>
      <c r="C94" s="29"/>
      <c r="D94" s="30"/>
      <c r="E94" s="30"/>
      <c r="F94" s="30"/>
      <c r="G94" s="30"/>
      <c r="H94" s="30"/>
      <c r="I94" s="30"/>
      <c r="J94" s="30"/>
      <c r="K94" s="4"/>
      <c r="L94" s="4"/>
      <c r="M94" s="33"/>
    </row>
    <row r="95" spans="2:13" ht="15" customHeight="1" x14ac:dyDescent="0.15">
      <c r="B95" s="2">
        <v>91</v>
      </c>
      <c r="C95" s="29"/>
      <c r="D95" s="30"/>
      <c r="E95" s="30"/>
      <c r="F95" s="30"/>
      <c r="G95" s="30"/>
      <c r="H95" s="30"/>
      <c r="I95" s="30"/>
      <c r="J95" s="30"/>
      <c r="K95" s="4"/>
      <c r="L95" s="4"/>
      <c r="M95" s="33"/>
    </row>
    <row r="96" spans="2:13" ht="15" customHeight="1" x14ac:dyDescent="0.15">
      <c r="B96" s="2">
        <v>92</v>
      </c>
      <c r="C96" s="29"/>
      <c r="D96" s="30"/>
      <c r="E96" s="30"/>
      <c r="F96" s="30"/>
      <c r="G96" s="30"/>
      <c r="H96" s="30"/>
      <c r="I96" s="30"/>
      <c r="J96" s="30"/>
      <c r="K96" s="4"/>
      <c r="L96" s="4"/>
      <c r="M96" s="33"/>
    </row>
    <row r="97" spans="2:13" ht="15" customHeight="1" x14ac:dyDescent="0.15">
      <c r="B97" s="2">
        <v>93</v>
      </c>
      <c r="C97" s="29"/>
      <c r="D97" s="30"/>
      <c r="E97" s="30"/>
      <c r="F97" s="30"/>
      <c r="G97" s="30"/>
      <c r="H97" s="30"/>
      <c r="I97" s="30"/>
      <c r="J97" s="30"/>
      <c r="K97" s="4"/>
      <c r="L97" s="4"/>
      <c r="M97" s="33"/>
    </row>
    <row r="98" spans="2:13" ht="15" customHeight="1" x14ac:dyDescent="0.15">
      <c r="B98" s="2">
        <v>94</v>
      </c>
      <c r="C98" s="29"/>
      <c r="D98" s="30"/>
      <c r="E98" s="30"/>
      <c r="F98" s="30"/>
      <c r="G98" s="30"/>
      <c r="H98" s="30"/>
      <c r="I98" s="30"/>
      <c r="J98" s="30"/>
      <c r="K98" s="4"/>
      <c r="L98" s="4"/>
      <c r="M98" s="33"/>
    </row>
    <row r="99" spans="2:13" ht="15" customHeight="1" x14ac:dyDescent="0.15">
      <c r="B99" s="2">
        <v>95</v>
      </c>
      <c r="C99" s="29"/>
      <c r="D99" s="30"/>
      <c r="E99" s="30"/>
      <c r="F99" s="30"/>
      <c r="G99" s="30"/>
      <c r="H99" s="30"/>
      <c r="I99" s="30"/>
      <c r="J99" s="30"/>
      <c r="K99" s="4"/>
      <c r="L99" s="4"/>
      <c r="M99" s="33"/>
    </row>
    <row r="100" spans="2:13" ht="15" customHeight="1" x14ac:dyDescent="0.15">
      <c r="B100" s="2">
        <v>96</v>
      </c>
      <c r="C100" s="29"/>
      <c r="D100" s="30"/>
      <c r="E100" s="30"/>
      <c r="F100" s="30"/>
      <c r="G100" s="30"/>
      <c r="H100" s="30"/>
      <c r="I100" s="30"/>
      <c r="J100" s="30"/>
      <c r="K100" s="4"/>
      <c r="L100" s="4"/>
      <c r="M100" s="33"/>
    </row>
    <row r="101" spans="2:13" ht="15" customHeight="1" x14ac:dyDescent="0.15">
      <c r="B101" s="2">
        <v>97</v>
      </c>
      <c r="C101" s="29"/>
      <c r="D101" s="30"/>
      <c r="E101" s="30"/>
      <c r="F101" s="30"/>
      <c r="G101" s="30"/>
      <c r="H101" s="30"/>
      <c r="I101" s="30"/>
      <c r="J101" s="30"/>
      <c r="K101" s="4"/>
      <c r="L101" s="4"/>
      <c r="M101" s="33"/>
    </row>
    <row r="102" spans="2:13" ht="15" customHeight="1" x14ac:dyDescent="0.15">
      <c r="B102" s="2">
        <v>98</v>
      </c>
      <c r="C102" s="29"/>
      <c r="D102" s="30"/>
      <c r="E102" s="30"/>
      <c r="F102" s="30"/>
      <c r="G102" s="30"/>
      <c r="H102" s="30"/>
      <c r="I102" s="30"/>
      <c r="J102" s="30"/>
      <c r="K102" s="4"/>
      <c r="L102" s="4"/>
      <c r="M102" s="33"/>
    </row>
    <row r="103" spans="2:13" ht="15" customHeight="1" x14ac:dyDescent="0.15">
      <c r="B103" s="2">
        <v>99</v>
      </c>
      <c r="C103" s="29"/>
      <c r="D103" s="30"/>
      <c r="E103" s="30"/>
      <c r="F103" s="30"/>
      <c r="G103" s="30"/>
      <c r="H103" s="30"/>
      <c r="I103" s="30"/>
      <c r="J103" s="30"/>
      <c r="K103" s="4"/>
      <c r="L103" s="4"/>
      <c r="M103" s="33"/>
    </row>
    <row r="104" spans="2:13" ht="15" customHeight="1" thickBot="1" x14ac:dyDescent="0.2">
      <c r="B104" s="5">
        <v>100</v>
      </c>
      <c r="C104" s="35"/>
      <c r="D104" s="36"/>
      <c r="E104" s="36"/>
      <c r="F104" s="36"/>
      <c r="G104" s="36"/>
      <c r="H104" s="36"/>
      <c r="I104" s="36"/>
      <c r="J104" s="36"/>
      <c r="K104" s="6"/>
      <c r="L104" s="6"/>
      <c r="M104" s="37"/>
    </row>
  </sheetData>
  <sheetProtection sheet="1" objects="1" scenarios="1"/>
  <phoneticPr fontId="8"/>
  <pageMargins left="0.70866141732283472" right="0.39370078740157483" top="0.74803149606299213" bottom="0.59055118110236227" header="0.39370078740157483" footer="0.39370078740157483"/>
  <pageSetup paperSize="9" orientation="portrait" horizontalDpi="4294967292" r:id="rId1"/>
  <headerFooter alignWithMargins="0">
    <oddHeader>&amp;C&amp;"ＭＳ ゴシック,太字"&amp;14ダ　ボ　管　理　表&amp;R&amp;"ＭＳ ゴシック,標準"&amp;A/&amp;F</oddHeader>
    <oddFooter>- &amp;P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Line="0" autoPict="0" macro="[0]!SK_DaboCalc">
                <anchor moveWithCells="1" sizeWithCells="1">
                  <from>
                    <xdr:col>10</xdr:col>
                    <xdr:colOff>828675</xdr:colOff>
                    <xdr:row>0</xdr:row>
                    <xdr:rowOff>180975</xdr:rowOff>
                  </from>
                  <to>
                    <xdr:col>13</xdr:col>
                    <xdr:colOff>0</xdr:colOff>
                    <xdr:row>0</xdr:row>
                    <xdr:rowOff>466725</xdr:rowOff>
                  </to>
                </anchor>
              </controlPr>
            </control>
          </mc:Choice>
        </mc:AlternateContent>
        <mc:AlternateContent xmlns:mc="http://schemas.openxmlformats.org/markup-compatibility/2006">
          <mc:Choice Requires="x14">
            <control shapeId="3080" r:id="rId5" name="Button 8">
              <controlPr defaultSize="0" print="0" autoFill="0" autoLine="0" autoPict="0" macro="[0]!SK_MakeNewDaboSheet">
                <anchor moveWithCells="1" sizeWithCells="1">
                  <from>
                    <xdr:col>1</xdr:col>
                    <xdr:colOff>0</xdr:colOff>
                    <xdr:row>0</xdr:row>
                    <xdr:rowOff>180975</xdr:rowOff>
                  </from>
                  <to>
                    <xdr:col>2</xdr:col>
                    <xdr:colOff>523875</xdr:colOff>
                    <xdr:row>0</xdr:row>
                    <xdr:rowOff>466725</xdr:rowOff>
                  </to>
                </anchor>
              </controlPr>
            </control>
          </mc:Choice>
        </mc:AlternateContent>
        <mc:AlternateContent xmlns:mc="http://schemas.openxmlformats.org/markup-compatibility/2006">
          <mc:Choice Requires="x14">
            <control shapeId="3083" r:id="rId6" name="Button 11">
              <controlPr defaultSize="0" print="0" autoFill="0" autoLine="0" autoPict="0" macro="[0]!SK_CopyDaboSheet">
                <anchor moveWithCells="1" sizeWithCells="1">
                  <from>
                    <xdr:col>3</xdr:col>
                    <xdr:colOff>133350</xdr:colOff>
                    <xdr:row>0</xdr:row>
                    <xdr:rowOff>171450</xdr:rowOff>
                  </from>
                  <to>
                    <xdr:col>5</xdr:col>
                    <xdr:colOff>190500</xdr:colOff>
                    <xdr:row>0</xdr:row>
                    <xdr:rowOff>466725</xdr:rowOff>
                  </to>
                </anchor>
              </controlPr>
            </control>
          </mc:Choice>
        </mc:AlternateContent>
        <mc:AlternateContent xmlns:mc="http://schemas.openxmlformats.org/markup-compatibility/2006">
          <mc:Choice Requires="x14">
            <control shapeId="3084" r:id="rId7" name="Button 12">
              <controlPr defaultSize="0" print="0" autoFill="0" autoLine="0" autoPict="0" macro="[0]!SK_DeleteDaboSheet">
                <anchor moveWithCells="1" sizeWithCells="1">
                  <from>
                    <xdr:col>6</xdr:col>
                    <xdr:colOff>57150</xdr:colOff>
                    <xdr:row>0</xdr:row>
                    <xdr:rowOff>171450</xdr:rowOff>
                  </from>
                  <to>
                    <xdr:col>8</xdr:col>
                    <xdr:colOff>276225</xdr:colOff>
                    <xdr:row>0</xdr:row>
                    <xdr:rowOff>457200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Main">
    <pageSetUpPr fitToPage="1"/>
  </sheetPr>
  <dimension ref="A1:AN123"/>
  <sheetViews>
    <sheetView showGridLines="0" zoomScaleNormal="100" workbookViewId="0">
      <selection activeCell="D2" sqref="D2"/>
    </sheetView>
  </sheetViews>
  <sheetFormatPr defaultColWidth="9.140625" defaultRowHeight="12" x14ac:dyDescent="0.15"/>
  <cols>
    <col min="1" max="1" width="1.85546875" style="88" customWidth="1"/>
    <col min="2" max="2" width="1.28515625" style="88" customWidth="1"/>
    <col min="3" max="3" width="15.7109375" style="138" customWidth="1"/>
    <col min="4" max="4" width="5.7109375" style="88" customWidth="1"/>
    <col min="5" max="7" width="12.7109375" style="88" customWidth="1"/>
    <col min="8" max="8" width="0.85546875" style="88" customWidth="1"/>
    <col min="9" max="10" width="10.7109375" style="88" customWidth="1"/>
    <col min="11" max="11" width="5.28515625" style="78" customWidth="1"/>
    <col min="12" max="12" width="5.42578125" style="78" customWidth="1"/>
    <col min="13" max="13" width="11.140625" style="78" customWidth="1"/>
    <col min="14" max="16" width="8.85546875" style="88" customWidth="1"/>
    <col min="17" max="18" width="12.28515625" style="89" customWidth="1"/>
    <col min="19" max="21" width="6.7109375" style="88" customWidth="1"/>
    <col min="22" max="22" width="8.5703125" style="89" customWidth="1"/>
    <col min="23" max="24" width="12" style="88" customWidth="1"/>
    <col min="25" max="25" width="6.7109375" style="88" customWidth="1"/>
    <col min="26" max="27" width="10.7109375" style="78" customWidth="1"/>
    <col min="28" max="29" width="5.28515625" style="78" customWidth="1"/>
    <col min="30" max="30" width="10.85546875" style="88" customWidth="1"/>
    <col min="31" max="32" width="9.42578125" style="88" customWidth="1"/>
    <col min="33" max="33" width="8.42578125" style="89" customWidth="1"/>
    <col min="34" max="34" width="11" style="89" customWidth="1"/>
    <col min="35" max="35" width="6.5703125" style="88" customWidth="1"/>
    <col min="36" max="37" width="6.7109375" style="88" customWidth="1"/>
    <col min="38" max="38" width="8.42578125" style="88" customWidth="1"/>
    <col min="39" max="39" width="11" style="88" customWidth="1"/>
    <col min="40" max="40" width="6.5703125" style="88" customWidth="1"/>
    <col min="41" max="16384" width="9.140625" style="88"/>
  </cols>
  <sheetData>
    <row r="1" spans="2:29" s="88" customFormat="1" ht="33.75" customHeight="1" thickBot="1" x14ac:dyDescent="0.25">
      <c r="B1" s="757" t="s">
        <v>282</v>
      </c>
      <c r="C1" s="1004"/>
      <c r="D1" s="756"/>
      <c r="F1" s="131" t="str">
        <f>IF(環境設定!D8&lt;&gt;"",環境設定!D8,"")</f>
        <v>岡崎六名</v>
      </c>
      <c r="K1" s="78"/>
      <c r="L1" s="78"/>
      <c r="M1" s="78"/>
      <c r="N1" s="786" t="s">
        <v>279</v>
      </c>
      <c r="O1" s="1612">
        <v>42837.708333333336</v>
      </c>
      <c r="P1" s="1613"/>
      <c r="Q1" s="787">
        <v>10</v>
      </c>
      <c r="R1" s="89"/>
      <c r="S1" s="960" t="s">
        <v>564</v>
      </c>
      <c r="T1" s="960" t="s">
        <v>620</v>
      </c>
      <c r="V1" s="89"/>
      <c r="W1" s="114"/>
      <c r="X1" s="130"/>
      <c r="Z1" s="78"/>
      <c r="AA1" s="78"/>
      <c r="AB1" s="78"/>
      <c r="AC1" s="78"/>
    </row>
    <row r="2" spans="2:29" s="88" customFormat="1" ht="16.5" customHeight="1" thickBot="1" x14ac:dyDescent="0.2">
      <c r="B2" s="761"/>
      <c r="C2" s="1005" t="s">
        <v>412</v>
      </c>
      <c r="D2" s="307">
        <v>2</v>
      </c>
      <c r="E2" s="126" t="s">
        <v>640</v>
      </c>
      <c r="K2" s="78"/>
      <c r="L2" s="78"/>
      <c r="M2" s="78"/>
      <c r="N2" s="116"/>
      <c r="O2" s="470"/>
      <c r="P2" s="471"/>
      <c r="Q2" s="115"/>
      <c r="R2" s="961" t="s">
        <v>565</v>
      </c>
      <c r="S2" s="968">
        <v>-475.20445923009362</v>
      </c>
      <c r="T2" s="969">
        <v>569.68063826180389</v>
      </c>
      <c r="V2" s="89"/>
      <c r="Z2" s="78"/>
      <c r="AA2" s="78"/>
      <c r="AB2" s="78"/>
      <c r="AC2" s="78"/>
    </row>
    <row r="3" spans="2:29" s="88" customFormat="1" ht="16.5" customHeight="1" x14ac:dyDescent="0.15">
      <c r="B3" s="779"/>
      <c r="C3" s="1006" t="s">
        <v>410</v>
      </c>
      <c r="D3" s="395">
        <v>1</v>
      </c>
      <c r="E3" s="126" t="s">
        <v>641</v>
      </c>
      <c r="K3" s="78"/>
      <c r="L3" s="78"/>
      <c r="M3" s="78"/>
      <c r="N3" s="116"/>
      <c r="O3" s="470"/>
      <c r="P3" s="471"/>
      <c r="Q3" s="115"/>
      <c r="R3" s="1098" t="s">
        <v>639</v>
      </c>
      <c r="S3" s="982"/>
      <c r="T3" s="982"/>
      <c r="V3" s="89"/>
      <c r="Z3" s="78"/>
      <c r="AA3" s="78"/>
      <c r="AB3" s="78"/>
      <c r="AC3" s="78"/>
    </row>
    <row r="4" spans="2:29" s="88" customFormat="1" ht="16.5" customHeight="1" thickBot="1" x14ac:dyDescent="0.2">
      <c r="B4" s="778"/>
      <c r="C4" s="1007" t="s">
        <v>415</v>
      </c>
      <c r="D4" s="760">
        <v>1</v>
      </c>
      <c r="E4" s="126" t="s">
        <v>642</v>
      </c>
      <c r="K4" s="78"/>
      <c r="L4" s="78"/>
      <c r="M4" s="78"/>
      <c r="N4" s="116"/>
      <c r="O4" s="470"/>
      <c r="P4" s="471"/>
      <c r="Q4" s="115"/>
      <c r="R4" s="1099" t="s">
        <v>638</v>
      </c>
      <c r="S4" s="982"/>
      <c r="T4" s="982"/>
      <c r="V4" s="89"/>
      <c r="Z4" s="78"/>
      <c r="AA4" s="78"/>
      <c r="AB4" s="78"/>
      <c r="AC4" s="78"/>
    </row>
    <row r="5" spans="2:29" s="88" customFormat="1" ht="15" customHeight="1" x14ac:dyDescent="0.15">
      <c r="B5" s="762"/>
      <c r="C5" s="1008" t="s">
        <v>628</v>
      </c>
      <c r="D5" s="1091" t="s">
        <v>629</v>
      </c>
      <c r="E5" s="1092">
        <v>8.17</v>
      </c>
      <c r="F5" s="1086" t="s">
        <v>622</v>
      </c>
      <c r="G5" s="789" t="s">
        <v>623</v>
      </c>
      <c r="K5" s="78"/>
      <c r="L5" s="124"/>
      <c r="M5" s="124"/>
      <c r="Q5" s="89"/>
      <c r="R5" s="97"/>
      <c r="S5" s="108"/>
      <c r="T5" s="108"/>
      <c r="U5" s="108"/>
      <c r="V5" s="89"/>
      <c r="Z5" s="124"/>
      <c r="AA5" s="124"/>
      <c r="AB5" s="124"/>
      <c r="AC5" s="124"/>
    </row>
    <row r="6" spans="2:29" s="88" customFormat="1" ht="15" customHeight="1" thickBot="1" x14ac:dyDescent="0.2">
      <c r="B6" s="1093"/>
      <c r="C6" s="1094"/>
      <c r="D6" s="1089" t="s">
        <v>630</v>
      </c>
      <c r="E6" s="1090">
        <v>4.41</v>
      </c>
      <c r="F6" s="1087">
        <v>-0.5</v>
      </c>
      <c r="G6" s="118">
        <v>0</v>
      </c>
      <c r="K6" s="78"/>
      <c r="L6" s="124"/>
      <c r="M6" s="124"/>
      <c r="Q6" s="89"/>
      <c r="R6" s="1614"/>
      <c r="S6" s="1614"/>
      <c r="T6" s="1614"/>
      <c r="U6" s="1614"/>
      <c r="V6" s="89"/>
      <c r="Z6" s="124"/>
      <c r="AA6" s="124"/>
      <c r="AB6" s="124"/>
      <c r="AC6" s="124"/>
    </row>
    <row r="7" spans="2:29" s="88" customFormat="1" ht="15" customHeight="1" thickBot="1" x14ac:dyDescent="0.2">
      <c r="B7" s="910"/>
      <c r="C7" s="1009"/>
      <c r="D7" s="1088" t="s">
        <v>631</v>
      </c>
      <c r="E7" s="744">
        <v>3.76</v>
      </c>
      <c r="K7" s="78"/>
      <c r="L7" s="124"/>
      <c r="M7" s="124"/>
      <c r="Q7" s="89"/>
      <c r="R7" s="89"/>
      <c r="V7" s="89"/>
      <c r="Z7" s="124"/>
      <c r="AA7" s="124"/>
      <c r="AB7" s="124"/>
      <c r="AC7" s="124"/>
    </row>
    <row r="8" spans="2:29" s="88" customFormat="1" ht="13.5" customHeight="1" thickBot="1" x14ac:dyDescent="0.2">
      <c r="C8" s="138"/>
      <c r="K8" s="124"/>
      <c r="L8" s="124"/>
      <c r="M8" s="124"/>
      <c r="Q8" s="89"/>
      <c r="R8" s="89"/>
      <c r="V8" s="89"/>
      <c r="Z8" s="124"/>
      <c r="AA8" s="124"/>
      <c r="AB8" s="124"/>
      <c r="AC8" s="124"/>
    </row>
    <row r="9" spans="2:29" s="88" customFormat="1" ht="15" hidden="1" customHeight="1" x14ac:dyDescent="0.15">
      <c r="C9" s="138"/>
      <c r="K9" s="124"/>
      <c r="L9" s="124"/>
      <c r="M9" s="124"/>
      <c r="Q9" s="89"/>
      <c r="R9" s="89"/>
      <c r="V9" s="89"/>
      <c r="Z9" s="124"/>
      <c r="AA9" s="124"/>
      <c r="AB9" s="124"/>
      <c r="AC9" s="124"/>
    </row>
    <row r="10" spans="2:29" s="88" customFormat="1" ht="15" hidden="1" customHeight="1" x14ac:dyDescent="0.15">
      <c r="C10" s="138"/>
      <c r="K10" s="124"/>
      <c r="L10" s="124"/>
      <c r="M10" s="124"/>
      <c r="Q10" s="89"/>
      <c r="R10" s="89"/>
      <c r="V10" s="89"/>
      <c r="Z10" s="124"/>
      <c r="AA10" s="124"/>
      <c r="AB10" s="124"/>
      <c r="AC10" s="124"/>
    </row>
    <row r="11" spans="2:29" s="88" customFormat="1" ht="15" hidden="1" customHeight="1" x14ac:dyDescent="0.15">
      <c r="C11" s="138"/>
      <c r="D11" s="98"/>
      <c r="E11" s="99"/>
      <c r="F11" s="99"/>
      <c r="G11" s="99"/>
      <c r="K11" s="124"/>
      <c r="L11" s="124"/>
      <c r="M11" s="124"/>
      <c r="Q11" s="89"/>
      <c r="R11" s="89"/>
      <c r="V11" s="89"/>
      <c r="Z11" s="124"/>
      <c r="AA11" s="124"/>
      <c r="AB11" s="124"/>
      <c r="AC11" s="124"/>
    </row>
    <row r="12" spans="2:29" s="88" customFormat="1" ht="15" hidden="1" customHeight="1" thickBot="1" x14ac:dyDescent="0.2">
      <c r="B12" s="117"/>
      <c r="C12" s="1010"/>
      <c r="D12" s="983"/>
      <c r="E12" s="91"/>
      <c r="K12" s="78"/>
      <c r="L12" s="78"/>
      <c r="M12" s="78"/>
      <c r="Q12" s="89"/>
      <c r="R12" s="89"/>
      <c r="V12" s="89"/>
      <c r="Z12" s="78"/>
      <c r="AA12" s="78"/>
      <c r="AB12" s="78"/>
      <c r="AC12" s="78"/>
    </row>
    <row r="13" spans="2:29" s="88" customFormat="1" ht="15" customHeight="1" thickBot="1" x14ac:dyDescent="0.2">
      <c r="B13" s="1002" t="s">
        <v>530</v>
      </c>
      <c r="C13" s="137"/>
      <c r="D13" s="107"/>
      <c r="E13" s="92" t="s">
        <v>250</v>
      </c>
      <c r="F13" s="93" t="s">
        <v>251</v>
      </c>
      <c r="G13" s="94" t="s">
        <v>252</v>
      </c>
      <c r="H13" s="486"/>
      <c r="I13" s="302"/>
      <c r="K13" s="78"/>
      <c r="L13" s="78"/>
      <c r="M13" s="78"/>
      <c r="Q13" s="89"/>
      <c r="R13" s="89"/>
      <c r="V13" s="89"/>
      <c r="Z13" s="78"/>
      <c r="AA13" s="78"/>
      <c r="AB13" s="78"/>
      <c r="AC13" s="78"/>
    </row>
    <row r="14" spans="2:29" s="88" customFormat="1" ht="15" customHeight="1" x14ac:dyDescent="0.15">
      <c r="B14" s="762"/>
      <c r="C14" s="1008" t="s">
        <v>410</v>
      </c>
      <c r="D14" s="487" t="s">
        <v>541</v>
      </c>
      <c r="E14" s="495">
        <v>-1.74</v>
      </c>
      <c r="F14" s="495">
        <v>-1.2070000000000001</v>
      </c>
      <c r="G14" s="502">
        <v>-1</v>
      </c>
      <c r="K14" s="78"/>
      <c r="L14" s="78"/>
      <c r="M14" s="78"/>
      <c r="Q14" s="89"/>
      <c r="R14" s="89"/>
      <c r="V14" s="89"/>
      <c r="Z14" s="78"/>
      <c r="AA14" s="78"/>
      <c r="AB14" s="78"/>
      <c r="AC14" s="78"/>
    </row>
    <row r="15" spans="2:29" s="88" customFormat="1" ht="15" customHeight="1" x14ac:dyDescent="0.15">
      <c r="B15" s="734"/>
      <c r="C15" s="1011"/>
      <c r="D15" s="488" t="s">
        <v>542</v>
      </c>
      <c r="E15" s="493">
        <v>1.74</v>
      </c>
      <c r="F15" s="493">
        <v>-1.2070000000000001</v>
      </c>
      <c r="G15" s="503">
        <v>-1</v>
      </c>
      <c r="K15" s="78"/>
      <c r="L15" s="78"/>
      <c r="M15" s="78"/>
      <c r="Q15" s="89"/>
      <c r="R15" s="89"/>
      <c r="V15" s="89"/>
      <c r="Z15" s="78"/>
      <c r="AA15" s="78"/>
      <c r="AB15" s="78"/>
      <c r="AC15" s="78"/>
    </row>
    <row r="16" spans="2:29" s="88" customFormat="1" ht="15" customHeight="1" thickBot="1" x14ac:dyDescent="0.2">
      <c r="B16" s="764"/>
      <c r="C16" s="1012" t="s">
        <v>414</v>
      </c>
      <c r="D16" s="489" t="s">
        <v>403</v>
      </c>
      <c r="E16" s="494">
        <v>0</v>
      </c>
      <c r="F16" s="494">
        <v>-1.2070000000000001</v>
      </c>
      <c r="G16" s="504">
        <v>-2</v>
      </c>
      <c r="K16" s="78"/>
      <c r="L16" s="78"/>
      <c r="M16" s="78"/>
      <c r="Q16" s="89"/>
      <c r="R16" s="89"/>
      <c r="V16" s="89"/>
      <c r="Z16" s="78"/>
      <c r="AA16" s="78"/>
      <c r="AB16" s="78"/>
      <c r="AC16" s="78"/>
    </row>
    <row r="17" spans="2:8" s="88" customFormat="1" ht="15" customHeight="1" thickBot="1" x14ac:dyDescent="0.2">
      <c r="B17" s="771"/>
      <c r="C17" s="1013"/>
      <c r="D17" s="740"/>
      <c r="E17" s="741"/>
      <c r="F17" s="741"/>
      <c r="G17" s="741"/>
    </row>
    <row r="18" spans="2:8" s="88" customFormat="1" ht="15" customHeight="1" x14ac:dyDescent="0.15">
      <c r="B18" s="772"/>
      <c r="C18" s="1014" t="s">
        <v>532</v>
      </c>
      <c r="D18" s="737" t="s">
        <v>536</v>
      </c>
      <c r="E18" s="738">
        <v>0</v>
      </c>
      <c r="F18" s="738">
        <v>4.41</v>
      </c>
      <c r="G18" s="739">
        <v>0</v>
      </c>
    </row>
    <row r="19" spans="2:8" s="88" customFormat="1" ht="15" customHeight="1" x14ac:dyDescent="0.15">
      <c r="B19" s="772"/>
      <c r="C19" s="1015"/>
      <c r="D19" s="737"/>
      <c r="E19" s="738"/>
      <c r="F19" s="738"/>
      <c r="G19" s="739"/>
    </row>
    <row r="20" spans="2:8" s="88" customFormat="1" ht="15" customHeight="1" x14ac:dyDescent="0.15">
      <c r="B20" s="767"/>
      <c r="C20" s="1015" t="s">
        <v>621</v>
      </c>
      <c r="D20" s="491" t="s">
        <v>597</v>
      </c>
      <c r="E20" s="313">
        <v>0</v>
      </c>
      <c r="F20" s="313">
        <v>0</v>
      </c>
      <c r="G20" s="314">
        <v>0</v>
      </c>
    </row>
    <row r="21" spans="2:8" s="88" customFormat="1" ht="15" customHeight="1" thickBot="1" x14ac:dyDescent="0.2">
      <c r="B21" s="774"/>
      <c r="C21" s="1016" t="s">
        <v>535</v>
      </c>
      <c r="D21" s="492" t="s">
        <v>538</v>
      </c>
      <c r="E21" s="316">
        <v>0</v>
      </c>
      <c r="F21" s="316">
        <v>-3.76</v>
      </c>
      <c r="G21" s="317">
        <v>0</v>
      </c>
    </row>
    <row r="22" spans="2:8" s="88" customFormat="1" ht="15" customHeight="1" x14ac:dyDescent="0.15">
      <c r="B22" s="772"/>
      <c r="C22" s="1017" t="s">
        <v>626</v>
      </c>
      <c r="D22" s="980" t="s">
        <v>582</v>
      </c>
      <c r="E22" s="738">
        <v>0</v>
      </c>
      <c r="F22" s="738">
        <v>4.41</v>
      </c>
      <c r="G22" s="739">
        <v>0</v>
      </c>
    </row>
    <row r="23" spans="2:8" s="88" customFormat="1" ht="15" customHeight="1" thickBot="1" x14ac:dyDescent="0.2">
      <c r="B23" s="774"/>
      <c r="C23" s="1018" t="s">
        <v>624</v>
      </c>
      <c r="D23" s="785" t="s">
        <v>590</v>
      </c>
      <c r="E23" s="316">
        <v>0</v>
      </c>
      <c r="F23" s="316">
        <v>0.32500000000000018</v>
      </c>
      <c r="G23" s="317">
        <v>0</v>
      </c>
    </row>
    <row r="24" spans="2:8" s="88" customFormat="1" ht="15" customHeight="1" thickBot="1" x14ac:dyDescent="0.2">
      <c r="C24" s="138"/>
      <c r="D24" s="98"/>
      <c r="E24" s="99"/>
      <c r="F24" s="99"/>
      <c r="G24" s="99"/>
    </row>
    <row r="25" spans="2:8" s="88" customFormat="1" ht="15" customHeight="1" thickBot="1" x14ac:dyDescent="0.2">
      <c r="B25" s="1003" t="s">
        <v>262</v>
      </c>
      <c r="C25" s="138"/>
      <c r="D25" s="90"/>
      <c r="E25" s="92" t="s">
        <v>265</v>
      </c>
      <c r="F25" s="93" t="s">
        <v>266</v>
      </c>
      <c r="G25" s="94" t="s">
        <v>267</v>
      </c>
    </row>
    <row r="26" spans="2:8" s="88" customFormat="1" ht="15" customHeight="1" x14ac:dyDescent="0.15">
      <c r="B26" s="762"/>
      <c r="C26" s="1008" t="s">
        <v>410</v>
      </c>
      <c r="D26" s="357" t="s">
        <v>541</v>
      </c>
      <c r="E26" s="358">
        <v>-1.74</v>
      </c>
      <c r="F26" s="358">
        <v>-1.2156805766368288</v>
      </c>
      <c r="G26" s="359">
        <v>-0.98942899471763401</v>
      </c>
      <c r="H26" s="88">
        <v>-1.5392469535547835</v>
      </c>
    </row>
    <row r="27" spans="2:8" s="88" customFormat="1" ht="15" customHeight="1" x14ac:dyDescent="0.15">
      <c r="B27" s="734"/>
      <c r="C27" s="1011"/>
      <c r="D27" s="355" t="s">
        <v>542</v>
      </c>
      <c r="E27" s="360">
        <v>1.74</v>
      </c>
      <c r="F27" s="360">
        <v>-1.2156805766368288</v>
      </c>
      <c r="G27" s="361">
        <v>-0.98942899471763401</v>
      </c>
      <c r="H27" s="88">
        <v>-1.5447342576612821</v>
      </c>
    </row>
    <row r="28" spans="2:8" s="88" customFormat="1" ht="15" customHeight="1" thickBot="1" x14ac:dyDescent="0.2">
      <c r="B28" s="774"/>
      <c r="C28" s="1019" t="s">
        <v>414</v>
      </c>
      <c r="D28" s="742" t="s">
        <v>403</v>
      </c>
      <c r="E28" s="743">
        <v>0</v>
      </c>
      <c r="F28" s="743">
        <v>-1.2244071121352027</v>
      </c>
      <c r="G28" s="744">
        <v>-1.9893909177818052</v>
      </c>
    </row>
    <row r="29" spans="2:8" s="88" customFormat="1" ht="15" customHeight="1" thickBot="1" x14ac:dyDescent="0.2">
      <c r="C29" s="138"/>
      <c r="D29" s="745"/>
      <c r="E29" s="99"/>
      <c r="F29" s="99"/>
      <c r="G29" s="99"/>
      <c r="H29" s="88">
        <v>3.8150905629933621E-3</v>
      </c>
    </row>
    <row r="30" spans="2:8" s="88" customFormat="1" ht="15" customHeight="1" x14ac:dyDescent="0.15">
      <c r="B30" s="776"/>
      <c r="C30" s="1020" t="s">
        <v>532</v>
      </c>
      <c r="D30" s="752" t="s">
        <v>536</v>
      </c>
      <c r="E30" s="746">
        <v>0</v>
      </c>
      <c r="F30" s="746">
        <v>4.409832080712996</v>
      </c>
      <c r="G30" s="747">
        <v>-3.8484021547829012E-2</v>
      </c>
      <c r="H30" s="88">
        <v>7.6301811259867243E-3</v>
      </c>
    </row>
    <row r="31" spans="2:8" s="88" customFormat="1" ht="15" customHeight="1" x14ac:dyDescent="0.15">
      <c r="B31" s="767"/>
      <c r="C31" s="1015"/>
      <c r="D31" s="491"/>
      <c r="E31" s="313"/>
      <c r="F31" s="313"/>
      <c r="G31" s="314"/>
      <c r="H31" s="88">
        <v>0</v>
      </c>
    </row>
    <row r="32" spans="2:8" s="88" customFormat="1" ht="15" customHeight="1" x14ac:dyDescent="0.15">
      <c r="B32" s="769"/>
      <c r="C32" s="1015" t="s">
        <v>281</v>
      </c>
      <c r="D32" s="491" t="s">
        <v>597</v>
      </c>
      <c r="E32" s="313">
        <v>0</v>
      </c>
      <c r="F32" s="313">
        <v>0</v>
      </c>
      <c r="G32" s="314">
        <v>0</v>
      </c>
    </row>
    <row r="33" spans="2:40" ht="15" customHeight="1" thickBot="1" x14ac:dyDescent="0.2">
      <c r="B33" s="774"/>
      <c r="C33" s="1016" t="s">
        <v>535</v>
      </c>
      <c r="D33" s="492" t="s">
        <v>538</v>
      </c>
      <c r="E33" s="316">
        <v>0</v>
      </c>
      <c r="F33" s="316">
        <v>-3.7598568307212838</v>
      </c>
      <c r="G33" s="317">
        <v>3.2811773473885961E-2</v>
      </c>
      <c r="H33" s="88">
        <v>0</v>
      </c>
    </row>
    <row r="34" spans="2:40" ht="15" customHeight="1" x14ac:dyDescent="0.15">
      <c r="B34" s="772"/>
      <c r="C34" s="1017" t="s">
        <v>626</v>
      </c>
      <c r="D34" s="980" t="s">
        <v>582</v>
      </c>
      <c r="E34" s="738">
        <v>0</v>
      </c>
      <c r="F34" s="738">
        <v>4.409832080712996</v>
      </c>
      <c r="G34" s="739">
        <v>-3.8484021547829012E-2</v>
      </c>
      <c r="H34" s="88">
        <v>0</v>
      </c>
    </row>
    <row r="35" spans="2:40" ht="15" customHeight="1" thickBot="1" x14ac:dyDescent="0.2">
      <c r="B35" s="774"/>
      <c r="C35" s="1018" t="s">
        <v>624</v>
      </c>
      <c r="D35" s="785" t="s">
        <v>590</v>
      </c>
      <c r="E35" s="316">
        <v>0</v>
      </c>
      <c r="F35" s="316">
        <v>0.32498762499585587</v>
      </c>
      <c r="G35" s="317">
        <v>-2.8361240369715276E-3</v>
      </c>
    </row>
    <row r="36" spans="2:40" ht="15" customHeight="1" thickBot="1" x14ac:dyDescent="0.2">
      <c r="E36" s="997"/>
      <c r="F36" s="997"/>
      <c r="G36" s="997"/>
    </row>
    <row r="37" spans="2:40" ht="15" customHeight="1" thickBot="1" x14ac:dyDescent="0.2">
      <c r="D37" s="108"/>
      <c r="E37" s="1082"/>
      <c r="F37" s="999" t="s">
        <v>264</v>
      </c>
      <c r="G37" s="1000" t="s">
        <v>253</v>
      </c>
      <c r="K37" s="88"/>
      <c r="L37" s="88"/>
      <c r="M37" s="88"/>
      <c r="Q37" s="88"/>
      <c r="R37" s="88"/>
      <c r="V37" s="88"/>
      <c r="Z37" s="88"/>
      <c r="AA37" s="88"/>
      <c r="AB37" s="88"/>
      <c r="AC37" s="88"/>
      <c r="AG37" s="88"/>
      <c r="AH37" s="88"/>
    </row>
    <row r="38" spans="2:40" ht="15" customHeight="1" thickBot="1" x14ac:dyDescent="0.2">
      <c r="E38" s="1083"/>
      <c r="F38" s="1081">
        <v>1.8102714474101731</v>
      </c>
      <c r="G38" s="1079">
        <v>-0.5</v>
      </c>
      <c r="H38" s="486"/>
      <c r="I38" s="1617" t="s">
        <v>456</v>
      </c>
      <c r="J38" s="1618"/>
      <c r="K38" s="1619"/>
      <c r="L38" s="1619"/>
      <c r="M38" s="1619"/>
      <c r="N38" s="1619"/>
      <c r="O38" s="1619"/>
      <c r="P38" s="1619"/>
      <c r="Q38" s="1619"/>
      <c r="R38" s="1619"/>
      <c r="S38" s="1619"/>
      <c r="T38" s="1619"/>
      <c r="U38" s="1619"/>
      <c r="V38" s="1619"/>
      <c r="W38" s="1619"/>
      <c r="X38" s="1619"/>
      <c r="Y38" s="1619"/>
      <c r="Z38" s="1609" t="s">
        <v>457</v>
      </c>
      <c r="AA38" s="1610"/>
      <c r="AB38" s="1610"/>
      <c r="AC38" s="1610"/>
      <c r="AD38" s="1610"/>
      <c r="AE38" s="1610"/>
      <c r="AF38" s="1610"/>
      <c r="AG38" s="1610"/>
      <c r="AH38" s="1610"/>
      <c r="AI38" s="1610"/>
      <c r="AJ38" s="1610"/>
      <c r="AK38" s="1610"/>
      <c r="AL38" s="1610"/>
      <c r="AM38" s="1610"/>
      <c r="AN38" s="1611"/>
    </row>
    <row r="39" spans="2:40" ht="15" customHeight="1" thickBot="1" x14ac:dyDescent="0.2">
      <c r="E39" s="590"/>
      <c r="F39" s="1080"/>
      <c r="G39" s="1080"/>
      <c r="H39" s="486"/>
      <c r="I39" s="1620" t="s">
        <v>458</v>
      </c>
      <c r="J39" s="1616"/>
      <c r="K39" s="1616"/>
      <c r="L39" s="1616"/>
      <c r="M39" s="1616"/>
      <c r="N39" s="1616"/>
      <c r="O39" s="1616"/>
      <c r="P39" s="1616"/>
      <c r="Q39" s="1616"/>
      <c r="R39" s="1616"/>
      <c r="S39" s="1616"/>
      <c r="T39" s="1621" t="s">
        <v>459</v>
      </c>
      <c r="U39" s="1622"/>
      <c r="V39" s="1622"/>
      <c r="W39" s="1622"/>
      <c r="X39" s="1622"/>
      <c r="Y39" s="1622"/>
      <c r="Z39" s="1615" t="s">
        <v>458</v>
      </c>
      <c r="AA39" s="1616"/>
      <c r="AB39" s="1616"/>
      <c r="AC39" s="1616"/>
      <c r="AD39" s="1616"/>
      <c r="AE39" s="1616"/>
      <c r="AF39" s="1616"/>
      <c r="AG39" s="1616"/>
      <c r="AH39" s="1616"/>
      <c r="AI39" s="1616"/>
      <c r="AJ39" s="1606" t="s">
        <v>552</v>
      </c>
      <c r="AK39" s="1607"/>
      <c r="AL39" s="1607"/>
      <c r="AM39" s="1607"/>
      <c r="AN39" s="1608"/>
    </row>
    <row r="40" spans="2:40" ht="28.5" customHeight="1" thickBot="1" x14ac:dyDescent="0.2">
      <c r="B40" s="124" t="s">
        <v>263</v>
      </c>
      <c r="C40" s="1021"/>
      <c r="D40" s="121"/>
      <c r="E40" s="793" t="s">
        <v>407</v>
      </c>
      <c r="F40" s="794" t="s">
        <v>408</v>
      </c>
      <c r="G40" s="795" t="s">
        <v>409</v>
      </c>
      <c r="H40" s="758"/>
      <c r="I40" s="865" t="s">
        <v>277</v>
      </c>
      <c r="J40" s="866" t="s">
        <v>278</v>
      </c>
      <c r="K40" s="100" t="s">
        <v>543</v>
      </c>
      <c r="L40" s="100" t="s">
        <v>240</v>
      </c>
      <c r="M40" s="100" t="s">
        <v>227</v>
      </c>
      <c r="N40" s="851" t="s">
        <v>228</v>
      </c>
      <c r="O40" s="852" t="s">
        <v>229</v>
      </c>
      <c r="P40" s="102" t="s">
        <v>67</v>
      </c>
      <c r="Q40" s="851" t="s">
        <v>65</v>
      </c>
      <c r="R40" s="852" t="s">
        <v>66</v>
      </c>
      <c r="S40" s="103" t="s">
        <v>222</v>
      </c>
      <c r="T40" s="103" t="s">
        <v>544</v>
      </c>
      <c r="U40" s="505" t="s">
        <v>224</v>
      </c>
      <c r="V40" s="102" t="s">
        <v>67</v>
      </c>
      <c r="W40" s="851" t="s">
        <v>65</v>
      </c>
      <c r="X40" s="852" t="s">
        <v>66</v>
      </c>
      <c r="Y40" s="505" t="s">
        <v>223</v>
      </c>
      <c r="Z40" s="900" t="s">
        <v>277</v>
      </c>
      <c r="AA40" s="866" t="s">
        <v>278</v>
      </c>
      <c r="AB40" s="100" t="s">
        <v>543</v>
      </c>
      <c r="AC40" s="129" t="s">
        <v>226</v>
      </c>
      <c r="AD40" s="100" t="s">
        <v>227</v>
      </c>
      <c r="AE40" s="851" t="s">
        <v>228</v>
      </c>
      <c r="AF40" s="852" t="s">
        <v>229</v>
      </c>
      <c r="AG40" s="100" t="s">
        <v>220</v>
      </c>
      <c r="AH40" s="102" t="s">
        <v>221</v>
      </c>
      <c r="AI40" s="100" t="s">
        <v>545</v>
      </c>
      <c r="AJ40" s="304" t="s">
        <v>544</v>
      </c>
      <c r="AK40" s="505" t="s">
        <v>224</v>
      </c>
      <c r="AL40" s="100" t="s">
        <v>220</v>
      </c>
      <c r="AM40" s="102" t="s">
        <v>221</v>
      </c>
      <c r="AN40" s="305" t="s">
        <v>545</v>
      </c>
    </row>
    <row r="41" spans="2:40" ht="15" customHeight="1" x14ac:dyDescent="0.15">
      <c r="B41" s="762"/>
      <c r="C41" s="1008" t="s">
        <v>410</v>
      </c>
      <c r="D41" s="357" t="s">
        <v>541</v>
      </c>
      <c r="E41" s="1073">
        <v>59.926267822981139</v>
      </c>
      <c r="F41" s="1074">
        <v>-1.5721663736543188</v>
      </c>
      <c r="G41" s="1075">
        <v>-1.5</v>
      </c>
      <c r="H41" s="976">
        <v>-12.875</v>
      </c>
      <c r="I41" s="867">
        <v>59.87095832824707</v>
      </c>
      <c r="J41" s="868">
        <v>59.87095832824707</v>
      </c>
      <c r="K41" s="373">
        <v>2</v>
      </c>
      <c r="L41" s="374">
        <v>2</v>
      </c>
      <c r="M41" s="375">
        <v>300</v>
      </c>
      <c r="N41" s="879">
        <v>9.8709583282470703</v>
      </c>
      <c r="O41" s="854">
        <v>20.12904167175293</v>
      </c>
      <c r="P41" s="377">
        <v>1.8852141731935603</v>
      </c>
      <c r="Q41" s="853">
        <v>59.869177341504013</v>
      </c>
      <c r="R41" s="854">
        <v>0.1623783802273806</v>
      </c>
      <c r="S41" s="378">
        <v>-1735.4840322771738</v>
      </c>
      <c r="T41" s="373">
        <v>453.94541667057922</v>
      </c>
      <c r="U41" s="358">
        <v>-4.4073667855514032E-2</v>
      </c>
      <c r="V41" s="377">
        <v>1.8411405053380463</v>
      </c>
      <c r="W41" s="853">
        <v>59.854243782102394</v>
      </c>
      <c r="X41" s="854">
        <v>0.61607809382639112</v>
      </c>
      <c r="Y41" s="496">
        <v>-2189.4294489477534</v>
      </c>
      <c r="Z41" s="528">
        <v>59.87095832824707</v>
      </c>
      <c r="AA41" s="868">
        <v>59.87095832824707</v>
      </c>
      <c r="AB41" s="373">
        <v>1</v>
      </c>
      <c r="AC41" s="374">
        <v>1</v>
      </c>
      <c r="AD41" s="375"/>
      <c r="AE41" s="853">
        <v>59.87095832824707</v>
      </c>
      <c r="AF41" s="854">
        <v>70.12904167175293</v>
      </c>
      <c r="AG41" s="379">
        <v>-0.5</v>
      </c>
      <c r="AH41" s="380">
        <v>-0.52248593783664055</v>
      </c>
      <c r="AI41" s="378">
        <v>-977.51406216335943</v>
      </c>
      <c r="AJ41" s="374">
        <v>-546.05458332942078</v>
      </c>
      <c r="AK41" s="358">
        <v>-4.4073667855495158E-2</v>
      </c>
      <c r="AL41" s="379">
        <v>-0.54407366785549516</v>
      </c>
      <c r="AM41" s="380">
        <v>-1.0685197290807329</v>
      </c>
      <c r="AN41" s="381">
        <v>-431.45947883393865</v>
      </c>
    </row>
    <row r="42" spans="2:40" ht="15" customHeight="1" x14ac:dyDescent="0.15">
      <c r="B42" s="734"/>
      <c r="C42" s="1011"/>
      <c r="D42" s="355" t="s">
        <v>542</v>
      </c>
      <c r="E42" s="1076">
        <v>59.816271834476638</v>
      </c>
      <c r="F42" s="1077">
        <v>1.9080899537654461</v>
      </c>
      <c r="G42" s="1078">
        <v>-1.5</v>
      </c>
      <c r="H42" s="976">
        <v>-12.875</v>
      </c>
      <c r="I42" s="869">
        <v>59.87553596496582</v>
      </c>
      <c r="J42" s="870">
        <v>59.87553596496582</v>
      </c>
      <c r="K42" s="383">
        <v>2</v>
      </c>
      <c r="L42" s="384">
        <v>2</v>
      </c>
      <c r="M42" s="385">
        <v>300</v>
      </c>
      <c r="N42" s="880">
        <v>9.8755359649658203</v>
      </c>
      <c r="O42" s="856">
        <v>20.12446403503418</v>
      </c>
      <c r="P42" s="387">
        <v>1.8860884374072953</v>
      </c>
      <c r="Q42" s="855">
        <v>59.873752499376209</v>
      </c>
      <c r="R42" s="856">
        <v>0.16252900682832205</v>
      </c>
      <c r="S42" s="388">
        <v>1746.5070988426371</v>
      </c>
      <c r="T42" s="383">
        <v>453.94189541156476</v>
      </c>
      <c r="U42" s="360">
        <v>-4.4073667855514032E-2</v>
      </c>
      <c r="V42" s="387">
        <v>1.8420147695518381</v>
      </c>
      <c r="W42" s="855">
        <v>59.858812132961567</v>
      </c>
      <c r="X42" s="856">
        <v>0.61622497315515679</v>
      </c>
      <c r="Y42" s="497">
        <v>1292.5652034310722</v>
      </c>
      <c r="Z42" s="531">
        <v>59.87553596496582</v>
      </c>
      <c r="AA42" s="870">
        <v>59.87553596496582</v>
      </c>
      <c r="AB42" s="383">
        <v>1</v>
      </c>
      <c r="AC42" s="384">
        <v>1</v>
      </c>
      <c r="AD42" s="385"/>
      <c r="AE42" s="855">
        <v>59.87553596496582</v>
      </c>
      <c r="AF42" s="856">
        <v>70.12446403503418</v>
      </c>
      <c r="AG42" s="389">
        <v>-0.5</v>
      </c>
      <c r="AH42" s="390">
        <v>-0.52252588626707919</v>
      </c>
      <c r="AI42" s="388">
        <v>-977.47411373292084</v>
      </c>
      <c r="AJ42" s="384">
        <v>-546.0581045884353</v>
      </c>
      <c r="AK42" s="360">
        <v>-4.4073667855495158E-2</v>
      </c>
      <c r="AL42" s="389">
        <v>-0.54407366785549516</v>
      </c>
      <c r="AM42" s="390">
        <v>-1.0685631986361073</v>
      </c>
      <c r="AN42" s="391">
        <v>-431.41600914448554</v>
      </c>
    </row>
    <row r="43" spans="2:40" ht="15" customHeight="1" x14ac:dyDescent="0.15">
      <c r="B43" s="764"/>
      <c r="C43" s="1012" t="s">
        <v>414</v>
      </c>
      <c r="D43" s="356" t="s">
        <v>403</v>
      </c>
      <c r="E43" s="753">
        <v>59.862579145981059</v>
      </c>
      <c r="F43" s="753">
        <v>0.16668954471378561</v>
      </c>
      <c r="G43" s="759">
        <v>-12.871</v>
      </c>
      <c r="H43" s="99"/>
      <c r="I43" s="871">
        <v>59.864506721496582</v>
      </c>
      <c r="J43" s="872">
        <v>59.864506721496582</v>
      </c>
      <c r="K43" s="364">
        <v>2</v>
      </c>
      <c r="L43" s="365">
        <v>2</v>
      </c>
      <c r="M43" s="362">
        <v>300</v>
      </c>
      <c r="N43" s="881">
        <v>9.864506721496582</v>
      </c>
      <c r="O43" s="858">
        <v>20.135493278503418</v>
      </c>
      <c r="P43" s="367">
        <v>1.8839820070672886</v>
      </c>
      <c r="Q43" s="857">
        <v>59.862729224476723</v>
      </c>
      <c r="R43" s="858">
        <v>0.16216620939133009</v>
      </c>
      <c r="S43" s="368">
        <v>4.5258241605292211</v>
      </c>
      <c r="T43" s="364">
        <v>453.95037944500262</v>
      </c>
      <c r="U43" s="354">
        <v>-4.4073667855514032E-2</v>
      </c>
      <c r="V43" s="367">
        <v>1.8399083392117745</v>
      </c>
      <c r="W43" s="857">
        <v>59.847805258897338</v>
      </c>
      <c r="X43" s="858">
        <v>0.61587120412871155</v>
      </c>
      <c r="Y43" s="498">
        <v>-449.4245552844734</v>
      </c>
      <c r="Z43" s="534">
        <v>59.864506721496582</v>
      </c>
      <c r="AA43" s="872">
        <v>59.864506721496582</v>
      </c>
      <c r="AB43" s="364">
        <v>1</v>
      </c>
      <c r="AC43" s="365">
        <v>1</v>
      </c>
      <c r="AD43" s="362"/>
      <c r="AE43" s="857">
        <v>59.864506721496582</v>
      </c>
      <c r="AF43" s="858">
        <v>70.135493278503418</v>
      </c>
      <c r="AG43" s="369">
        <v>-0.5</v>
      </c>
      <c r="AH43" s="370">
        <v>-0.522429635517491</v>
      </c>
      <c r="AI43" s="368">
        <v>-12348.570364482508</v>
      </c>
      <c r="AJ43" s="365">
        <v>-546.04962055499743</v>
      </c>
      <c r="AK43" s="354">
        <v>-4.4073667855495158E-2</v>
      </c>
      <c r="AL43" s="369">
        <v>-0.54407366785549516</v>
      </c>
      <c r="AM43" s="370">
        <v>-1.0684584641761272</v>
      </c>
      <c r="AN43" s="371">
        <v>-11802.520743927511</v>
      </c>
    </row>
    <row r="44" spans="2:40" ht="15" customHeight="1" x14ac:dyDescent="0.15">
      <c r="B44" s="765"/>
      <c r="C44" s="1022" t="s">
        <v>532</v>
      </c>
      <c r="D44" s="751" t="s">
        <v>536</v>
      </c>
      <c r="E44" s="310">
        <v>65.494006364869904</v>
      </c>
      <c r="F44" s="310">
        <v>0.34467482664616977</v>
      </c>
      <c r="G44" s="311">
        <v>-0.54905502683019503</v>
      </c>
      <c r="H44" s="99"/>
      <c r="I44" s="873">
        <v>65.498018264770508</v>
      </c>
      <c r="J44" s="874">
        <v>65.498018264770508</v>
      </c>
      <c r="K44" s="321">
        <v>2</v>
      </c>
      <c r="L44" s="322">
        <v>2</v>
      </c>
      <c r="M44" s="323">
        <v>300</v>
      </c>
      <c r="N44" s="882">
        <v>15.498018264770508</v>
      </c>
      <c r="O44" s="860">
        <v>14.501981735229492</v>
      </c>
      <c r="P44" s="325">
        <v>2.9599034579600243</v>
      </c>
      <c r="Q44" s="859">
        <v>65.49112576446997</v>
      </c>
      <c r="R44" s="860">
        <v>0.40022526285275717</v>
      </c>
      <c r="S44" s="326">
        <v>-55.625073057054685</v>
      </c>
      <c r="T44" s="321">
        <v>449.61690902709961</v>
      </c>
      <c r="U44" s="310">
        <v>-4.4073667855514032E-2</v>
      </c>
      <c r="V44" s="325">
        <v>2.9158297901045671</v>
      </c>
      <c r="W44" s="859">
        <v>65.467908857524733</v>
      </c>
      <c r="X44" s="860">
        <v>0.84924234506119545</v>
      </c>
      <c r="Y44" s="499">
        <v>-505.2419820841543</v>
      </c>
      <c r="Z44" s="519">
        <v>65.498018264770508</v>
      </c>
      <c r="AA44" s="874">
        <v>65.498018264770508</v>
      </c>
      <c r="AB44" s="321">
        <v>1</v>
      </c>
      <c r="AC44" s="322">
        <v>1</v>
      </c>
      <c r="AD44" s="323"/>
      <c r="AE44" s="859">
        <v>65.498018264770508</v>
      </c>
      <c r="AF44" s="860">
        <v>64.501981735229492</v>
      </c>
      <c r="AG44" s="327">
        <v>-0.5</v>
      </c>
      <c r="AH44" s="328">
        <v>-0.57159254595335607</v>
      </c>
      <c r="AI44" s="326">
        <v>22.537519123161044</v>
      </c>
      <c r="AJ44" s="322">
        <v>-550.38309097290039</v>
      </c>
      <c r="AK44" s="310">
        <v>-4.4073667855495158E-2</v>
      </c>
      <c r="AL44" s="327">
        <v>-0.54407366785549516</v>
      </c>
      <c r="AM44" s="328">
        <v>-1.1219546800246203</v>
      </c>
      <c r="AN44" s="329">
        <v>572.92061009606141</v>
      </c>
    </row>
    <row r="45" spans="2:40" ht="15" customHeight="1" x14ac:dyDescent="0.15">
      <c r="B45" s="767"/>
      <c r="C45" s="1015"/>
      <c r="D45" s="491"/>
      <c r="E45" s="313"/>
      <c r="F45" s="313"/>
      <c r="G45" s="314"/>
      <c r="H45" s="99"/>
      <c r="I45" s="875"/>
      <c r="J45" s="876"/>
      <c r="K45" s="333"/>
      <c r="L45" s="334"/>
      <c r="M45" s="330"/>
      <c r="N45" s="883"/>
      <c r="O45" s="862"/>
      <c r="P45" s="336"/>
      <c r="Q45" s="861"/>
      <c r="R45" s="862"/>
      <c r="S45" s="337"/>
      <c r="T45" s="333"/>
      <c r="U45" s="313"/>
      <c r="V45" s="336"/>
      <c r="W45" s="861"/>
      <c r="X45" s="862"/>
      <c r="Y45" s="500"/>
      <c r="Z45" s="522"/>
      <c r="AA45" s="876"/>
      <c r="AB45" s="333"/>
      <c r="AC45" s="334"/>
      <c r="AD45" s="330"/>
      <c r="AE45" s="861"/>
      <c r="AF45" s="862"/>
      <c r="AG45" s="338"/>
      <c r="AH45" s="331"/>
      <c r="AI45" s="337"/>
      <c r="AJ45" s="334"/>
      <c r="AK45" s="313"/>
      <c r="AL45" s="338"/>
      <c r="AM45" s="331"/>
      <c r="AN45" s="339"/>
    </row>
    <row r="46" spans="2:40" ht="15" customHeight="1" x14ac:dyDescent="0.15">
      <c r="B46" s="769"/>
      <c r="C46" s="1015" t="s">
        <v>627</v>
      </c>
      <c r="D46" s="491" t="s">
        <v>597</v>
      </c>
      <c r="E46" s="736">
        <v>61.086375172786525</v>
      </c>
      <c r="F46" s="736">
        <v>0.20536849276590674</v>
      </c>
      <c r="G46" s="750">
        <v>-0.51057100528236599</v>
      </c>
      <c r="H46" s="99"/>
      <c r="I46" s="877">
        <v>61.088924407958984</v>
      </c>
      <c r="J46" s="878">
        <v>61.088924407958984</v>
      </c>
      <c r="K46" s="801">
        <v>2</v>
      </c>
      <c r="L46" s="802">
        <v>2</v>
      </c>
      <c r="M46" s="803">
        <v>300</v>
      </c>
      <c r="N46" s="884">
        <v>11.088924407958984</v>
      </c>
      <c r="O46" s="864">
        <v>18.911075592041016</v>
      </c>
      <c r="P46" s="804">
        <v>2.1178285597188733</v>
      </c>
      <c r="Q46" s="863">
        <v>61.086399504130796</v>
      </c>
      <c r="R46" s="864">
        <v>0.20491707495466471</v>
      </c>
      <c r="S46" s="805">
        <v>0.45200862386068741</v>
      </c>
      <c r="T46" s="801">
        <v>453.00851968618537</v>
      </c>
      <c r="U46" s="736">
        <v>-4.4073667855514032E-2</v>
      </c>
      <c r="V46" s="804">
        <v>2.0737548918633593</v>
      </c>
      <c r="W46" s="863">
        <v>61.06965872603741</v>
      </c>
      <c r="X46" s="864">
        <v>0.65761616403823797</v>
      </c>
      <c r="Y46" s="806">
        <v>-452.55651106232472</v>
      </c>
      <c r="Z46" s="901">
        <v>61.088924407958984</v>
      </c>
      <c r="AA46" s="878">
        <v>61.088924407958984</v>
      </c>
      <c r="AB46" s="801">
        <v>1</v>
      </c>
      <c r="AC46" s="802">
        <v>1</v>
      </c>
      <c r="AD46" s="803"/>
      <c r="AE46" s="863">
        <v>61.088924407958984</v>
      </c>
      <c r="AF46" s="864">
        <v>68.911075592041016</v>
      </c>
      <c r="AG46" s="807">
        <v>-0.5</v>
      </c>
      <c r="AH46" s="808">
        <v>-0.53311496678791515</v>
      </c>
      <c r="AI46" s="805">
        <v>22.543961505549159</v>
      </c>
      <c r="AJ46" s="802">
        <v>-546.99148031381458</v>
      </c>
      <c r="AK46" s="736">
        <v>-4.4073667855495158E-2</v>
      </c>
      <c r="AL46" s="807">
        <v>-0.54407366785549516</v>
      </c>
      <c r="AM46" s="808">
        <v>-1.080085619342235</v>
      </c>
      <c r="AN46" s="809">
        <v>569.53544181936377</v>
      </c>
    </row>
    <row r="47" spans="2:40" ht="15" customHeight="1" thickBot="1" x14ac:dyDescent="0.2">
      <c r="B47" s="769"/>
      <c r="C47" s="1023" t="s">
        <v>535</v>
      </c>
      <c r="D47" s="749" t="s">
        <v>538</v>
      </c>
      <c r="E47" s="736">
        <v>57.328394836679152</v>
      </c>
      <c r="F47" s="736">
        <v>8.6594838482507874E-2</v>
      </c>
      <c r="G47" s="750">
        <v>-0.47775923180848001</v>
      </c>
      <c r="H47" s="99"/>
      <c r="I47" s="963">
        <v>57.32905387878418</v>
      </c>
      <c r="J47" s="964">
        <v>57.32905387878418</v>
      </c>
      <c r="K47" s="343">
        <v>2</v>
      </c>
      <c r="L47" s="344">
        <v>2</v>
      </c>
      <c r="M47" s="340">
        <v>300</v>
      </c>
      <c r="N47" s="965">
        <v>7.3290538787841797</v>
      </c>
      <c r="O47" s="966">
        <v>22.67094612121582</v>
      </c>
      <c r="P47" s="346">
        <v>1.3997461835944023</v>
      </c>
      <c r="Q47" s="967">
        <v>57.328324862846017</v>
      </c>
      <c r="R47" s="966">
        <v>8.9520598721662736E-2</v>
      </c>
      <c r="S47" s="347">
        <v>-2.9265964897308145</v>
      </c>
      <c r="T47" s="343">
        <v>455.90072778555066</v>
      </c>
      <c r="U47" s="316">
        <v>-4.4073667855514032E-2</v>
      </c>
      <c r="V47" s="346">
        <v>1.3556725157388883</v>
      </c>
      <c r="W47" s="967">
        <v>57.317188234051279</v>
      </c>
      <c r="X47" s="966">
        <v>0.54528528482018335</v>
      </c>
      <c r="Y47" s="501">
        <v>-458.82732427528146</v>
      </c>
      <c r="Z47" s="525">
        <v>57.32905387878418</v>
      </c>
      <c r="AA47" s="964">
        <v>57.32905387878418</v>
      </c>
      <c r="AB47" s="343">
        <v>1</v>
      </c>
      <c r="AC47" s="344">
        <v>1</v>
      </c>
      <c r="AD47" s="340"/>
      <c r="AE47" s="967">
        <v>57.32905387878418</v>
      </c>
      <c r="AF47" s="966">
        <v>72.67094612121582</v>
      </c>
      <c r="AG47" s="348">
        <v>-0.5</v>
      </c>
      <c r="AH47" s="341">
        <v>-0.50030307376943639</v>
      </c>
      <c r="AI47" s="347">
        <v>22.543841960956378</v>
      </c>
      <c r="AJ47" s="344">
        <v>-544.09927221444934</v>
      </c>
      <c r="AK47" s="316">
        <v>-4.4073667855495158E-2</v>
      </c>
      <c r="AL47" s="348">
        <v>-0.54407366785549516</v>
      </c>
      <c r="AM47" s="341">
        <v>-1.0443816283508132</v>
      </c>
      <c r="AN47" s="349">
        <v>566.64311417540569</v>
      </c>
    </row>
    <row r="48" spans="2:40" ht="15" customHeight="1" x14ac:dyDescent="0.15">
      <c r="B48" s="765"/>
      <c r="C48" s="1024"/>
      <c r="D48" s="784"/>
      <c r="E48" s="310">
        <v>65.494006364869904</v>
      </c>
      <c r="F48" s="310">
        <v>0.34467482664616977</v>
      </c>
      <c r="G48" s="311">
        <v>-0.54905502683019503</v>
      </c>
      <c r="H48" s="99"/>
      <c r="I48" s="889">
        <v>65.498018264770508</v>
      </c>
      <c r="J48" s="890">
        <v>65.498018264770508</v>
      </c>
      <c r="K48" s="824">
        <v>2</v>
      </c>
      <c r="L48" s="825">
        <v>2</v>
      </c>
      <c r="M48" s="826">
        <v>300</v>
      </c>
      <c r="N48" s="895">
        <v>15.498018264770508</v>
      </c>
      <c r="O48" s="896">
        <v>14.501981735229492</v>
      </c>
      <c r="P48" s="827">
        <v>2.9599034579600243</v>
      </c>
      <c r="Q48" s="899">
        <v>65.49112576446997</v>
      </c>
      <c r="R48" s="896">
        <v>0.40022526285275717</v>
      </c>
      <c r="S48" s="828">
        <v>-55.625073057054685</v>
      </c>
      <c r="T48" s="824">
        <v>449.61690902709961</v>
      </c>
      <c r="U48" s="738">
        <v>-4.4073667855514032E-2</v>
      </c>
      <c r="V48" s="827">
        <v>2.9158297901045671</v>
      </c>
      <c r="W48" s="899">
        <v>65.467908857524733</v>
      </c>
      <c r="X48" s="896">
        <v>0.84924234506119545</v>
      </c>
      <c r="Y48" s="829">
        <v>-505.2419820841543</v>
      </c>
      <c r="Z48" s="903">
        <v>65.498018264770508</v>
      </c>
      <c r="AA48" s="890">
        <v>65.498018264770508</v>
      </c>
      <c r="AB48" s="824">
        <v>1</v>
      </c>
      <c r="AC48" s="825">
        <v>1</v>
      </c>
      <c r="AD48" s="826"/>
      <c r="AE48" s="899">
        <v>65.498018264770508</v>
      </c>
      <c r="AF48" s="896">
        <v>64.501981735229492</v>
      </c>
      <c r="AG48" s="830">
        <v>-0.5</v>
      </c>
      <c r="AH48" s="831">
        <v>-0.57159254595335607</v>
      </c>
      <c r="AI48" s="828">
        <v>22.537519123161044</v>
      </c>
      <c r="AJ48" s="825">
        <v>-550.38309097290039</v>
      </c>
      <c r="AK48" s="738">
        <v>-4.4073667855495158E-2</v>
      </c>
      <c r="AL48" s="830">
        <v>-0.54407366785549516</v>
      </c>
      <c r="AM48" s="831">
        <v>-1.1219546800246203</v>
      </c>
      <c r="AN48" s="962">
        <v>572.92061009606141</v>
      </c>
    </row>
    <row r="49" spans="2:40" ht="15" customHeight="1" x14ac:dyDescent="0.15">
      <c r="B49" s="821"/>
      <c r="C49" s="1025" t="s">
        <v>624</v>
      </c>
      <c r="D49" s="822" t="s">
        <v>625</v>
      </c>
      <c r="E49" s="823">
        <v>61.411200600774528</v>
      </c>
      <c r="F49" s="823">
        <v>0.21563483256433882</v>
      </c>
      <c r="G49" s="754">
        <v>-0.51340712931933752</v>
      </c>
      <c r="H49" s="99"/>
      <c r="I49" s="887">
        <v>61.413908004760742</v>
      </c>
      <c r="J49" s="888">
        <v>61.413908004760742</v>
      </c>
      <c r="K49" s="832">
        <v>2</v>
      </c>
      <c r="L49" s="833">
        <v>2</v>
      </c>
      <c r="M49" s="834">
        <v>300</v>
      </c>
      <c r="N49" s="893">
        <v>11.413908004760742</v>
      </c>
      <c r="O49" s="894">
        <v>18.586091995239258</v>
      </c>
      <c r="P49" s="835">
        <v>2.1798958547445864</v>
      </c>
      <c r="Q49" s="898">
        <v>61.41115455021793</v>
      </c>
      <c r="R49" s="894">
        <v>0.21710263620605019</v>
      </c>
      <c r="S49" s="836">
        <v>-1.4684930616394269</v>
      </c>
      <c r="T49" s="832">
        <v>452.75853230403015</v>
      </c>
      <c r="U49" s="823">
        <v>-4.4073667855514032E-2</v>
      </c>
      <c r="V49" s="835">
        <v>2.1358221868890723</v>
      </c>
      <c r="W49" s="898">
        <v>61.393932891597757</v>
      </c>
      <c r="X49" s="894">
        <v>0.66953351827365382</v>
      </c>
      <c r="Y49" s="837">
        <v>-454.22702536566959</v>
      </c>
      <c r="Z49" s="516">
        <v>61.413908004760742</v>
      </c>
      <c r="AA49" s="888">
        <v>61.413908004760742</v>
      </c>
      <c r="AB49" s="832">
        <v>1</v>
      </c>
      <c r="AC49" s="833">
        <v>1</v>
      </c>
      <c r="AD49" s="834"/>
      <c r="AE49" s="898">
        <v>61.413908004760742</v>
      </c>
      <c r="AF49" s="894">
        <v>68.586091995239258</v>
      </c>
      <c r="AG49" s="838">
        <v>-0.5</v>
      </c>
      <c r="AH49" s="839">
        <v>-0.53595105567136936</v>
      </c>
      <c r="AI49" s="836">
        <v>22.543926352031839</v>
      </c>
      <c r="AJ49" s="833">
        <v>-547.24146769596985</v>
      </c>
      <c r="AK49" s="823">
        <v>-4.4073667855495158E-2</v>
      </c>
      <c r="AL49" s="838">
        <v>-0.54407366785549516</v>
      </c>
      <c r="AM49" s="839">
        <v>-1.083171686089091</v>
      </c>
      <c r="AN49" s="909">
        <v>569.78539404800165</v>
      </c>
    </row>
    <row r="50" spans="2:40" ht="15" customHeight="1" x14ac:dyDescent="0.15">
      <c r="B50" s="772"/>
      <c r="C50" s="1014" t="s">
        <v>550</v>
      </c>
      <c r="D50" s="737" t="s">
        <v>547</v>
      </c>
      <c r="E50" s="738">
        <v>65.494006364869904</v>
      </c>
      <c r="F50" s="738">
        <v>0.34467482664616977</v>
      </c>
      <c r="G50" s="739">
        <v>-0.54905502683019503</v>
      </c>
      <c r="H50" s="99"/>
      <c r="I50" s="889">
        <v>65.498018264770508</v>
      </c>
      <c r="J50" s="890">
        <v>65.498018264770508</v>
      </c>
      <c r="K50" s="824">
        <v>2</v>
      </c>
      <c r="L50" s="825">
        <v>2</v>
      </c>
      <c r="M50" s="826">
        <v>300</v>
      </c>
      <c r="N50" s="895">
        <v>15.498018264770508</v>
      </c>
      <c r="O50" s="896">
        <v>14.501981735229492</v>
      </c>
      <c r="P50" s="827">
        <v>2.9599034579600243</v>
      </c>
      <c r="Q50" s="899">
        <v>65.49112576446997</v>
      </c>
      <c r="R50" s="896">
        <v>0.40022526285275717</v>
      </c>
      <c r="S50" s="828">
        <v>-55.625073057054685</v>
      </c>
      <c r="T50" s="824">
        <v>449.61690902709961</v>
      </c>
      <c r="U50" s="738">
        <v>-4.4073667855514032E-2</v>
      </c>
      <c r="V50" s="827">
        <v>2.9158297901045671</v>
      </c>
      <c r="W50" s="899">
        <v>65.467908857524733</v>
      </c>
      <c r="X50" s="896">
        <v>0.84924234506119545</v>
      </c>
      <c r="Y50" s="829">
        <v>-505.2419820841543</v>
      </c>
      <c r="Z50" s="903">
        <v>65.498018264770508</v>
      </c>
      <c r="AA50" s="890">
        <v>65.498018264770508</v>
      </c>
      <c r="AB50" s="824">
        <v>1</v>
      </c>
      <c r="AC50" s="825">
        <v>1</v>
      </c>
      <c r="AD50" s="826"/>
      <c r="AE50" s="899">
        <v>65.498018264770508</v>
      </c>
      <c r="AF50" s="896">
        <v>64.501981735229492</v>
      </c>
      <c r="AG50" s="830">
        <v>-0.5</v>
      </c>
      <c r="AH50" s="831">
        <v>-0.57159254595335607</v>
      </c>
      <c r="AI50" s="845">
        <v>22.537519123161044</v>
      </c>
      <c r="AJ50" s="905">
        <v>-550.38309097290039</v>
      </c>
      <c r="AK50" s="904">
        <v>-4.4073667855495158E-2</v>
      </c>
      <c r="AL50" s="906">
        <v>-0.54407366785549516</v>
      </c>
      <c r="AM50" s="907">
        <v>-1.1219546800246203</v>
      </c>
      <c r="AN50" s="908">
        <v>572.92061009606141</v>
      </c>
    </row>
    <row r="51" spans="2:40" ht="15" customHeight="1" x14ac:dyDescent="0.15">
      <c r="B51" s="767"/>
      <c r="C51" s="1015" t="s">
        <v>551</v>
      </c>
      <c r="D51" s="491" t="s">
        <v>548</v>
      </c>
      <c r="E51" s="313">
        <v>61.086375172786525</v>
      </c>
      <c r="F51" s="313">
        <v>0.20536849276590674</v>
      </c>
      <c r="G51" s="314">
        <v>-0.51057100528236599</v>
      </c>
      <c r="H51" s="99"/>
      <c r="I51" s="875">
        <v>61.088924407958984</v>
      </c>
      <c r="J51" s="876">
        <v>61.088924407958984</v>
      </c>
      <c r="K51" s="333">
        <v>2</v>
      </c>
      <c r="L51" s="334">
        <v>2</v>
      </c>
      <c r="M51" s="330">
        <v>300</v>
      </c>
      <c r="N51" s="883">
        <v>11.088924407958984</v>
      </c>
      <c r="O51" s="862">
        <v>18.911075592041016</v>
      </c>
      <c r="P51" s="336">
        <v>2.1178285597188733</v>
      </c>
      <c r="Q51" s="861">
        <v>61.086399504130796</v>
      </c>
      <c r="R51" s="862">
        <v>0.20491707495466471</v>
      </c>
      <c r="S51" s="337">
        <v>0.45200862386068741</v>
      </c>
      <c r="T51" s="333">
        <v>453.00851968618537</v>
      </c>
      <c r="U51" s="313">
        <v>-4.4073667855514032E-2</v>
      </c>
      <c r="V51" s="336">
        <v>2.0737548918633593</v>
      </c>
      <c r="W51" s="861">
        <v>61.06965872603741</v>
      </c>
      <c r="X51" s="862">
        <v>0.65761616403823797</v>
      </c>
      <c r="Y51" s="500">
        <v>-452.55651106232472</v>
      </c>
      <c r="Z51" s="522">
        <v>61.088924407958984</v>
      </c>
      <c r="AA51" s="876">
        <v>61.088924407958984</v>
      </c>
      <c r="AB51" s="333">
        <v>1</v>
      </c>
      <c r="AC51" s="334">
        <v>1</v>
      </c>
      <c r="AD51" s="330"/>
      <c r="AE51" s="861">
        <v>61.088924407958984</v>
      </c>
      <c r="AF51" s="862">
        <v>68.911075592041016</v>
      </c>
      <c r="AG51" s="338">
        <v>-0.5</v>
      </c>
      <c r="AH51" s="331">
        <v>-0.53311496678791515</v>
      </c>
      <c r="AI51" s="841">
        <v>22.543961505549159</v>
      </c>
      <c r="AJ51" s="321">
        <v>-546.99148031381458</v>
      </c>
      <c r="AK51" s="310">
        <v>-4.4073667855495158E-2</v>
      </c>
      <c r="AL51" s="327">
        <v>-0.54407366785549516</v>
      </c>
      <c r="AM51" s="328">
        <v>-1.080085619342235</v>
      </c>
      <c r="AN51" s="329">
        <v>569.53544181936377</v>
      </c>
    </row>
    <row r="52" spans="2:40" ht="15" customHeight="1" x14ac:dyDescent="0.15">
      <c r="B52" s="767"/>
      <c r="C52" s="1015" t="s">
        <v>556</v>
      </c>
      <c r="D52" s="491" t="s">
        <v>553</v>
      </c>
      <c r="E52" s="313">
        <v>58.303954170817171</v>
      </c>
      <c r="F52" s="313">
        <v>2.7737538253522938</v>
      </c>
      <c r="G52" s="314">
        <v>-0.48700935943675638</v>
      </c>
      <c r="H52" s="99"/>
      <c r="I52" s="877">
        <v>58.379263877868652</v>
      </c>
      <c r="J52" s="878">
        <v>58.379263877868652</v>
      </c>
      <c r="K52" s="801">
        <v>2</v>
      </c>
      <c r="L52" s="802">
        <v>2</v>
      </c>
      <c r="M52" s="803">
        <v>300</v>
      </c>
      <c r="N52" s="884">
        <v>8.3792638778686523</v>
      </c>
      <c r="O52" s="864">
        <v>21.620736122131348</v>
      </c>
      <c r="P52" s="804">
        <v>1.6003215187610067</v>
      </c>
      <c r="Q52" s="863">
        <v>58.378174428875667</v>
      </c>
      <c r="R52" s="864">
        <v>0.11701249780884382</v>
      </c>
      <c r="S52" s="805">
        <v>2657.7778553081248</v>
      </c>
      <c r="T52" s="801">
        <v>455.09287394010107</v>
      </c>
      <c r="U52" s="736">
        <v>-4.4073667855514032E-2</v>
      </c>
      <c r="V52" s="804">
        <v>1.5562478509054927</v>
      </c>
      <c r="W52" s="863">
        <v>58.365464937278304</v>
      </c>
      <c r="X52" s="864">
        <v>0.57192786656922912</v>
      </c>
      <c r="Y52" s="806">
        <v>2202.6849813680233</v>
      </c>
      <c r="Z52" s="901">
        <v>58.379263877868652</v>
      </c>
      <c r="AA52" s="878">
        <v>58.379263877868652</v>
      </c>
      <c r="AB52" s="801">
        <v>1</v>
      </c>
      <c r="AC52" s="802">
        <v>1</v>
      </c>
      <c r="AD52" s="803"/>
      <c r="AE52" s="863">
        <v>58.379263877868652</v>
      </c>
      <c r="AF52" s="864">
        <v>71.620736122131348</v>
      </c>
      <c r="AG52" s="807">
        <v>-0.5</v>
      </c>
      <c r="AH52" s="808">
        <v>-0.50946811758397947</v>
      </c>
      <c r="AI52" s="842">
        <v>22.45875814722309</v>
      </c>
      <c r="AJ52" s="955">
        <v>-544.90712605989904</v>
      </c>
      <c r="AK52" s="956">
        <v>-4.4073667855495158E-2</v>
      </c>
      <c r="AL52" s="957">
        <v>-0.54407366785549516</v>
      </c>
      <c r="AM52" s="958">
        <v>-1.0543544952502069</v>
      </c>
      <c r="AN52" s="959">
        <v>567.36588420712212</v>
      </c>
    </row>
    <row r="53" spans="2:40" ht="15" customHeight="1" x14ac:dyDescent="0.15">
      <c r="B53" s="767"/>
      <c r="C53" s="1015" t="s">
        <v>557</v>
      </c>
      <c r="D53" s="491" t="s">
        <v>558</v>
      </c>
      <c r="E53" s="313">
        <v>58.471696755878277</v>
      </c>
      <c r="F53" s="313">
        <v>-2.5335960241636593</v>
      </c>
      <c r="G53" s="314">
        <v>-0.48700935943675638</v>
      </c>
      <c r="H53" s="99"/>
      <c r="I53" s="877">
        <v>58.398561477661133</v>
      </c>
      <c r="J53" s="878">
        <v>58.398561477661133</v>
      </c>
      <c r="K53" s="801">
        <v>2</v>
      </c>
      <c r="L53" s="802">
        <v>2</v>
      </c>
      <c r="M53" s="803">
        <v>300</v>
      </c>
      <c r="N53" s="884">
        <v>8.3985614776611328</v>
      </c>
      <c r="O53" s="864">
        <v>21.601438522338867</v>
      </c>
      <c r="P53" s="804">
        <v>1.6040070888371361</v>
      </c>
      <c r="Q53" s="863">
        <v>58.397464484453614</v>
      </c>
      <c r="R53" s="864">
        <v>0.11755204708572364</v>
      </c>
      <c r="S53" s="805">
        <v>-2652.1871211826701</v>
      </c>
      <c r="T53" s="801">
        <v>455.07802963256836</v>
      </c>
      <c r="U53" s="736">
        <v>-4.4073667855514032E-2</v>
      </c>
      <c r="V53" s="804">
        <v>1.559933420981622</v>
      </c>
      <c r="W53" s="863">
        <v>58.3847261458153</v>
      </c>
      <c r="X53" s="864">
        <v>0.57245175887173527</v>
      </c>
      <c r="Y53" s="806">
        <v>-3107.2651508152385</v>
      </c>
      <c r="Z53" s="901">
        <v>58.398561477661133</v>
      </c>
      <c r="AA53" s="878">
        <v>58.398561477661133</v>
      </c>
      <c r="AB53" s="801">
        <v>1</v>
      </c>
      <c r="AC53" s="802">
        <v>1</v>
      </c>
      <c r="AD53" s="803"/>
      <c r="AE53" s="863">
        <v>58.398561477661133</v>
      </c>
      <c r="AF53" s="864">
        <v>71.601438522338867</v>
      </c>
      <c r="AG53" s="807">
        <v>-0.5</v>
      </c>
      <c r="AH53" s="808">
        <v>-0.50963652518604741</v>
      </c>
      <c r="AI53" s="842">
        <v>22.627165749291024</v>
      </c>
      <c r="AJ53" s="955">
        <v>-544.92197036743164</v>
      </c>
      <c r="AK53" s="956">
        <v>-4.4073667855495158E-2</v>
      </c>
      <c r="AL53" s="957">
        <v>-0.54407366785549516</v>
      </c>
      <c r="AM53" s="958">
        <v>-1.0545377465945815</v>
      </c>
      <c r="AN53" s="959">
        <v>567.54913611672259</v>
      </c>
    </row>
    <row r="54" spans="2:40" ht="15" customHeight="1" x14ac:dyDescent="0.15">
      <c r="B54" s="913"/>
      <c r="C54" s="1026" t="s">
        <v>554</v>
      </c>
      <c r="D54" s="915" t="s">
        <v>559</v>
      </c>
      <c r="E54" s="916">
        <v>57.244523544148599</v>
      </c>
      <c r="F54" s="916">
        <v>2.7402697632404842</v>
      </c>
      <c r="G54" s="917">
        <v>-0.47775923180848001</v>
      </c>
      <c r="H54" s="99"/>
      <c r="I54" s="918">
        <v>57.309856414794922</v>
      </c>
      <c r="J54" s="919">
        <v>57.309856414794922</v>
      </c>
      <c r="K54" s="920">
        <v>2</v>
      </c>
      <c r="L54" s="921">
        <v>2</v>
      </c>
      <c r="M54" s="922">
        <v>300</v>
      </c>
      <c r="N54" s="923">
        <v>7.3098564147949219</v>
      </c>
      <c r="O54" s="924">
        <v>22.690143585205078</v>
      </c>
      <c r="P54" s="925">
        <v>1.3960797380479448</v>
      </c>
      <c r="Q54" s="926">
        <v>57.309133112426977</v>
      </c>
      <c r="R54" s="924">
        <v>8.9052261934227772E-2</v>
      </c>
      <c r="S54" s="927">
        <v>2652.0046447046302</v>
      </c>
      <c r="T54" s="920">
        <v>455.91549506554236</v>
      </c>
      <c r="U54" s="916">
        <v>-4.4073667855514032E-2</v>
      </c>
      <c r="V54" s="925">
        <v>1.3520060701924308</v>
      </c>
      <c r="W54" s="926">
        <v>57.298025288955472</v>
      </c>
      <c r="X54" s="924">
        <v>0.54483242264614862</v>
      </c>
      <c r="Y54" s="928">
        <v>2196.0891496390882</v>
      </c>
      <c r="Z54" s="929">
        <v>57.309856414794922</v>
      </c>
      <c r="AA54" s="919">
        <v>57.309856414794922</v>
      </c>
      <c r="AB54" s="920">
        <v>1</v>
      </c>
      <c r="AC54" s="921">
        <v>1</v>
      </c>
      <c r="AD54" s="922"/>
      <c r="AE54" s="926">
        <v>57.309856414794922</v>
      </c>
      <c r="AF54" s="924">
        <v>72.690143585205078</v>
      </c>
      <c r="AG54" s="930">
        <v>-0.5</v>
      </c>
      <c r="AH54" s="931">
        <v>-0.50013554003928429</v>
      </c>
      <c r="AI54" s="932">
        <v>22.376308230804277</v>
      </c>
      <c r="AJ54" s="920">
        <v>-544.08450493445764</v>
      </c>
      <c r="AK54" s="916">
        <v>-4.4073667855495158E-2</v>
      </c>
      <c r="AL54" s="930">
        <v>-0.54407366785549516</v>
      </c>
      <c r="AM54" s="931">
        <v>-1.044199327902962</v>
      </c>
      <c r="AN54" s="933">
        <v>566.46081316526181</v>
      </c>
    </row>
    <row r="55" spans="2:40" ht="15" customHeight="1" thickBot="1" x14ac:dyDescent="0.2">
      <c r="B55" s="951"/>
      <c r="C55" s="1027" t="s">
        <v>555</v>
      </c>
      <c r="D55" s="953" t="s">
        <v>560</v>
      </c>
      <c r="E55" s="944">
        <v>57.412266129209705</v>
      </c>
      <c r="F55" s="944">
        <v>-2.5670800862754688</v>
      </c>
      <c r="G55" s="954">
        <v>-0.47775923180848001</v>
      </c>
      <c r="H55" s="99"/>
      <c r="I55" s="934">
        <v>57.347908020019531</v>
      </c>
      <c r="J55" s="935">
        <v>57.347908020019531</v>
      </c>
      <c r="K55" s="936">
        <v>2</v>
      </c>
      <c r="L55" s="937">
        <v>2</v>
      </c>
      <c r="M55" s="938">
        <v>300</v>
      </c>
      <c r="N55" s="939">
        <v>7.3479080200195313</v>
      </c>
      <c r="O55" s="940">
        <v>22.652091979980469</v>
      </c>
      <c r="P55" s="941">
        <v>1.4033470593248012</v>
      </c>
      <c r="Q55" s="942">
        <v>57.347173363483016</v>
      </c>
      <c r="R55" s="940">
        <v>8.9981755248913942E-2</v>
      </c>
      <c r="S55" s="943">
        <v>-2657.8590440117068</v>
      </c>
      <c r="T55" s="936">
        <v>455.88622459998498</v>
      </c>
      <c r="U55" s="944">
        <v>-4.4073667855514032E-2</v>
      </c>
      <c r="V55" s="941">
        <v>1.359273391469344</v>
      </c>
      <c r="W55" s="942">
        <v>57.336008446395816</v>
      </c>
      <c r="X55" s="940">
        <v>0.54573124170662113</v>
      </c>
      <c r="Y55" s="945">
        <v>-3113.7452686116917</v>
      </c>
      <c r="Z55" s="946">
        <v>57.347908020019531</v>
      </c>
      <c r="AA55" s="935">
        <v>57.347908020019531</v>
      </c>
      <c r="AB55" s="936">
        <v>1</v>
      </c>
      <c r="AC55" s="937">
        <v>1</v>
      </c>
      <c r="AD55" s="938"/>
      <c r="AE55" s="942">
        <v>57.347908020019531</v>
      </c>
      <c r="AF55" s="940">
        <v>72.652091979980469</v>
      </c>
      <c r="AG55" s="947">
        <v>-0.5</v>
      </c>
      <c r="AH55" s="948">
        <v>-0.50046761136730555</v>
      </c>
      <c r="AI55" s="949">
        <v>22.708379558825541</v>
      </c>
      <c r="AJ55" s="936">
        <v>-544.11377540001502</v>
      </c>
      <c r="AK55" s="944">
        <v>-4.4073667855495158E-2</v>
      </c>
      <c r="AL55" s="947">
        <v>-0.54407366785549516</v>
      </c>
      <c r="AM55" s="948">
        <v>-1.0445606685820112</v>
      </c>
      <c r="AN55" s="950">
        <v>566.82215495884054</v>
      </c>
    </row>
    <row r="56" spans="2:40" ht="15" customHeight="1" x14ac:dyDescent="0.15">
      <c r="B56" s="810"/>
      <c r="C56" s="1028" t="s">
        <v>406</v>
      </c>
      <c r="D56" s="318" t="s">
        <v>542</v>
      </c>
      <c r="E56" s="812">
        <v>59.816334829381766</v>
      </c>
      <c r="F56" s="812">
        <v>1.9060968045595263</v>
      </c>
      <c r="G56" s="813">
        <v>-1.5</v>
      </c>
      <c r="H56" s="405"/>
      <c r="I56" s="405" t="s">
        <v>421</v>
      </c>
      <c r="K56" s="88"/>
      <c r="N56" s="78"/>
      <c r="O56" s="78"/>
      <c r="Q56" s="88"/>
      <c r="R56" s="88"/>
      <c r="T56" s="89"/>
      <c r="U56" s="89"/>
      <c r="V56" s="88"/>
      <c r="Y56" s="89"/>
      <c r="Z56" s="88"/>
      <c r="AA56" s="88"/>
      <c r="AB56" s="88"/>
      <c r="AD56" s="78"/>
      <c r="AE56" s="78"/>
      <c r="AF56" s="78"/>
      <c r="AG56" s="88"/>
      <c r="AH56" s="88"/>
    </row>
    <row r="57" spans="2:40" ht="16.5" customHeight="1" thickBot="1" x14ac:dyDescent="0.2">
      <c r="B57" s="800"/>
      <c r="C57" s="1029" t="s">
        <v>404</v>
      </c>
      <c r="D57" s="797" t="str">
        <f>IF(ABS(E57)&lt;0.002,IF(ABS(F57)&lt;0.002,IF(ABS(G57)&lt;0.002,"OK","NG"),"NG"),"NG")</f>
        <v>OK</v>
      </c>
      <c r="E57" s="798">
        <v>-6.2994905128732626E-5</v>
      </c>
      <c r="F57" s="798">
        <v>1.9931492059197531E-3</v>
      </c>
      <c r="G57" s="799">
        <v>0</v>
      </c>
      <c r="H57" s="405"/>
      <c r="I57" s="405" t="s">
        <v>546</v>
      </c>
      <c r="K57" s="88"/>
      <c r="N57" s="78"/>
      <c r="O57" s="78"/>
      <c r="Q57" s="88"/>
      <c r="R57" s="88"/>
      <c r="T57" s="89"/>
      <c r="U57" s="89"/>
      <c r="V57" s="88"/>
      <c r="Y57" s="89"/>
      <c r="Z57" s="88"/>
      <c r="AA57" s="88"/>
      <c r="AB57" s="88"/>
      <c r="AD57" s="78"/>
      <c r="AE57" s="78"/>
      <c r="AF57" s="78"/>
      <c r="AG57" s="88"/>
      <c r="AH57" s="88"/>
    </row>
    <row r="58" spans="2:40" ht="14.25" hidden="1" customHeight="1" x14ac:dyDescent="0.15">
      <c r="K58" s="88"/>
      <c r="N58" s="78"/>
      <c r="O58" s="78"/>
      <c r="Q58" s="88"/>
      <c r="R58" s="88"/>
      <c r="T58" s="89"/>
      <c r="U58" s="89"/>
      <c r="V58" s="88"/>
      <c r="Y58" s="89"/>
      <c r="Z58" s="88"/>
      <c r="AA58" s="88"/>
      <c r="AB58" s="88"/>
      <c r="AD58" s="78"/>
      <c r="AE58" s="78"/>
      <c r="AF58" s="78"/>
      <c r="AG58" s="88"/>
      <c r="AH58" s="88"/>
    </row>
    <row r="59" spans="2:40" ht="14.25" hidden="1" customHeight="1" x14ac:dyDescent="0.15">
      <c r="B59" s="776"/>
      <c r="C59" s="1020" t="s">
        <v>532</v>
      </c>
      <c r="D59" s="752" t="s">
        <v>536</v>
      </c>
      <c r="E59" s="746">
        <v>65.475105093283531</v>
      </c>
      <c r="F59" s="746">
        <v>0.84337638402854442</v>
      </c>
      <c r="G59" s="747">
        <v>-1.1219617601664562</v>
      </c>
      <c r="H59" s="99"/>
      <c r="I59" s="885">
        <v>65.504913330078125</v>
      </c>
      <c r="J59" s="886">
        <v>65.504913330078125</v>
      </c>
      <c r="K59" s="814">
        <v>2</v>
      </c>
      <c r="L59" s="815">
        <v>2</v>
      </c>
      <c r="M59" s="812">
        <v>300</v>
      </c>
      <c r="N59" s="891">
        <v>15.504913330078125</v>
      </c>
      <c r="O59" s="892">
        <v>14.495086669921875</v>
      </c>
      <c r="P59" s="816">
        <v>2.9612203184320265</v>
      </c>
      <c r="Q59" s="897">
        <v>65.498011627087692</v>
      </c>
      <c r="R59" s="892">
        <v>0.40058138306301316</v>
      </c>
      <c r="S59" s="817">
        <v>443.38710194330793</v>
      </c>
      <c r="T59" s="814">
        <v>449.61160513070911</v>
      </c>
      <c r="U59" s="746">
        <v>-4.4073667855514032E-2</v>
      </c>
      <c r="V59" s="816">
        <v>2.9171466505765125</v>
      </c>
      <c r="W59" s="897">
        <v>65.474784674141063</v>
      </c>
      <c r="X59" s="892">
        <v>0.84959263473164082</v>
      </c>
      <c r="Y59" s="818">
        <v>-6.224503187401198</v>
      </c>
      <c r="Z59" s="902">
        <v>65.504913330078125</v>
      </c>
      <c r="AA59" s="886">
        <v>65.504913330078125</v>
      </c>
      <c r="AB59" s="814">
        <v>1</v>
      </c>
      <c r="AC59" s="815">
        <v>1</v>
      </c>
      <c r="AD59" s="812"/>
      <c r="AE59" s="897">
        <v>65.504913330078125</v>
      </c>
      <c r="AF59" s="892">
        <v>64.495086669921875</v>
      </c>
      <c r="AG59" s="819">
        <v>-0.5</v>
      </c>
      <c r="AH59" s="820">
        <v>-0.57165271827670427</v>
      </c>
      <c r="AI59" s="840">
        <v>-550.30904188975194</v>
      </c>
      <c r="AJ59" s="814">
        <v>-550.38839486929078</v>
      </c>
      <c r="AK59" s="746">
        <v>-4.4073667855495158E-2</v>
      </c>
      <c r="AL59" s="819">
        <v>-0.54407366785549516</v>
      </c>
      <c r="AM59" s="820">
        <v>-1.1220201560424028</v>
      </c>
      <c r="AN59" s="1085">
        <v>7.9352979538871438E-2</v>
      </c>
    </row>
    <row r="60" spans="2:40" ht="14.25" hidden="1" customHeight="1" x14ac:dyDescent="0.15">
      <c r="B60" s="767"/>
      <c r="C60" s="1015"/>
      <c r="D60" s="491"/>
      <c r="E60" s="313"/>
      <c r="F60" s="313"/>
      <c r="G60" s="314"/>
      <c r="H60" s="99"/>
      <c r="I60" s="875"/>
      <c r="J60" s="876"/>
      <c r="K60" s="333"/>
      <c r="L60" s="334"/>
      <c r="M60" s="330"/>
      <c r="N60" s="883"/>
      <c r="O60" s="862"/>
      <c r="P60" s="336"/>
      <c r="Q60" s="861"/>
      <c r="R60" s="862"/>
      <c r="S60" s="337"/>
      <c r="T60" s="333"/>
      <c r="U60" s="313"/>
      <c r="V60" s="336"/>
      <c r="W60" s="861"/>
      <c r="X60" s="862"/>
      <c r="Y60" s="500"/>
      <c r="Z60" s="903"/>
      <c r="AA60" s="890"/>
      <c r="AB60" s="824"/>
      <c r="AC60" s="825"/>
      <c r="AD60" s="826"/>
      <c r="AE60" s="899"/>
      <c r="AF60" s="896"/>
      <c r="AG60" s="830"/>
      <c r="AH60" s="831"/>
      <c r="AI60" s="845"/>
      <c r="AJ60" s="824"/>
      <c r="AK60" s="738"/>
      <c r="AL60" s="830"/>
      <c r="AM60" s="831"/>
      <c r="AN60" s="962"/>
    </row>
    <row r="61" spans="2:40" ht="14.25" hidden="1" customHeight="1" x14ac:dyDescent="0.15">
      <c r="B61" s="769"/>
      <c r="C61" s="1015" t="s">
        <v>627</v>
      </c>
      <c r="D61" s="491" t="s">
        <v>589</v>
      </c>
      <c r="E61" s="736">
        <v>61.06836746096608</v>
      </c>
      <c r="F61" s="736">
        <v>0.67902972351375857</v>
      </c>
      <c r="G61" s="750">
        <v>-1.0800855724844047</v>
      </c>
      <c r="H61" s="99"/>
      <c r="I61" s="877">
        <v>61.088423728942871</v>
      </c>
      <c r="J61" s="878">
        <v>61.088423728942871</v>
      </c>
      <c r="K61" s="801">
        <v>2</v>
      </c>
      <c r="L61" s="802">
        <v>2</v>
      </c>
      <c r="M61" s="803">
        <v>300</v>
      </c>
      <c r="N61" s="884">
        <v>11.088423728942871</v>
      </c>
      <c r="O61" s="864">
        <v>18.911576271057129</v>
      </c>
      <c r="P61" s="804">
        <v>2.117732937070457</v>
      </c>
      <c r="Q61" s="863">
        <v>61.085899167091505</v>
      </c>
      <c r="R61" s="864">
        <v>0.20489857294683134</v>
      </c>
      <c r="S61" s="805">
        <v>474.45517033423636</v>
      </c>
      <c r="T61" s="801">
        <v>453.00890482389013</v>
      </c>
      <c r="U61" s="736">
        <v>-4.4073667855514032E-2</v>
      </c>
      <c r="V61" s="804">
        <v>2.0736592692149998</v>
      </c>
      <c r="W61" s="863">
        <v>61.069159130289265</v>
      </c>
      <c r="X61" s="864">
        <v>0.65759807484361932</v>
      </c>
      <c r="Y61" s="806">
        <v>21.44626551034623</v>
      </c>
      <c r="Z61" s="901">
        <v>61.088423728942871</v>
      </c>
      <c r="AA61" s="878">
        <v>61.088423728942871</v>
      </c>
      <c r="AB61" s="801">
        <v>1</v>
      </c>
      <c r="AC61" s="802">
        <v>1</v>
      </c>
      <c r="AD61" s="803"/>
      <c r="AE61" s="863">
        <v>61.088423728942871</v>
      </c>
      <c r="AF61" s="864">
        <v>68.911576271057129</v>
      </c>
      <c r="AG61" s="807">
        <v>-0.5</v>
      </c>
      <c r="AH61" s="808">
        <v>-0.533110597428336</v>
      </c>
      <c r="AI61" s="841">
        <v>-546.97497505606873</v>
      </c>
      <c r="AJ61" s="333">
        <v>-546.99109517610987</v>
      </c>
      <c r="AK61" s="313">
        <v>-4.4073667855495158E-2</v>
      </c>
      <c r="AL61" s="338">
        <v>-0.54407366785549516</v>
      </c>
      <c r="AM61" s="331">
        <v>-1.0800808648596161</v>
      </c>
      <c r="AN61" s="339">
        <v>1.6120120041152042E-2</v>
      </c>
    </row>
    <row r="62" spans="2:40" ht="14.25" hidden="1" customHeight="1" x14ac:dyDescent="0.15">
      <c r="B62" s="769"/>
      <c r="C62" s="1023" t="s">
        <v>535</v>
      </c>
      <c r="D62" s="749" t="s">
        <v>538</v>
      </c>
      <c r="E62" s="736">
        <v>57.311148980804262</v>
      </c>
      <c r="F62" s="736">
        <v>0.53890649368709309</v>
      </c>
      <c r="G62" s="750">
        <v>-1.0443816120117257</v>
      </c>
      <c r="H62" s="99"/>
      <c r="I62" s="877">
        <v>57.322845458984375</v>
      </c>
      <c r="J62" s="878">
        <v>57.322845458984375</v>
      </c>
      <c r="K62" s="801">
        <v>2</v>
      </c>
      <c r="L62" s="802">
        <v>2</v>
      </c>
      <c r="M62" s="803">
        <v>300</v>
      </c>
      <c r="N62" s="884">
        <v>7.322845458984375</v>
      </c>
      <c r="O62" s="864">
        <v>22.677154541015625</v>
      </c>
      <c r="P62" s="804">
        <v>1.3985604627544603</v>
      </c>
      <c r="Q62" s="863">
        <v>57.322118294082252</v>
      </c>
      <c r="R62" s="864">
        <v>8.9369005219339215E-2</v>
      </c>
      <c r="S62" s="805">
        <v>449.67130143866422</v>
      </c>
      <c r="T62" s="801">
        <v>455.90550349308893</v>
      </c>
      <c r="U62" s="736">
        <v>-4.4073667855514032E-2</v>
      </c>
      <c r="V62" s="804">
        <v>1.3544867948990031</v>
      </c>
      <c r="W62" s="863">
        <v>57.310990980657252</v>
      </c>
      <c r="X62" s="864">
        <v>0.54513869597469078</v>
      </c>
      <c r="Y62" s="806">
        <v>-6.234202054424709</v>
      </c>
      <c r="Z62" s="901">
        <v>57.322845458984375</v>
      </c>
      <c r="AA62" s="878">
        <v>57.322845458984375</v>
      </c>
      <c r="AB62" s="801">
        <v>1</v>
      </c>
      <c r="AC62" s="802">
        <v>1</v>
      </c>
      <c r="AD62" s="803"/>
      <c r="AE62" s="863">
        <v>57.322845458984375</v>
      </c>
      <c r="AF62" s="864">
        <v>72.677154541015625</v>
      </c>
      <c r="AG62" s="807">
        <v>-0.5</v>
      </c>
      <c r="AH62" s="808">
        <v>-0.50024889371065395</v>
      </c>
      <c r="AI62" s="1084">
        <v>-544.1327183010718</v>
      </c>
      <c r="AJ62" s="364">
        <v>-544.09449650691101</v>
      </c>
      <c r="AK62" s="354">
        <v>-4.4073667855495158E-2</v>
      </c>
      <c r="AL62" s="369">
        <v>-0.54407366785549516</v>
      </c>
      <c r="AM62" s="370">
        <v>-1.0443226727663366</v>
      </c>
      <c r="AN62" s="371">
        <v>-3.8221794160797629E-2</v>
      </c>
    </row>
    <row r="63" spans="2:40" ht="14.25" hidden="1" customHeight="1" x14ac:dyDescent="0.15">
      <c r="B63" s="765"/>
      <c r="C63" s="1024"/>
      <c r="D63" s="784"/>
      <c r="E63" s="310">
        <v>65.475105093283531</v>
      </c>
      <c r="F63" s="310">
        <v>0.84337638402854442</v>
      </c>
      <c r="G63" s="311">
        <v>-1.1219617601664562</v>
      </c>
      <c r="H63" s="99"/>
      <c r="I63" s="873">
        <v>65.504913330078125</v>
      </c>
      <c r="J63" s="874">
        <v>65.504913330078125</v>
      </c>
      <c r="K63" s="321">
        <v>2</v>
      </c>
      <c r="L63" s="322">
        <v>2</v>
      </c>
      <c r="M63" s="323">
        <v>300</v>
      </c>
      <c r="N63" s="882">
        <v>15.504913330078125</v>
      </c>
      <c r="O63" s="860">
        <v>14.495086669921875</v>
      </c>
      <c r="P63" s="325">
        <v>2.9612203184320265</v>
      </c>
      <c r="Q63" s="859">
        <v>65.498011627087692</v>
      </c>
      <c r="R63" s="860">
        <v>0.40058138306301316</v>
      </c>
      <c r="S63" s="326">
        <v>443.38710194330793</v>
      </c>
      <c r="T63" s="321">
        <v>449.61160513070911</v>
      </c>
      <c r="U63" s="310">
        <v>-4.4073667855514032E-2</v>
      </c>
      <c r="V63" s="325">
        <v>2.9171466505765125</v>
      </c>
      <c r="W63" s="859">
        <v>65.474784674141063</v>
      </c>
      <c r="X63" s="860">
        <v>0.84959263473164082</v>
      </c>
      <c r="Y63" s="499">
        <v>-6.224503187401198</v>
      </c>
      <c r="Z63" s="519">
        <v>65.504913330078125</v>
      </c>
      <c r="AA63" s="874">
        <v>65.504913330078125</v>
      </c>
      <c r="AB63" s="321">
        <v>1</v>
      </c>
      <c r="AC63" s="322">
        <v>1</v>
      </c>
      <c r="AD63" s="323"/>
      <c r="AE63" s="859">
        <v>65.504913330078125</v>
      </c>
      <c r="AF63" s="860">
        <v>64.495086669921875</v>
      </c>
      <c r="AG63" s="327">
        <v>-0.5</v>
      </c>
      <c r="AH63" s="328">
        <v>-0.57165271827670427</v>
      </c>
      <c r="AI63" s="843">
        <v>-550.30904188975194</v>
      </c>
      <c r="AJ63" s="321">
        <v>-550.38839486929078</v>
      </c>
      <c r="AK63" s="310">
        <v>-4.4073667855495158E-2</v>
      </c>
      <c r="AL63" s="327">
        <v>-0.54407366785549516</v>
      </c>
      <c r="AM63" s="328">
        <v>-1.1220201560424028</v>
      </c>
      <c r="AN63" s="329">
        <v>7.9352979538871438E-2</v>
      </c>
    </row>
    <row r="64" spans="2:40" ht="14.25" hidden="1" customHeight="1" x14ac:dyDescent="0.15">
      <c r="B64" s="821"/>
      <c r="C64" s="1025" t="s">
        <v>624</v>
      </c>
      <c r="D64" s="822" t="s">
        <v>590</v>
      </c>
      <c r="E64" s="823">
        <v>61.393127037043897</v>
      </c>
      <c r="F64" s="823">
        <v>0.69114143885781876</v>
      </c>
      <c r="G64" s="754">
        <v>-1.083171686089091</v>
      </c>
      <c r="H64" s="99"/>
      <c r="I64" s="887">
        <v>61.413922309875488</v>
      </c>
      <c r="J64" s="888">
        <v>61.413922309875488</v>
      </c>
      <c r="K64" s="832">
        <v>2</v>
      </c>
      <c r="L64" s="833">
        <v>2</v>
      </c>
      <c r="M64" s="834">
        <v>300</v>
      </c>
      <c r="N64" s="893">
        <v>11.413922309875488</v>
      </c>
      <c r="O64" s="894">
        <v>18.586077690124512</v>
      </c>
      <c r="P64" s="835">
        <v>2.1798985868202863</v>
      </c>
      <c r="Q64" s="898">
        <v>61.411168844980402</v>
      </c>
      <c r="R64" s="894">
        <v>0.21710318033262865</v>
      </c>
      <c r="S64" s="836">
        <v>474.38146820221351</v>
      </c>
      <c r="T64" s="832">
        <v>452.75852130009582</v>
      </c>
      <c r="U64" s="823">
        <v>-4.4073667855514032E-2</v>
      </c>
      <c r="V64" s="835">
        <v>2.1358249189647722</v>
      </c>
      <c r="W64" s="898">
        <v>61.393947165205205</v>
      </c>
      <c r="X64" s="894">
        <v>0.66953405058306803</v>
      </c>
      <c r="Y64" s="837">
        <v>21.62294690211769</v>
      </c>
      <c r="Z64" s="516">
        <v>61.413922309875488</v>
      </c>
      <c r="AA64" s="888">
        <v>61.413922309875488</v>
      </c>
      <c r="AB64" s="832">
        <v>1</v>
      </c>
      <c r="AC64" s="833">
        <v>1</v>
      </c>
      <c r="AD64" s="834"/>
      <c r="AE64" s="898">
        <v>61.413922309875488</v>
      </c>
      <c r="AF64" s="894">
        <v>68.586077690124512</v>
      </c>
      <c r="AG64" s="838">
        <v>-0.5</v>
      </c>
      <c r="AH64" s="839">
        <v>-0.53595118051021451</v>
      </c>
      <c r="AI64" s="844">
        <v>-547.22050557887644</v>
      </c>
      <c r="AJ64" s="333">
        <v>-547.24147869990429</v>
      </c>
      <c r="AK64" s="313">
        <v>-4.4073667855495158E-2</v>
      </c>
      <c r="AL64" s="338">
        <v>-0.54407366785549516</v>
      </c>
      <c r="AM64" s="331">
        <v>-1.0831718219314515</v>
      </c>
      <c r="AN64" s="339">
        <v>2.0973121027778596E-2</v>
      </c>
    </row>
    <row r="65" spans="1:40" ht="14.25" hidden="1" customHeight="1" x14ac:dyDescent="0.15">
      <c r="B65" s="772"/>
      <c r="C65" s="1014" t="s">
        <v>550</v>
      </c>
      <c r="D65" s="737" t="s">
        <v>547</v>
      </c>
      <c r="E65" s="738">
        <v>65.475105093283531</v>
      </c>
      <c r="F65" s="738">
        <v>0.84337638402854442</v>
      </c>
      <c r="G65" s="739">
        <v>-1.1219617601664562</v>
      </c>
      <c r="H65" s="99"/>
      <c r="I65" s="889">
        <v>65.504913330078125</v>
      </c>
      <c r="J65" s="890">
        <v>65.504913330078125</v>
      </c>
      <c r="K65" s="824">
        <v>2</v>
      </c>
      <c r="L65" s="825">
        <v>2</v>
      </c>
      <c r="M65" s="826">
        <v>300</v>
      </c>
      <c r="N65" s="895">
        <v>15.504913330078125</v>
      </c>
      <c r="O65" s="896">
        <v>14.495086669921875</v>
      </c>
      <c r="P65" s="827">
        <v>2.9612203184320265</v>
      </c>
      <c r="Q65" s="899">
        <v>65.498011627087692</v>
      </c>
      <c r="R65" s="896">
        <v>0.40058138306301316</v>
      </c>
      <c r="S65" s="828">
        <v>443.38710194330793</v>
      </c>
      <c r="T65" s="824">
        <v>449.61160513070911</v>
      </c>
      <c r="U65" s="738">
        <v>-4.4073667855514032E-2</v>
      </c>
      <c r="V65" s="827">
        <v>2.9171466505765125</v>
      </c>
      <c r="W65" s="899">
        <v>65.474784674141063</v>
      </c>
      <c r="X65" s="896">
        <v>0.84959263473164082</v>
      </c>
      <c r="Y65" s="829">
        <v>-6.224503187401198</v>
      </c>
      <c r="Z65" s="903">
        <v>65.504913330078125</v>
      </c>
      <c r="AA65" s="890">
        <v>65.504913330078125</v>
      </c>
      <c r="AB65" s="824">
        <v>1</v>
      </c>
      <c r="AC65" s="825">
        <v>1</v>
      </c>
      <c r="AD65" s="826"/>
      <c r="AE65" s="899">
        <v>65.504913330078125</v>
      </c>
      <c r="AF65" s="896">
        <v>64.495086669921875</v>
      </c>
      <c r="AG65" s="830">
        <v>-0.5</v>
      </c>
      <c r="AH65" s="831">
        <v>-0.57165271827670427</v>
      </c>
      <c r="AI65" s="845">
        <v>-550.30904188975194</v>
      </c>
      <c r="AJ65" s="801">
        <v>-550.38839486929078</v>
      </c>
      <c r="AK65" s="736">
        <v>-4.4073667855495158E-2</v>
      </c>
      <c r="AL65" s="807">
        <v>-0.54407366785549516</v>
      </c>
      <c r="AM65" s="808">
        <v>-1.1220201560424028</v>
      </c>
      <c r="AN65" s="809">
        <v>7.9352979538871438E-2</v>
      </c>
    </row>
    <row r="66" spans="1:40" ht="14.25" hidden="1" customHeight="1" x14ac:dyDescent="0.15">
      <c r="B66" s="767"/>
      <c r="C66" s="1015" t="s">
        <v>551</v>
      </c>
      <c r="D66" s="491" t="s">
        <v>548</v>
      </c>
      <c r="E66" s="313">
        <v>61.06836746096608</v>
      </c>
      <c r="F66" s="313">
        <v>0.67902972351375857</v>
      </c>
      <c r="G66" s="314">
        <v>-1.0800855724844047</v>
      </c>
      <c r="H66" s="99"/>
      <c r="I66" s="875">
        <v>61.088423728942871</v>
      </c>
      <c r="J66" s="876">
        <v>61.088423728942871</v>
      </c>
      <c r="K66" s="333">
        <v>2</v>
      </c>
      <c r="L66" s="334">
        <v>2</v>
      </c>
      <c r="M66" s="330">
        <v>300</v>
      </c>
      <c r="N66" s="883">
        <v>11.088423728942871</v>
      </c>
      <c r="O66" s="862">
        <v>18.911576271057129</v>
      </c>
      <c r="P66" s="336">
        <v>2.117732937070457</v>
      </c>
      <c r="Q66" s="861">
        <v>61.085899167091505</v>
      </c>
      <c r="R66" s="862">
        <v>0.20489857294683134</v>
      </c>
      <c r="S66" s="337">
        <v>474.45517033423636</v>
      </c>
      <c r="T66" s="333">
        <v>453.00890482389013</v>
      </c>
      <c r="U66" s="313">
        <v>-4.4073667855514032E-2</v>
      </c>
      <c r="V66" s="336">
        <v>2.0736592692149998</v>
      </c>
      <c r="W66" s="861">
        <v>61.069159130289265</v>
      </c>
      <c r="X66" s="862">
        <v>0.65759807484361932</v>
      </c>
      <c r="Y66" s="500">
        <v>21.44626551034623</v>
      </c>
      <c r="Z66" s="522">
        <v>61.088423728942871</v>
      </c>
      <c r="AA66" s="876">
        <v>61.088423728942871</v>
      </c>
      <c r="AB66" s="333">
        <v>1</v>
      </c>
      <c r="AC66" s="334">
        <v>1</v>
      </c>
      <c r="AD66" s="330"/>
      <c r="AE66" s="861">
        <v>61.088423728942871</v>
      </c>
      <c r="AF66" s="862">
        <v>68.911576271057129</v>
      </c>
      <c r="AG66" s="338">
        <v>-0.5</v>
      </c>
      <c r="AH66" s="331">
        <v>-0.533110597428336</v>
      </c>
      <c r="AI66" s="841">
        <v>-546.97497505606873</v>
      </c>
      <c r="AJ66" s="321">
        <v>-546.99109517610987</v>
      </c>
      <c r="AK66" s="310">
        <v>-4.4073667855495158E-2</v>
      </c>
      <c r="AL66" s="327">
        <v>-0.54407366785549516</v>
      </c>
      <c r="AM66" s="328">
        <v>-1.0800808648596161</v>
      </c>
      <c r="AN66" s="329">
        <v>1.6120120041152042E-2</v>
      </c>
    </row>
    <row r="67" spans="1:40" ht="14.25" hidden="1" customHeight="1" x14ac:dyDescent="0.15">
      <c r="B67" s="769"/>
      <c r="C67" s="1023" t="s">
        <v>556</v>
      </c>
      <c r="D67" s="749" t="s">
        <v>549</v>
      </c>
      <c r="E67" s="736">
        <v>58.271416970164431</v>
      </c>
      <c r="F67" s="736">
        <v>3.2315648594584365</v>
      </c>
      <c r="G67" s="750">
        <v>-1.0544470902300875</v>
      </c>
      <c r="H67" s="99"/>
      <c r="I67" s="877">
        <v>58.359322547912598</v>
      </c>
      <c r="J67" s="878">
        <v>58.359322547912598</v>
      </c>
      <c r="K67" s="801">
        <v>2</v>
      </c>
      <c r="L67" s="802">
        <v>2</v>
      </c>
      <c r="M67" s="803">
        <v>300</v>
      </c>
      <c r="N67" s="884">
        <v>8.3593225479125977</v>
      </c>
      <c r="O67" s="864">
        <v>21.640677452087402</v>
      </c>
      <c r="P67" s="804">
        <v>1.5965130052798031</v>
      </c>
      <c r="Q67" s="863">
        <v>58.358240858374629</v>
      </c>
      <c r="R67" s="864">
        <v>0.11645625384278446</v>
      </c>
      <c r="S67" s="805">
        <v>3116.3183425869788</v>
      </c>
      <c r="T67" s="801">
        <v>455.10821342468262</v>
      </c>
      <c r="U67" s="736">
        <v>-4.4073667855514032E-2</v>
      </c>
      <c r="V67" s="804">
        <v>1.5524393374242891</v>
      </c>
      <c r="W67" s="863">
        <v>58.345561178159869</v>
      </c>
      <c r="X67" s="864">
        <v>0.5713877999420387</v>
      </c>
      <c r="Y67" s="806">
        <v>2661.2101291622967</v>
      </c>
      <c r="Z67" s="901">
        <v>58.359322547912598</v>
      </c>
      <c r="AA67" s="878">
        <v>58.359322547912598</v>
      </c>
      <c r="AB67" s="801">
        <v>1</v>
      </c>
      <c r="AC67" s="802">
        <v>1</v>
      </c>
      <c r="AD67" s="803"/>
      <c r="AE67" s="863">
        <v>58.359322547912598</v>
      </c>
      <c r="AF67" s="864">
        <v>71.640677452087402</v>
      </c>
      <c r="AG67" s="807">
        <v>-0.5</v>
      </c>
      <c r="AH67" s="808">
        <v>-0.50929409223388111</v>
      </c>
      <c r="AI67" s="842">
        <v>-545.15299799620641</v>
      </c>
      <c r="AJ67" s="801">
        <v>-544.89178657531738</v>
      </c>
      <c r="AK67" s="736">
        <v>-4.4073667855495158E-2</v>
      </c>
      <c r="AL67" s="807">
        <v>-0.54407366785549516</v>
      </c>
      <c r="AM67" s="808">
        <v>-1.0541651309996074</v>
      </c>
      <c r="AN67" s="809">
        <v>-0.26121142088908478</v>
      </c>
    </row>
    <row r="68" spans="1:40" ht="14.25" hidden="1" customHeight="1" x14ac:dyDescent="0.15">
      <c r="B68" s="769"/>
      <c r="C68" s="1023" t="s">
        <v>557</v>
      </c>
      <c r="D68" s="749" t="s">
        <v>561</v>
      </c>
      <c r="E68" s="736">
        <v>58.469312687705539</v>
      </c>
      <c r="F68" s="736">
        <v>-2.0747462212245349</v>
      </c>
      <c r="G68" s="750">
        <v>-1.0544470902300875</v>
      </c>
      <c r="H68" s="99"/>
      <c r="I68" s="877">
        <v>58.408946990966797</v>
      </c>
      <c r="J68" s="878">
        <v>58.408946990966797</v>
      </c>
      <c r="K68" s="801">
        <v>2</v>
      </c>
      <c r="L68" s="802">
        <v>2</v>
      </c>
      <c r="M68" s="803">
        <v>300</v>
      </c>
      <c r="N68" s="884">
        <v>8.4089469909667969</v>
      </c>
      <c r="O68" s="864">
        <v>21.591053009033203</v>
      </c>
      <c r="P68" s="804">
        <v>1.6059905757721253</v>
      </c>
      <c r="Q68" s="863">
        <v>58.407845923264148</v>
      </c>
      <c r="R68" s="864">
        <v>0.117842933377176</v>
      </c>
      <c r="S68" s="805">
        <v>-2193.4505610922297</v>
      </c>
      <c r="T68" s="801">
        <v>455.07004077617938</v>
      </c>
      <c r="U68" s="736">
        <v>-4.4073667855514032E-2</v>
      </c>
      <c r="V68" s="804">
        <v>1.5619169079166113</v>
      </c>
      <c r="W68" s="863">
        <v>58.395092060640351</v>
      </c>
      <c r="X68" s="864">
        <v>0.57273421819169834</v>
      </c>
      <c r="Y68" s="806">
        <v>-2648.5206018684089</v>
      </c>
      <c r="Z68" s="901">
        <v>58.408946990966797</v>
      </c>
      <c r="AA68" s="878">
        <v>58.408946990966797</v>
      </c>
      <c r="AB68" s="801">
        <v>1</v>
      </c>
      <c r="AC68" s="802">
        <v>1</v>
      </c>
      <c r="AD68" s="803"/>
      <c r="AE68" s="863">
        <v>58.408946990966797</v>
      </c>
      <c r="AF68" s="864">
        <v>71.591053009033203</v>
      </c>
      <c r="AG68" s="807">
        <v>-0.5</v>
      </c>
      <c r="AH68" s="808">
        <v>-0.50972715818760517</v>
      </c>
      <c r="AI68" s="842">
        <v>-544.71993204248236</v>
      </c>
      <c r="AJ68" s="801">
        <v>-544.92995922382056</v>
      </c>
      <c r="AK68" s="736">
        <v>-4.4073667855495158E-2</v>
      </c>
      <c r="AL68" s="807">
        <v>-0.54407366785549516</v>
      </c>
      <c r="AM68" s="808">
        <v>-1.0546363681483373</v>
      </c>
      <c r="AN68" s="809">
        <v>0.21002718133822373</v>
      </c>
    </row>
    <row r="69" spans="1:40" ht="14.25" hidden="1" customHeight="1" x14ac:dyDescent="0.15">
      <c r="B69" s="913"/>
      <c r="C69" s="1026" t="s">
        <v>554</v>
      </c>
      <c r="D69" s="915" t="s">
        <v>562</v>
      </c>
      <c r="E69" s="916">
        <v>57.212201122033704</v>
      </c>
      <c r="F69" s="916">
        <v>3.192062034028579</v>
      </c>
      <c r="G69" s="917">
        <v>-1.0443816120117257</v>
      </c>
      <c r="H69" s="99"/>
      <c r="I69" s="918">
        <v>57.288341522216797</v>
      </c>
      <c r="J69" s="919">
        <v>57.288341522216797</v>
      </c>
      <c r="K69" s="920">
        <v>2</v>
      </c>
      <c r="L69" s="921">
        <v>2</v>
      </c>
      <c r="M69" s="922">
        <v>300</v>
      </c>
      <c r="N69" s="923">
        <v>7.2883415222167969</v>
      </c>
      <c r="O69" s="924">
        <v>22.711658477783203</v>
      </c>
      <c r="P69" s="925">
        <v>1.391970696243277</v>
      </c>
      <c r="Q69" s="926">
        <v>57.287624587570519</v>
      </c>
      <c r="R69" s="924">
        <v>8.8528849144154265E-2</v>
      </c>
      <c r="S69" s="927">
        <v>3104.4495371537159</v>
      </c>
      <c r="T69" s="920">
        <v>455.93204498291016</v>
      </c>
      <c r="U69" s="916">
        <v>-4.4073667855514032E-2</v>
      </c>
      <c r="V69" s="925">
        <v>1.3478970283877629</v>
      </c>
      <c r="W69" s="926">
        <v>57.27654904896626</v>
      </c>
      <c r="X69" s="924">
        <v>0.54432635032963017</v>
      </c>
      <c r="Y69" s="928">
        <v>2648.5174921708058</v>
      </c>
      <c r="Z69" s="929">
        <v>57.288341522216797</v>
      </c>
      <c r="AA69" s="919">
        <v>57.288341522216797</v>
      </c>
      <c r="AB69" s="920">
        <v>1</v>
      </c>
      <c r="AC69" s="921">
        <v>1</v>
      </c>
      <c r="AD69" s="922"/>
      <c r="AE69" s="926">
        <v>57.288341522216797</v>
      </c>
      <c r="AF69" s="924">
        <v>72.711658477783203</v>
      </c>
      <c r="AG69" s="930">
        <v>-0.5</v>
      </c>
      <c r="AH69" s="931">
        <v>-0.49994778241622262</v>
      </c>
      <c r="AI69" s="932">
        <v>-544.43382959550308</v>
      </c>
      <c r="AJ69" s="920">
        <v>-544.06795501708984</v>
      </c>
      <c r="AK69" s="916">
        <v>-4.4073667855495158E-2</v>
      </c>
      <c r="AL69" s="930">
        <v>-0.54407366785549516</v>
      </c>
      <c r="AM69" s="931">
        <v>-1.0439950209927029</v>
      </c>
      <c r="AN69" s="933">
        <v>-0.36587457841330551</v>
      </c>
    </row>
    <row r="70" spans="1:40" ht="14.25" hidden="1" customHeight="1" thickBot="1" x14ac:dyDescent="0.2">
      <c r="B70" s="910"/>
      <c r="C70" s="1009" t="s">
        <v>555</v>
      </c>
      <c r="D70" s="912" t="s">
        <v>563</v>
      </c>
      <c r="E70" s="743">
        <v>57.410096839574813</v>
      </c>
      <c r="F70" s="743">
        <v>-2.1142490466543924</v>
      </c>
      <c r="G70" s="744">
        <v>-1.0443816120117257</v>
      </c>
      <c r="H70" s="99"/>
      <c r="I70" s="934">
        <v>57.356762886047363</v>
      </c>
      <c r="J70" s="935">
        <v>57.356762886047363</v>
      </c>
      <c r="K70" s="936">
        <v>2</v>
      </c>
      <c r="L70" s="937">
        <v>2</v>
      </c>
      <c r="M70" s="938">
        <v>300</v>
      </c>
      <c r="N70" s="939">
        <v>7.3567628860473633</v>
      </c>
      <c r="O70" s="940">
        <v>22.643237113952637</v>
      </c>
      <c r="P70" s="941">
        <v>1.4050382141633122</v>
      </c>
      <c r="Q70" s="942">
        <v>57.356025570387814</v>
      </c>
      <c r="R70" s="940">
        <v>9.0198746676833252E-2</v>
      </c>
      <c r="S70" s="943">
        <v>-2205.1108307001919</v>
      </c>
      <c r="T70" s="936">
        <v>455.87941316457898</v>
      </c>
      <c r="U70" s="944">
        <v>-4.4073667855514032E-2</v>
      </c>
      <c r="V70" s="941">
        <v>1.360964546307855</v>
      </c>
      <c r="W70" s="942">
        <v>57.344847368320309</v>
      </c>
      <c r="X70" s="940">
        <v>0.54594109400240143</v>
      </c>
      <c r="Y70" s="945">
        <v>-2660.9902438647705</v>
      </c>
      <c r="Z70" s="946">
        <v>57.356762886047363</v>
      </c>
      <c r="AA70" s="935">
        <v>57.356762886047363</v>
      </c>
      <c r="AB70" s="936">
        <v>1</v>
      </c>
      <c r="AC70" s="937">
        <v>1</v>
      </c>
      <c r="AD70" s="938"/>
      <c r="AE70" s="942">
        <v>57.356762886047363</v>
      </c>
      <c r="AF70" s="940">
        <v>72.643237113952637</v>
      </c>
      <c r="AG70" s="947">
        <v>-0.5</v>
      </c>
      <c r="AH70" s="948">
        <v>-0.50054488661243535</v>
      </c>
      <c r="AI70" s="949">
        <v>-543.83672539929034</v>
      </c>
      <c r="AJ70" s="936">
        <v>-544.12058683542114</v>
      </c>
      <c r="AK70" s="944">
        <v>-4.4073667855495158E-2</v>
      </c>
      <c r="AL70" s="947">
        <v>-0.54407366785549516</v>
      </c>
      <c r="AM70" s="948">
        <v>-1.0446447550031883</v>
      </c>
      <c r="AN70" s="950">
        <v>0.28386143613068349</v>
      </c>
    </row>
    <row r="71" spans="1:40" ht="14.25" hidden="1" customHeight="1" x14ac:dyDescent="0.15">
      <c r="A71" s="88">
        <v>1</v>
      </c>
      <c r="B71" s="88">
        <v>2</v>
      </c>
      <c r="C71" s="138">
        <v>3</v>
      </c>
      <c r="D71" s="88">
        <v>4</v>
      </c>
      <c r="E71" s="88">
        <v>5</v>
      </c>
      <c r="F71" s="88">
        <v>6</v>
      </c>
      <c r="G71" s="88">
        <v>7</v>
      </c>
      <c r="H71" s="88">
        <v>8</v>
      </c>
      <c r="I71" s="88">
        <v>9</v>
      </c>
      <c r="J71" s="88">
        <v>10</v>
      </c>
      <c r="K71" s="88">
        <v>11</v>
      </c>
      <c r="L71" s="88">
        <v>12</v>
      </c>
      <c r="M71" s="88">
        <v>13</v>
      </c>
      <c r="N71" s="88">
        <v>14</v>
      </c>
      <c r="O71" s="88">
        <v>15</v>
      </c>
      <c r="P71" s="88">
        <v>16</v>
      </c>
      <c r="Q71" s="88">
        <v>17</v>
      </c>
      <c r="R71" s="88">
        <v>18</v>
      </c>
      <c r="S71" s="88">
        <v>19</v>
      </c>
      <c r="T71" s="88">
        <v>20</v>
      </c>
      <c r="U71" s="88">
        <v>21</v>
      </c>
      <c r="V71" s="88">
        <v>22</v>
      </c>
      <c r="W71" s="88">
        <v>23</v>
      </c>
      <c r="X71" s="88">
        <v>24</v>
      </c>
      <c r="Y71" s="88">
        <v>25</v>
      </c>
      <c r="Z71" s="88">
        <v>26</v>
      </c>
      <c r="AA71" s="88">
        <v>27</v>
      </c>
      <c r="AB71" s="88">
        <v>28</v>
      </c>
      <c r="AC71" s="88">
        <v>29</v>
      </c>
      <c r="AD71" s="88">
        <v>30</v>
      </c>
      <c r="AE71" s="88">
        <v>31</v>
      </c>
      <c r="AF71" s="88">
        <v>32</v>
      </c>
      <c r="AG71" s="88">
        <v>33</v>
      </c>
      <c r="AH71" s="88">
        <v>34</v>
      </c>
      <c r="AI71" s="88">
        <v>35</v>
      </c>
      <c r="AJ71" s="88">
        <v>36</v>
      </c>
      <c r="AK71" s="88">
        <v>37</v>
      </c>
      <c r="AL71" s="88">
        <v>38</v>
      </c>
      <c r="AM71" s="88">
        <v>39</v>
      </c>
      <c r="AN71" s="88">
        <v>40</v>
      </c>
    </row>
    <row r="72" spans="1:40" ht="14.25" hidden="1" customHeight="1" x14ac:dyDescent="0.15"/>
    <row r="73" spans="1:40" ht="14.25" hidden="1" customHeight="1" x14ac:dyDescent="0.15">
      <c r="R73" s="1095" t="s">
        <v>636</v>
      </c>
      <c r="S73" s="973">
        <v>21.622942295940195</v>
      </c>
    </row>
    <row r="74" spans="1:40" ht="14.25" hidden="1" customHeight="1" x14ac:dyDescent="0.15">
      <c r="K74" s="88"/>
      <c r="L74" s="88"/>
      <c r="M74" s="88"/>
      <c r="Q74" s="88"/>
      <c r="R74" s="1096" t="s">
        <v>637</v>
      </c>
      <c r="S74" s="974">
        <v>0</v>
      </c>
      <c r="V74" s="88"/>
      <c r="Z74" s="88"/>
      <c r="AA74" s="88"/>
      <c r="AB74" s="88"/>
      <c r="AC74" s="88"/>
      <c r="AG74" s="88"/>
      <c r="AH74" s="88"/>
    </row>
    <row r="75" spans="1:40" ht="14.25" hidden="1" customHeight="1" thickBot="1" x14ac:dyDescent="0.2">
      <c r="R75" s="1097" t="s">
        <v>634</v>
      </c>
      <c r="S75" s="975">
        <v>21.622942295940195</v>
      </c>
    </row>
    <row r="76" spans="1:40" ht="14.25" hidden="1" customHeight="1" x14ac:dyDescent="0.15"/>
    <row r="77" spans="1:40" ht="14.25" customHeight="1" x14ac:dyDescent="0.15"/>
    <row r="78" spans="1:40" ht="14.25" customHeight="1" x14ac:dyDescent="0.15"/>
    <row r="79" spans="1:40" ht="19.5" customHeight="1" x14ac:dyDescent="0.15"/>
    <row r="80" spans="1:40" ht="15" customHeight="1" x14ac:dyDescent="0.15"/>
    <row r="81" s="88" customFormat="1" ht="15" customHeight="1" x14ac:dyDescent="0.15"/>
    <row r="82" s="88" customFormat="1" ht="15" customHeight="1" x14ac:dyDescent="0.15"/>
    <row r="83" s="88" customFormat="1" ht="15" customHeight="1" x14ac:dyDescent="0.15"/>
    <row r="84" s="88" customFormat="1" ht="15" customHeight="1" x14ac:dyDescent="0.15"/>
    <row r="85" s="88" customFormat="1" ht="15" customHeight="1" x14ac:dyDescent="0.15"/>
    <row r="86" s="88" customFormat="1" ht="15" customHeight="1" x14ac:dyDescent="0.15"/>
    <row r="87" s="88" customFormat="1" ht="15" customHeight="1" x14ac:dyDescent="0.15"/>
    <row r="88" s="88" customFormat="1" ht="15" customHeight="1" x14ac:dyDescent="0.15"/>
    <row r="89" s="88" customFormat="1" ht="15" customHeight="1" x14ac:dyDescent="0.15"/>
    <row r="90" s="88" customFormat="1" ht="15" customHeight="1" x14ac:dyDescent="0.15"/>
    <row r="91" s="88" customFormat="1" ht="15" customHeight="1" x14ac:dyDescent="0.15"/>
    <row r="92" s="88" customFormat="1" ht="15" customHeight="1" x14ac:dyDescent="0.15"/>
    <row r="93" s="88" customFormat="1" ht="15" customHeight="1" x14ac:dyDescent="0.15"/>
    <row r="94" s="88" customFormat="1" ht="15" customHeight="1" x14ac:dyDescent="0.15"/>
    <row r="95" s="88" customFormat="1" ht="15" customHeight="1" x14ac:dyDescent="0.15"/>
    <row r="96" s="88" customFormat="1" ht="15" customHeight="1" x14ac:dyDescent="0.15"/>
    <row r="97" s="88" customFormat="1" ht="15" customHeight="1" x14ac:dyDescent="0.15"/>
    <row r="98" s="88" customFormat="1" ht="15" customHeight="1" x14ac:dyDescent="0.15"/>
    <row r="99" s="88" customFormat="1" ht="15" customHeight="1" x14ac:dyDescent="0.15"/>
    <row r="100" s="88" customFormat="1" ht="15" customHeight="1" x14ac:dyDescent="0.15"/>
    <row r="101" s="88" customFormat="1" ht="15" customHeight="1" x14ac:dyDescent="0.15"/>
    <row r="102" s="88" customFormat="1" ht="15" customHeight="1" x14ac:dyDescent="0.15"/>
    <row r="103" s="88" customFormat="1" ht="15" customHeight="1" x14ac:dyDescent="0.15"/>
    <row r="104" s="88" customFormat="1" ht="15" customHeight="1" x14ac:dyDescent="0.15"/>
    <row r="105" s="88" customFormat="1" ht="15" customHeight="1" x14ac:dyDescent="0.15"/>
    <row r="106" s="88" customFormat="1" ht="15" customHeight="1" x14ac:dyDescent="0.15"/>
    <row r="107" s="88" customFormat="1" ht="15" customHeight="1" x14ac:dyDescent="0.15"/>
    <row r="108" s="88" customFormat="1" ht="15" customHeight="1" x14ac:dyDescent="0.15"/>
    <row r="109" s="88" customFormat="1" ht="15" customHeight="1" x14ac:dyDescent="0.15"/>
    <row r="110" s="88" customFormat="1" ht="15" customHeight="1" x14ac:dyDescent="0.15"/>
    <row r="111" s="88" customFormat="1" ht="15" customHeight="1" x14ac:dyDescent="0.15"/>
    <row r="112" s="88" customFormat="1" ht="15" customHeight="1" x14ac:dyDescent="0.15"/>
    <row r="113" s="88" customFormat="1" ht="15" customHeight="1" x14ac:dyDescent="0.15"/>
    <row r="114" s="88" customFormat="1" ht="15" customHeight="1" x14ac:dyDescent="0.15"/>
    <row r="115" s="88" customFormat="1" ht="15" customHeight="1" x14ac:dyDescent="0.15"/>
    <row r="116" s="88" customFormat="1" ht="15" customHeight="1" x14ac:dyDescent="0.15"/>
    <row r="117" s="88" customFormat="1" ht="15" customHeight="1" x14ac:dyDescent="0.15"/>
    <row r="118" s="88" customFormat="1" ht="15" customHeight="1" x14ac:dyDescent="0.15"/>
    <row r="119" s="88" customFormat="1" ht="15" customHeight="1" x14ac:dyDescent="0.15"/>
    <row r="120" s="88" customFormat="1" ht="15" customHeight="1" x14ac:dyDescent="0.15"/>
    <row r="121" s="88" customFormat="1" ht="15" customHeight="1" x14ac:dyDescent="0.15"/>
    <row r="122" s="88" customFormat="1" ht="15" customHeight="1" x14ac:dyDescent="0.15"/>
    <row r="123" s="88" customFormat="1" ht="15" customHeight="1" x14ac:dyDescent="0.15"/>
  </sheetData>
  <sheetProtection password="BE0C" sheet="1" objects="1" scenarios="1"/>
  <mergeCells count="8">
    <mergeCell ref="AJ39:AN39"/>
    <mergeCell ref="Z38:AN38"/>
    <mergeCell ref="O1:P1"/>
    <mergeCell ref="R6:U6"/>
    <mergeCell ref="Z39:AI39"/>
    <mergeCell ref="I38:Y38"/>
    <mergeCell ref="I39:S39"/>
    <mergeCell ref="T39:Y39"/>
  </mergeCells>
  <phoneticPr fontId="16"/>
  <dataValidations count="2">
    <dataValidation type="whole" allowBlank="1" showInputMessage="1" showErrorMessage="1" sqref="D2:D4" xr:uid="{00000000-0002-0000-0A00-000000000000}">
      <formula1>1</formula1>
      <formula2>2</formula2>
    </dataValidation>
    <dataValidation type="decimal" allowBlank="1" showInputMessage="1" showErrorMessage="1" sqref="E41:F42 E5 E14:E15 F14:G16 G41:G43 E7 F6:G6 E11:G11" xr:uid="{00000000-0002-0000-0A00-000001000000}">
      <formula1>-1E+28</formula1>
      <formula2>1E+28</formula2>
    </dataValidation>
  </dataValidations>
  <printOptions horizontalCentered="1" verticalCentered="1"/>
  <pageMargins left="0.2" right="0.21" top="0.74803149606299213" bottom="0.59055118110236227" header="0.39370078740157483" footer="0.39370078740157483"/>
  <pageSetup paperSize="8" scale="75" orientation="landscape" r:id="rId1"/>
  <headerFooter alignWithMargins="0">
    <oddHeader>&amp;R&amp;"ＭＳ ゴシック,標準"&amp;A/&amp;F</oddHeader>
    <oddFooter>- &amp;P -</oddFooter>
  </headerFooter>
  <colBreaks count="1" manualBreakCount="1">
    <brk id="35" max="1048575" man="1"/>
  </colBreaks>
  <drawing r:id="rId2"/>
  <legacyDrawing r:id="rId3"/>
  <picture r:id="rId4"/>
  <controls>
    <mc:AlternateContent xmlns:mc="http://schemas.openxmlformats.org/markup-compatibility/2006">
      <mc:Choice Requires="x14">
        <control shapeId="257025" r:id="rId5" name="cmbSheetSel">
          <controlPr defaultSize="0" print="0" autoLine="0" r:id="rId6">
            <anchor>
              <from>
                <xdr:col>8</xdr:col>
                <xdr:colOff>200025</xdr:colOff>
                <xdr:row>0</xdr:row>
                <xdr:rowOff>333375</xdr:rowOff>
              </from>
              <to>
                <xdr:col>11</xdr:col>
                <xdr:colOff>142875</xdr:colOff>
                <xdr:row>1</xdr:row>
                <xdr:rowOff>104775</xdr:rowOff>
              </to>
            </anchor>
          </controlPr>
        </control>
      </mc:Choice>
      <mc:Fallback>
        <control shapeId="257025" r:id="rId5" name="cmbSheetSel"/>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Main1">
    <pageSetUpPr fitToPage="1"/>
  </sheetPr>
  <dimension ref="A1:AN123"/>
  <sheetViews>
    <sheetView showGridLines="0" zoomScaleNormal="100" workbookViewId="0">
      <selection activeCell="I22" sqref="I22"/>
    </sheetView>
  </sheetViews>
  <sheetFormatPr defaultColWidth="9.140625" defaultRowHeight="12" x14ac:dyDescent="0.15"/>
  <cols>
    <col min="1" max="1" width="1.85546875" style="88" customWidth="1"/>
    <col min="2" max="2" width="9.42578125" style="88" customWidth="1"/>
    <col min="3" max="3" width="4" style="138" customWidth="1"/>
    <col min="4" max="4" width="9.28515625" style="88" customWidth="1"/>
    <col min="5" max="7" width="12.7109375" style="88" customWidth="1"/>
    <col min="8" max="8" width="0.85546875" style="88" customWidth="1"/>
    <col min="9" max="10" width="10.7109375" style="88" customWidth="1"/>
    <col min="11" max="11" width="5.28515625" style="78" customWidth="1"/>
    <col min="12" max="12" width="5.42578125" style="78" customWidth="1"/>
    <col min="13" max="13" width="11.140625" style="78" customWidth="1"/>
    <col min="14" max="16" width="8.85546875" style="88" customWidth="1"/>
    <col min="17" max="18" width="12.28515625" style="89" customWidth="1"/>
    <col min="19" max="21" width="6.7109375" style="88" customWidth="1"/>
    <col min="22" max="22" width="8.5703125" style="89" customWidth="1"/>
    <col min="23" max="24" width="12" style="88" customWidth="1"/>
    <col min="25" max="25" width="6.7109375" style="88" customWidth="1"/>
    <col min="26" max="27" width="10.7109375" style="78" customWidth="1"/>
    <col min="28" max="29" width="5.28515625" style="78" customWidth="1"/>
    <col min="30" max="30" width="10.85546875" style="88" customWidth="1"/>
    <col min="31" max="32" width="9.42578125" style="88" customWidth="1"/>
    <col min="33" max="33" width="8.42578125" style="89" customWidth="1"/>
    <col min="34" max="34" width="11" style="89" customWidth="1"/>
    <col min="35" max="35" width="6.5703125" style="88" customWidth="1"/>
    <col min="36" max="37" width="6.7109375" style="88" customWidth="1"/>
    <col min="38" max="38" width="8.42578125" style="88" customWidth="1"/>
    <col min="39" max="39" width="11" style="88" customWidth="1"/>
    <col min="40" max="40" width="6.5703125" style="88" customWidth="1"/>
    <col min="41" max="16384" width="9.140625" style="88"/>
  </cols>
  <sheetData>
    <row r="1" spans="2:29" s="88" customFormat="1" ht="33.75" customHeight="1" thickBot="1" x14ac:dyDescent="0.25">
      <c r="B1" s="757" t="s">
        <v>282</v>
      </c>
      <c r="C1" s="1004"/>
      <c r="D1" s="756"/>
      <c r="F1" s="131" t="str">
        <f>IF(環境設定!D8&lt;&gt;"",環境設定!D8,"")</f>
        <v>岡崎六名</v>
      </c>
      <c r="K1" s="78"/>
      <c r="L1" s="78"/>
      <c r="M1" s="78"/>
      <c r="N1" s="786" t="s">
        <v>279</v>
      </c>
      <c r="O1" s="1612">
        <v>42979.708333333336</v>
      </c>
      <c r="P1" s="1613"/>
      <c r="Q1" s="787">
        <v>4</v>
      </c>
      <c r="R1" s="89"/>
      <c r="S1" s="960" t="s">
        <v>564</v>
      </c>
      <c r="T1" s="960" t="s">
        <v>618</v>
      </c>
      <c r="V1" s="89"/>
      <c r="W1" s="114"/>
      <c r="X1" s="130"/>
      <c r="Z1" s="78"/>
      <c r="AA1" s="78"/>
      <c r="AB1" s="78"/>
      <c r="AC1" s="78"/>
    </row>
    <row r="2" spans="2:29" s="88" customFormat="1" ht="17.25" customHeight="1" thickBot="1" x14ac:dyDescent="0.2">
      <c r="B2" s="1623" t="s">
        <v>412</v>
      </c>
      <c r="C2" s="1624"/>
      <c r="D2" s="307">
        <v>2</v>
      </c>
      <c r="E2" s="126" t="s">
        <v>661</v>
      </c>
      <c r="K2" s="78"/>
      <c r="L2" s="78"/>
      <c r="M2" s="78"/>
      <c r="N2" s="116"/>
      <c r="O2" s="470"/>
      <c r="P2" s="471"/>
      <c r="Q2" s="115"/>
      <c r="R2" s="961" t="s">
        <v>565</v>
      </c>
      <c r="S2" s="968">
        <v>47.01760902726685</v>
      </c>
      <c r="T2" s="969">
        <v>8.6288063775974422</v>
      </c>
      <c r="V2" s="89"/>
      <c r="Z2" s="78"/>
      <c r="AA2" s="78"/>
      <c r="AB2" s="78"/>
      <c r="AC2" s="78"/>
    </row>
    <row r="3" spans="2:29" s="88" customFormat="1" ht="17.25" customHeight="1" x14ac:dyDescent="0.15">
      <c r="B3" s="1625" t="s">
        <v>410</v>
      </c>
      <c r="C3" s="1626"/>
      <c r="D3" s="395">
        <v>1</v>
      </c>
      <c r="E3" s="126" t="s">
        <v>662</v>
      </c>
      <c r="K3" s="78"/>
      <c r="L3" s="78"/>
      <c r="M3" s="78"/>
      <c r="N3" s="116"/>
      <c r="O3" s="470"/>
      <c r="P3" s="471"/>
      <c r="Q3" s="115"/>
      <c r="R3" s="1098" t="s">
        <v>639</v>
      </c>
      <c r="S3" s="982"/>
      <c r="T3" s="982"/>
      <c r="V3" s="89"/>
      <c r="Z3" s="78"/>
      <c r="AA3" s="78"/>
      <c r="AB3" s="78"/>
      <c r="AC3" s="78"/>
    </row>
    <row r="4" spans="2:29" s="88" customFormat="1" ht="17.25" customHeight="1" thickBot="1" x14ac:dyDescent="0.2">
      <c r="B4" s="1627" t="s">
        <v>415</v>
      </c>
      <c r="C4" s="1628"/>
      <c r="D4" s="760">
        <v>1</v>
      </c>
      <c r="E4" s="126" t="s">
        <v>663</v>
      </c>
      <c r="K4" s="78"/>
      <c r="L4" s="78"/>
      <c r="M4" s="78"/>
      <c r="N4" s="116"/>
      <c r="O4" s="470"/>
      <c r="P4" s="471"/>
      <c r="Q4" s="115"/>
      <c r="R4" s="1099" t="s">
        <v>638</v>
      </c>
      <c r="S4" s="982"/>
      <c r="T4" s="982"/>
      <c r="V4" s="89"/>
      <c r="Z4" s="78"/>
      <c r="AA4" s="78"/>
      <c r="AB4" s="78"/>
      <c r="AC4" s="78"/>
    </row>
    <row r="5" spans="2:29" s="88" customFormat="1" ht="15" customHeight="1" x14ac:dyDescent="0.15">
      <c r="B5" s="155" t="s">
        <v>528</v>
      </c>
      <c r="C5" s="1101"/>
      <c r="D5" s="1166" t="s">
        <v>527</v>
      </c>
      <c r="E5" s="1030">
        <v>6.61</v>
      </c>
      <c r="F5" s="977" t="s">
        <v>533</v>
      </c>
      <c r="G5" s="119" t="s">
        <v>534</v>
      </c>
      <c r="K5" s="78"/>
      <c r="L5" s="124"/>
      <c r="M5" s="124"/>
      <c r="Q5" s="89"/>
      <c r="R5" s="97"/>
      <c r="S5" s="108"/>
      <c r="T5" s="108"/>
      <c r="U5" s="108"/>
      <c r="V5" s="89"/>
      <c r="Z5" s="124"/>
      <c r="AA5" s="124"/>
      <c r="AB5" s="124"/>
      <c r="AC5" s="124"/>
    </row>
    <row r="6" spans="2:29" s="88" customFormat="1" ht="15" customHeight="1" thickBot="1" x14ac:dyDescent="0.2">
      <c r="B6" s="247"/>
      <c r="C6" s="1102"/>
      <c r="D6" s="996"/>
      <c r="E6" s="995"/>
      <c r="F6" s="748">
        <v>-0.56000000238418579</v>
      </c>
      <c r="G6" s="308">
        <v>0</v>
      </c>
      <c r="K6" s="78"/>
      <c r="L6" s="124"/>
      <c r="M6" s="124"/>
      <c r="Q6" s="89"/>
      <c r="R6" s="1614"/>
      <c r="S6" s="1614"/>
      <c r="T6" s="1614"/>
      <c r="U6" s="1614"/>
      <c r="V6" s="89"/>
      <c r="Z6" s="124"/>
      <c r="AA6" s="124"/>
      <c r="AB6" s="124"/>
      <c r="AC6" s="124"/>
    </row>
    <row r="7" spans="2:29" s="88" customFormat="1" ht="15" customHeight="1" thickBot="1" x14ac:dyDescent="0.2">
      <c r="B7" s="1103" t="s">
        <v>529</v>
      </c>
      <c r="C7" s="1009"/>
      <c r="D7" s="1167" t="s">
        <v>531</v>
      </c>
      <c r="E7" s="744">
        <v>7.88</v>
      </c>
      <c r="F7" s="977" t="s">
        <v>402</v>
      </c>
      <c r="G7" s="119" t="s">
        <v>270</v>
      </c>
      <c r="K7" s="78"/>
      <c r="L7" s="124"/>
      <c r="M7" s="124"/>
      <c r="Q7" s="89"/>
      <c r="R7" s="89"/>
      <c r="V7" s="89"/>
      <c r="Z7" s="124"/>
      <c r="AA7" s="124"/>
      <c r="AB7" s="124"/>
      <c r="AC7" s="124"/>
    </row>
    <row r="8" spans="2:29" s="88" customFormat="1" ht="15" customHeight="1" thickBot="1" x14ac:dyDescent="0.2">
      <c r="C8" s="138"/>
      <c r="F8" s="790">
        <v>0.25</v>
      </c>
      <c r="G8" s="791">
        <v>0.25</v>
      </c>
      <c r="K8" s="124"/>
      <c r="L8" s="124"/>
      <c r="M8" s="124"/>
      <c r="Q8" s="89"/>
      <c r="R8" s="89"/>
      <c r="V8" s="89"/>
      <c r="Z8" s="124"/>
      <c r="AA8" s="124"/>
      <c r="AB8" s="124"/>
      <c r="AC8" s="124"/>
    </row>
    <row r="9" spans="2:29" s="88" customFormat="1" ht="15" customHeight="1" x14ac:dyDescent="0.15">
      <c r="C9" s="138"/>
      <c r="F9" s="1100" t="s">
        <v>284</v>
      </c>
      <c r="G9" s="119" t="s">
        <v>271</v>
      </c>
      <c r="K9" s="124"/>
      <c r="L9" s="124"/>
      <c r="M9" s="124"/>
      <c r="Q9" s="89"/>
      <c r="R9" s="89"/>
      <c r="V9" s="89"/>
      <c r="Z9" s="124"/>
      <c r="AA9" s="124"/>
      <c r="AB9" s="124"/>
      <c r="AC9" s="124"/>
    </row>
    <row r="10" spans="2:29" s="88" customFormat="1" ht="15" customHeight="1" thickBot="1" x14ac:dyDescent="0.2">
      <c r="C10" s="138"/>
      <c r="F10" s="735">
        <v>-0.10000000149011612</v>
      </c>
      <c r="G10" s="118">
        <v>9.9999997764825821E-3</v>
      </c>
      <c r="K10" s="124"/>
      <c r="L10" s="124"/>
      <c r="M10" s="124"/>
      <c r="Q10" s="89"/>
      <c r="R10" s="89"/>
      <c r="V10" s="89"/>
      <c r="Z10" s="124"/>
      <c r="AA10" s="124"/>
      <c r="AB10" s="124"/>
      <c r="AC10" s="124"/>
    </row>
    <row r="11" spans="2:29" s="88" customFormat="1" ht="9" customHeight="1" x14ac:dyDescent="0.15">
      <c r="C11" s="138"/>
      <c r="D11" s="98"/>
      <c r="E11" s="99"/>
      <c r="F11" s="99"/>
      <c r="G11" s="99"/>
      <c r="K11" s="124"/>
      <c r="L11" s="124"/>
      <c r="M11" s="124"/>
      <c r="Q11" s="89"/>
      <c r="R11" s="89"/>
      <c r="V11" s="89"/>
      <c r="Z11" s="124"/>
      <c r="AA11" s="124"/>
      <c r="AB11" s="124"/>
      <c r="AC11" s="124"/>
    </row>
    <row r="12" spans="2:29" s="88" customFormat="1" ht="15" customHeight="1" thickBot="1" x14ac:dyDescent="0.2">
      <c r="B12" s="1138" t="s">
        <v>530</v>
      </c>
      <c r="C12" s="1010"/>
      <c r="D12" s="983"/>
      <c r="E12" s="91"/>
      <c r="K12" s="78"/>
      <c r="L12" s="78"/>
      <c r="M12" s="78"/>
      <c r="Q12" s="89"/>
      <c r="R12" s="89"/>
      <c r="V12" s="89"/>
      <c r="Z12" s="78"/>
      <c r="AA12" s="78"/>
      <c r="AB12" s="78"/>
      <c r="AC12" s="78"/>
    </row>
    <row r="13" spans="2:29" s="88" customFormat="1" ht="15" customHeight="1" thickBot="1" x14ac:dyDescent="0.2">
      <c r="B13" s="1002"/>
      <c r="C13" s="1141" t="s">
        <v>655</v>
      </c>
      <c r="D13" s="1140" t="s">
        <v>652</v>
      </c>
      <c r="E13" s="1139" t="s">
        <v>250</v>
      </c>
      <c r="F13" s="93" t="s">
        <v>251</v>
      </c>
      <c r="G13" s="1144" t="s">
        <v>252</v>
      </c>
      <c r="H13" s="1609" t="s">
        <v>656</v>
      </c>
      <c r="I13" s="1634"/>
      <c r="K13" s="78"/>
      <c r="L13" s="78"/>
      <c r="M13" s="78"/>
      <c r="Q13" s="89"/>
      <c r="R13" s="89"/>
      <c r="V13" s="89"/>
      <c r="Z13" s="78"/>
      <c r="AA13" s="78"/>
      <c r="AB13" s="78"/>
      <c r="AC13" s="78"/>
    </row>
    <row r="14" spans="2:29" s="88" customFormat="1" ht="15" customHeight="1" x14ac:dyDescent="0.15">
      <c r="B14" s="1104" t="s">
        <v>410</v>
      </c>
      <c r="C14" s="1142">
        <v>1</v>
      </c>
      <c r="D14" s="1146" t="s">
        <v>658</v>
      </c>
      <c r="E14" s="1168">
        <v>3</v>
      </c>
      <c r="F14" s="1168">
        <v>0</v>
      </c>
      <c r="G14" s="1169">
        <v>-5.3440000000000003</v>
      </c>
      <c r="H14" s="1630">
        <v>43200</v>
      </c>
      <c r="I14" s="1631"/>
      <c r="K14" s="78"/>
      <c r="L14" s="78"/>
      <c r="M14" s="78"/>
      <c r="Q14" s="89"/>
      <c r="R14" s="89"/>
      <c r="V14" s="89"/>
      <c r="Z14" s="78"/>
      <c r="AA14" s="78"/>
      <c r="AB14" s="78"/>
      <c r="AC14" s="78"/>
    </row>
    <row r="15" spans="2:29" s="88" customFormat="1" ht="15" customHeight="1" thickBot="1" x14ac:dyDescent="0.2">
      <c r="B15" s="1105"/>
      <c r="C15" s="1143">
        <v>2</v>
      </c>
      <c r="D15" s="1147" t="s">
        <v>659</v>
      </c>
      <c r="E15" s="1170">
        <v>-3</v>
      </c>
      <c r="F15" s="1170">
        <v>0</v>
      </c>
      <c r="G15" s="1068">
        <v>-5.3440000000000003</v>
      </c>
      <c r="H15" s="1632">
        <v>43200</v>
      </c>
      <c r="I15" s="1633"/>
      <c r="K15" s="78"/>
      <c r="L15" s="78"/>
      <c r="M15" s="78"/>
      <c r="Q15" s="89"/>
      <c r="R15" s="89"/>
      <c r="V15" s="89"/>
      <c r="Z15" s="78"/>
      <c r="AA15" s="78"/>
      <c r="AB15" s="78"/>
      <c r="AC15" s="78"/>
    </row>
    <row r="16" spans="2:29" s="88" customFormat="1" ht="15" customHeight="1" thickBot="1" x14ac:dyDescent="0.2">
      <c r="B16" s="1115" t="s">
        <v>414</v>
      </c>
      <c r="C16" s="1019"/>
      <c r="D16" s="1148" t="s">
        <v>403</v>
      </c>
      <c r="E16" s="494">
        <v>0</v>
      </c>
      <c r="F16" s="494">
        <v>-1.2070000000000001</v>
      </c>
      <c r="G16" s="504">
        <v>-2</v>
      </c>
      <c r="K16" s="78"/>
      <c r="L16" s="78"/>
      <c r="M16" s="78"/>
      <c r="Q16" s="89"/>
      <c r="R16" s="89"/>
      <c r="V16" s="89"/>
      <c r="Z16" s="78"/>
      <c r="AA16" s="78"/>
      <c r="AB16" s="78"/>
      <c r="AC16" s="78"/>
    </row>
    <row r="17" spans="2:8" s="88" customFormat="1" ht="15" customHeight="1" thickBot="1" x14ac:dyDescent="0.2">
      <c r="B17" s="771"/>
      <c r="C17" s="1013"/>
      <c r="D17" s="740"/>
      <c r="E17" s="741"/>
      <c r="F17" s="741"/>
      <c r="G17" s="741"/>
    </row>
    <row r="18" spans="2:8" s="88" customFormat="1" ht="15" customHeight="1" x14ac:dyDescent="0.15">
      <c r="B18" s="1116" t="s">
        <v>532</v>
      </c>
      <c r="C18" s="1020"/>
      <c r="D18" s="1149" t="s">
        <v>536</v>
      </c>
      <c r="E18" s="738">
        <v>-6.4604079272077508E-2</v>
      </c>
      <c r="F18" s="738">
        <v>6.6096842823951443</v>
      </c>
      <c r="G18" s="739">
        <v>0</v>
      </c>
    </row>
    <row r="19" spans="2:8" s="88" customFormat="1" ht="15" hidden="1" customHeight="1" x14ac:dyDescent="0.15">
      <c r="B19" s="1108"/>
      <c r="C19" s="1015"/>
      <c r="D19" s="1149"/>
      <c r="E19" s="738"/>
      <c r="F19" s="738"/>
      <c r="G19" s="739"/>
    </row>
    <row r="20" spans="2:8" s="88" customFormat="1" ht="15" customHeight="1" x14ac:dyDescent="0.15">
      <c r="B20" s="1108" t="s">
        <v>281</v>
      </c>
      <c r="C20" s="1015"/>
      <c r="D20" s="1150" t="s">
        <v>583</v>
      </c>
      <c r="E20" s="313">
        <v>0</v>
      </c>
      <c r="F20" s="313">
        <v>0</v>
      </c>
      <c r="G20" s="314">
        <v>0</v>
      </c>
    </row>
    <row r="21" spans="2:8" s="88" customFormat="1" ht="15" customHeight="1" thickBot="1" x14ac:dyDescent="0.2">
      <c r="B21" s="1117" t="s">
        <v>535</v>
      </c>
      <c r="C21" s="1016"/>
      <c r="D21" s="1151" t="s">
        <v>538</v>
      </c>
      <c r="E21" s="316">
        <v>0</v>
      </c>
      <c r="F21" s="316">
        <v>-7.88</v>
      </c>
      <c r="G21" s="317">
        <v>0</v>
      </c>
    </row>
    <row r="22" spans="2:8" s="88" customFormat="1" ht="15" customHeight="1" x14ac:dyDescent="0.15">
      <c r="B22" s="1118" t="s">
        <v>539</v>
      </c>
      <c r="C22" s="1017"/>
      <c r="D22" s="1152" t="s">
        <v>582</v>
      </c>
      <c r="E22" s="738">
        <v>-2.761937002784275E-2</v>
      </c>
      <c r="F22" s="738">
        <v>2.8257552467215472</v>
      </c>
      <c r="G22" s="739">
        <v>0</v>
      </c>
    </row>
    <row r="23" spans="2:8" s="88" customFormat="1" ht="15" customHeight="1" thickBot="1" x14ac:dyDescent="0.2">
      <c r="B23" s="1119" t="s">
        <v>540</v>
      </c>
      <c r="C23" s="1018"/>
      <c r="D23" s="1153" t="s">
        <v>590</v>
      </c>
      <c r="E23" s="316">
        <v>0</v>
      </c>
      <c r="F23" s="316">
        <v>-4.6399999999999997</v>
      </c>
      <c r="G23" s="317">
        <v>0</v>
      </c>
    </row>
    <row r="24" spans="2:8" s="88" customFormat="1" ht="15" customHeight="1" thickBot="1" x14ac:dyDescent="0.2">
      <c r="C24" s="138"/>
      <c r="D24" s="98"/>
      <c r="E24" s="99"/>
      <c r="F24" s="99"/>
      <c r="G24" s="99"/>
    </row>
    <row r="25" spans="2:8" s="88" customFormat="1" ht="15" customHeight="1" thickBot="1" x14ac:dyDescent="0.2">
      <c r="B25" s="1002" t="s">
        <v>653</v>
      </c>
      <c r="C25" s="138"/>
      <c r="D25" s="90"/>
      <c r="E25" s="92" t="s">
        <v>265</v>
      </c>
      <c r="F25" s="93" t="s">
        <v>266</v>
      </c>
      <c r="G25" s="94" t="s">
        <v>267</v>
      </c>
    </row>
    <row r="26" spans="2:8" s="88" customFormat="1" ht="15" customHeight="1" x14ac:dyDescent="0.15">
      <c r="B26" s="1104" t="s">
        <v>410</v>
      </c>
      <c r="C26" s="1008"/>
      <c r="D26" s="1154" t="s">
        <v>541</v>
      </c>
      <c r="E26" s="358">
        <v>2.9990672503807065</v>
      </c>
      <c r="F26" s="358">
        <v>2.3319808730729655E-2</v>
      </c>
      <c r="G26" s="359">
        <v>-5.3444726413555639</v>
      </c>
      <c r="H26" s="88">
        <v>-1.5392469535547835</v>
      </c>
    </row>
    <row r="27" spans="2:8" s="88" customFormat="1" ht="15" customHeight="1" x14ac:dyDescent="0.15">
      <c r="B27" s="1105"/>
      <c r="C27" s="1011"/>
      <c r="D27" s="1155" t="s">
        <v>542</v>
      </c>
      <c r="E27" s="360">
        <v>-3.0009326582340723</v>
      </c>
      <c r="F27" s="360">
        <v>2.3315239484056886E-2</v>
      </c>
      <c r="G27" s="361">
        <v>-5.3434254538016557</v>
      </c>
      <c r="H27" s="88">
        <v>-1.5447342576612821</v>
      </c>
    </row>
    <row r="28" spans="2:8" s="88" customFormat="1" ht="15" customHeight="1" thickBot="1" x14ac:dyDescent="0.2">
      <c r="B28" s="1115" t="s">
        <v>414</v>
      </c>
      <c r="C28" s="1019"/>
      <c r="D28" s="1156" t="s">
        <v>403</v>
      </c>
      <c r="E28" s="743">
        <v>0</v>
      </c>
      <c r="F28" s="743">
        <v>-1.1982618916604335</v>
      </c>
      <c r="G28" s="744">
        <v>-2.005247475748158</v>
      </c>
    </row>
    <row r="29" spans="2:8" s="88" customFormat="1" ht="15" customHeight="1" thickBot="1" x14ac:dyDescent="0.2">
      <c r="B29" s="178"/>
      <c r="C29" s="138"/>
      <c r="D29" s="745"/>
      <c r="E29" s="99"/>
      <c r="F29" s="99"/>
      <c r="G29" s="99"/>
      <c r="H29" s="88">
        <v>3.8150905629933621E-3</v>
      </c>
    </row>
    <row r="30" spans="2:8" s="88" customFormat="1" ht="15" customHeight="1" x14ac:dyDescent="0.15">
      <c r="B30" s="1116" t="s">
        <v>532</v>
      </c>
      <c r="C30" s="1020"/>
      <c r="D30" s="1157" t="s">
        <v>536</v>
      </c>
      <c r="E30" s="746">
        <v>-6.4604078288101163E-2</v>
      </c>
      <c r="F30" s="746">
        <v>6.609621313765941</v>
      </c>
      <c r="G30" s="747">
        <v>2.8851372229909078E-2</v>
      </c>
      <c r="H30" s="88">
        <v>7.6301811259867243E-3</v>
      </c>
    </row>
    <row r="31" spans="2:8" s="88" customFormat="1" ht="15" hidden="1" customHeight="1" x14ac:dyDescent="0.15">
      <c r="B31" s="1108"/>
      <c r="C31" s="1015"/>
      <c r="D31" s="1150"/>
      <c r="E31" s="313"/>
      <c r="F31" s="313"/>
      <c r="G31" s="314"/>
      <c r="H31" s="88">
        <v>0</v>
      </c>
    </row>
    <row r="32" spans="2:8" s="88" customFormat="1" ht="15" customHeight="1" x14ac:dyDescent="0.15">
      <c r="B32" s="1108" t="s">
        <v>281</v>
      </c>
      <c r="C32" s="1015"/>
      <c r="D32" s="1150" t="s">
        <v>583</v>
      </c>
      <c r="E32" s="313">
        <v>0</v>
      </c>
      <c r="F32" s="313">
        <v>0</v>
      </c>
      <c r="G32" s="314">
        <v>0</v>
      </c>
    </row>
    <row r="33" spans="2:40" ht="15" customHeight="1" thickBot="1" x14ac:dyDescent="0.2">
      <c r="B33" s="1117" t="s">
        <v>535</v>
      </c>
      <c r="C33" s="1016"/>
      <c r="D33" s="1151" t="s">
        <v>538</v>
      </c>
      <c r="E33" s="316">
        <v>0</v>
      </c>
      <c r="F33" s="316">
        <v>-7.879924988079388</v>
      </c>
      <c r="G33" s="317">
        <v>-3.4382877163802943E-2</v>
      </c>
      <c r="H33" s="88">
        <v>0</v>
      </c>
    </row>
    <row r="34" spans="2:40" ht="15" customHeight="1" x14ac:dyDescent="0.15">
      <c r="B34" s="1118" t="s">
        <v>539</v>
      </c>
      <c r="C34" s="1017"/>
      <c r="D34" s="1152" t="s">
        <v>582</v>
      </c>
      <c r="E34" s="738">
        <v>-2.761936960717571E-2</v>
      </c>
      <c r="F34" s="738">
        <v>2.8257283265349318</v>
      </c>
      <c r="G34" s="739">
        <v>1.2334464547864774E-2</v>
      </c>
      <c r="H34" s="88">
        <v>0</v>
      </c>
    </row>
    <row r="35" spans="2:40" ht="15" customHeight="1" thickBot="1" x14ac:dyDescent="0.2">
      <c r="B35" s="1119" t="s">
        <v>540</v>
      </c>
      <c r="C35" s="1018"/>
      <c r="D35" s="1153" t="s">
        <v>590</v>
      </c>
      <c r="E35" s="316">
        <v>0</v>
      </c>
      <c r="F35" s="316">
        <v>-4.6399558305442081</v>
      </c>
      <c r="G35" s="317">
        <v>-2.024575508122407E-2</v>
      </c>
    </row>
    <row r="36" spans="2:40" ht="15" customHeight="1" thickBot="1" x14ac:dyDescent="0.2">
      <c r="E36" s="997"/>
      <c r="F36" s="997"/>
      <c r="G36" s="997"/>
    </row>
    <row r="37" spans="2:40" ht="15" customHeight="1" thickBot="1" x14ac:dyDescent="0.2">
      <c r="D37" s="108"/>
      <c r="E37" s="998"/>
      <c r="F37" s="999" t="s">
        <v>264</v>
      </c>
      <c r="G37" s="1000" t="s">
        <v>253</v>
      </c>
      <c r="K37" s="88"/>
      <c r="L37" s="88"/>
      <c r="M37" s="88"/>
      <c r="Q37" s="88"/>
      <c r="R37" s="88"/>
      <c r="V37" s="88"/>
      <c r="Z37" s="88"/>
      <c r="AA37" s="88"/>
      <c r="AB37" s="88"/>
      <c r="AC37" s="88"/>
      <c r="AG37" s="88"/>
      <c r="AH37" s="88"/>
    </row>
    <row r="38" spans="2:40" ht="15" customHeight="1" x14ac:dyDescent="0.15">
      <c r="E38" s="585" t="s">
        <v>259</v>
      </c>
      <c r="F38" s="310">
        <v>164.82064648645803</v>
      </c>
      <c r="G38" s="1001">
        <v>0.25</v>
      </c>
      <c r="H38" s="486"/>
      <c r="I38" s="1617" t="s">
        <v>456</v>
      </c>
      <c r="J38" s="1618"/>
      <c r="K38" s="1619"/>
      <c r="L38" s="1619"/>
      <c r="M38" s="1619"/>
      <c r="N38" s="1619"/>
      <c r="O38" s="1619"/>
      <c r="P38" s="1619"/>
      <c r="Q38" s="1619"/>
      <c r="R38" s="1619"/>
      <c r="S38" s="1619"/>
      <c r="T38" s="1619"/>
      <c r="U38" s="1619"/>
      <c r="V38" s="1619"/>
      <c r="W38" s="1619"/>
      <c r="X38" s="1619"/>
      <c r="Y38" s="1619"/>
      <c r="Z38" s="1609" t="s">
        <v>457</v>
      </c>
      <c r="AA38" s="1610"/>
      <c r="AB38" s="1610"/>
      <c r="AC38" s="1610"/>
      <c r="AD38" s="1610"/>
      <c r="AE38" s="1610"/>
      <c r="AF38" s="1610"/>
      <c r="AG38" s="1610"/>
      <c r="AH38" s="1610"/>
      <c r="AI38" s="1610"/>
      <c r="AJ38" s="1610"/>
      <c r="AK38" s="1610"/>
      <c r="AL38" s="1610"/>
      <c r="AM38" s="1610"/>
      <c r="AN38" s="1611"/>
    </row>
    <row r="39" spans="2:40" ht="15" customHeight="1" x14ac:dyDescent="0.15">
      <c r="E39" s="350" t="s">
        <v>280</v>
      </c>
      <c r="F39" s="351">
        <v>165.38064648884222</v>
      </c>
      <c r="G39" s="754">
        <v>0.25</v>
      </c>
      <c r="H39" s="486"/>
      <c r="I39" s="1620" t="s">
        <v>458</v>
      </c>
      <c r="J39" s="1616"/>
      <c r="K39" s="1616"/>
      <c r="L39" s="1616"/>
      <c r="M39" s="1616"/>
      <c r="N39" s="1616"/>
      <c r="O39" s="1616"/>
      <c r="P39" s="1616"/>
      <c r="Q39" s="1616"/>
      <c r="R39" s="1616"/>
      <c r="S39" s="1616"/>
      <c r="T39" s="1621" t="s">
        <v>459</v>
      </c>
      <c r="U39" s="1622"/>
      <c r="V39" s="1622"/>
      <c r="W39" s="1622"/>
      <c r="X39" s="1622"/>
      <c r="Y39" s="1622"/>
      <c r="Z39" s="1615" t="s">
        <v>458</v>
      </c>
      <c r="AA39" s="1616"/>
      <c r="AB39" s="1616"/>
      <c r="AC39" s="1616"/>
      <c r="AD39" s="1616"/>
      <c r="AE39" s="1616"/>
      <c r="AF39" s="1616"/>
      <c r="AG39" s="1616"/>
      <c r="AH39" s="1616"/>
      <c r="AI39" s="1616"/>
      <c r="AJ39" s="1606" t="s">
        <v>459</v>
      </c>
      <c r="AK39" s="1607"/>
      <c r="AL39" s="1607"/>
      <c r="AM39" s="1607"/>
      <c r="AN39" s="1608"/>
    </row>
    <row r="40" spans="2:40" ht="28.5" customHeight="1" thickBot="1" x14ac:dyDescent="0.2">
      <c r="B40" s="124" t="s">
        <v>654</v>
      </c>
      <c r="C40" s="1021"/>
      <c r="D40" s="121"/>
      <c r="E40" s="793" t="s">
        <v>407</v>
      </c>
      <c r="F40" s="794" t="s">
        <v>408</v>
      </c>
      <c r="G40" s="795" t="s">
        <v>409</v>
      </c>
      <c r="H40" s="758"/>
      <c r="I40" s="865" t="s">
        <v>632</v>
      </c>
      <c r="J40" s="866" t="s">
        <v>633</v>
      </c>
      <c r="K40" s="100" t="s">
        <v>205</v>
      </c>
      <c r="L40" s="100" t="s">
        <v>240</v>
      </c>
      <c r="M40" s="100" t="s">
        <v>227</v>
      </c>
      <c r="N40" s="851" t="s">
        <v>228</v>
      </c>
      <c r="O40" s="852" t="s">
        <v>229</v>
      </c>
      <c r="P40" s="102" t="s">
        <v>67</v>
      </c>
      <c r="Q40" s="851" t="s">
        <v>65</v>
      </c>
      <c r="R40" s="852" t="s">
        <v>66</v>
      </c>
      <c r="S40" s="103" t="s">
        <v>222</v>
      </c>
      <c r="T40" s="103" t="s">
        <v>241</v>
      </c>
      <c r="U40" s="505" t="s">
        <v>224</v>
      </c>
      <c r="V40" s="102" t="s">
        <v>67</v>
      </c>
      <c r="W40" s="851" t="s">
        <v>65</v>
      </c>
      <c r="X40" s="852" t="s">
        <v>66</v>
      </c>
      <c r="Y40" s="505" t="s">
        <v>223</v>
      </c>
      <c r="Z40" s="900" t="s">
        <v>632</v>
      </c>
      <c r="AA40" s="866" t="s">
        <v>633</v>
      </c>
      <c r="AB40" s="100" t="s">
        <v>205</v>
      </c>
      <c r="AC40" s="129" t="s">
        <v>226</v>
      </c>
      <c r="AD40" s="100" t="s">
        <v>227</v>
      </c>
      <c r="AE40" s="851" t="s">
        <v>228</v>
      </c>
      <c r="AF40" s="852" t="s">
        <v>229</v>
      </c>
      <c r="AG40" s="100" t="s">
        <v>220</v>
      </c>
      <c r="AH40" s="102" t="s">
        <v>221</v>
      </c>
      <c r="AI40" s="100" t="s">
        <v>242</v>
      </c>
      <c r="AJ40" s="304" t="s">
        <v>241</v>
      </c>
      <c r="AK40" s="505" t="s">
        <v>224</v>
      </c>
      <c r="AL40" s="100" t="s">
        <v>220</v>
      </c>
      <c r="AM40" s="102" t="s">
        <v>221</v>
      </c>
      <c r="AN40" s="305" t="s">
        <v>242</v>
      </c>
    </row>
    <row r="41" spans="2:40" ht="15" customHeight="1" x14ac:dyDescent="0.15">
      <c r="B41" s="1104" t="s">
        <v>410</v>
      </c>
      <c r="C41" s="1008"/>
      <c r="D41" s="1154" t="s">
        <v>541</v>
      </c>
      <c r="E41" s="1073">
        <v>-71797.353860188581</v>
      </c>
      <c r="F41" s="1074">
        <v>-31230.086530562439</v>
      </c>
      <c r="G41" s="1075">
        <v>-27.234000000000002</v>
      </c>
      <c r="H41" s="976">
        <v>-12.875</v>
      </c>
      <c r="I41" s="867">
        <v>-3.340672044733477</v>
      </c>
      <c r="J41" s="868">
        <v>3.1593131836450468</v>
      </c>
      <c r="K41" s="373">
        <v>1</v>
      </c>
      <c r="L41" s="374">
        <v>1</v>
      </c>
      <c r="M41" s="375"/>
      <c r="N41" s="879">
        <v>3.1593131836450468</v>
      </c>
      <c r="O41" s="854">
        <v>11.564005616963152</v>
      </c>
      <c r="P41" s="377">
        <v>165.08895634505399</v>
      </c>
      <c r="Q41" s="853">
        <v>-71796.563928049582</v>
      </c>
      <c r="R41" s="854">
        <v>-31227.120048515339</v>
      </c>
      <c r="S41" s="378">
        <v>3069.8548043833639</v>
      </c>
      <c r="T41" s="373">
        <v>0</v>
      </c>
      <c r="U41" s="358">
        <v>0</v>
      </c>
      <c r="V41" s="377">
        <v>165.08895634505399</v>
      </c>
      <c r="W41" s="853">
        <v>-71796.563928049582</v>
      </c>
      <c r="X41" s="854">
        <v>-31227.120048515339</v>
      </c>
      <c r="Y41" s="496">
        <v>3069.8548043833639</v>
      </c>
      <c r="Z41" s="528">
        <v>-3.340672044733477</v>
      </c>
      <c r="AA41" s="868">
        <v>3.1593131836450468</v>
      </c>
      <c r="AB41" s="373">
        <v>1</v>
      </c>
      <c r="AC41" s="374">
        <v>1</v>
      </c>
      <c r="AD41" s="375"/>
      <c r="AE41" s="853">
        <v>3.1593131836450468</v>
      </c>
      <c r="AF41" s="854">
        <v>23.508300391174753</v>
      </c>
      <c r="AG41" s="379">
        <v>0</v>
      </c>
      <c r="AH41" s="380">
        <v>-21.9</v>
      </c>
      <c r="AI41" s="378">
        <v>-5334.0000000000036</v>
      </c>
      <c r="AJ41" s="374">
        <v>0</v>
      </c>
      <c r="AK41" s="358">
        <v>0</v>
      </c>
      <c r="AL41" s="379">
        <v>0</v>
      </c>
      <c r="AM41" s="380">
        <v>-21.9</v>
      </c>
      <c r="AN41" s="381">
        <v>-5334.0000000000036</v>
      </c>
    </row>
    <row r="42" spans="2:40" ht="15" customHeight="1" x14ac:dyDescent="0.15">
      <c r="B42" s="1105"/>
      <c r="C42" s="1011"/>
      <c r="D42" s="1155" t="s">
        <v>542</v>
      </c>
      <c r="E42" s="1076">
        <v>-71795.839312808297</v>
      </c>
      <c r="F42" s="1077">
        <v>-31224.280152853968</v>
      </c>
      <c r="G42" s="1078">
        <v>-27.234000000000002</v>
      </c>
      <c r="H42" s="976">
        <v>-12.875</v>
      </c>
      <c r="I42" s="869">
        <v>-3.3101276848325423</v>
      </c>
      <c r="J42" s="870">
        <v>3.1898575435459815</v>
      </c>
      <c r="K42" s="383">
        <v>1</v>
      </c>
      <c r="L42" s="384">
        <v>1</v>
      </c>
      <c r="M42" s="385"/>
      <c r="N42" s="880">
        <v>3.1898575435459815</v>
      </c>
      <c r="O42" s="856">
        <v>11.533461257062218</v>
      </c>
      <c r="P42" s="387">
        <v>165.08895634505399</v>
      </c>
      <c r="Q42" s="855">
        <v>-71796.593443873964</v>
      </c>
      <c r="R42" s="856">
        <v>-31227.112188869494</v>
      </c>
      <c r="S42" s="388">
        <v>-2930.7237429436041</v>
      </c>
      <c r="T42" s="383">
        <v>0</v>
      </c>
      <c r="U42" s="360">
        <v>0</v>
      </c>
      <c r="V42" s="387">
        <v>165.08895634505399</v>
      </c>
      <c r="W42" s="855">
        <v>-71796.593443873964</v>
      </c>
      <c r="X42" s="856">
        <v>-31227.112188869494</v>
      </c>
      <c r="Y42" s="497">
        <v>-2930.7237429436041</v>
      </c>
      <c r="Z42" s="531">
        <v>-3.3101276848325423</v>
      </c>
      <c r="AA42" s="870">
        <v>3.1898575435459815</v>
      </c>
      <c r="AB42" s="383">
        <v>1</v>
      </c>
      <c r="AC42" s="384">
        <v>1</v>
      </c>
      <c r="AD42" s="385"/>
      <c r="AE42" s="855">
        <v>3.1898575435459815</v>
      </c>
      <c r="AF42" s="856">
        <v>23.47775603127382</v>
      </c>
      <c r="AG42" s="389">
        <v>0</v>
      </c>
      <c r="AH42" s="390">
        <v>-21.9</v>
      </c>
      <c r="AI42" s="388">
        <v>-5334.0000000000036</v>
      </c>
      <c r="AJ42" s="384">
        <v>0</v>
      </c>
      <c r="AK42" s="360">
        <v>0</v>
      </c>
      <c r="AL42" s="389">
        <v>0</v>
      </c>
      <c r="AM42" s="390">
        <v>-21.9</v>
      </c>
      <c r="AN42" s="391">
        <v>-5334.0000000000036</v>
      </c>
    </row>
    <row r="43" spans="2:40" ht="15" customHeight="1" x14ac:dyDescent="0.15">
      <c r="B43" s="1106" t="s">
        <v>414</v>
      </c>
      <c r="C43" s="1012"/>
      <c r="D43" s="1158" t="s">
        <v>403</v>
      </c>
      <c r="E43" s="753">
        <v>-71795.414875218426</v>
      </c>
      <c r="F43" s="753">
        <v>-31227.49288380381</v>
      </c>
      <c r="G43" s="759">
        <v>-3.5</v>
      </c>
      <c r="H43" s="99"/>
      <c r="I43" s="871">
        <v>-4.5469698691209075</v>
      </c>
      <c r="J43" s="872">
        <v>1.9530153592576167</v>
      </c>
      <c r="K43" s="364">
        <v>1</v>
      </c>
      <c r="L43" s="365">
        <v>1</v>
      </c>
      <c r="M43" s="362"/>
      <c r="N43" s="881">
        <v>1.9530153592576167</v>
      </c>
      <c r="O43" s="858">
        <v>12.770303441350583</v>
      </c>
      <c r="P43" s="367">
        <v>165.08895634505399</v>
      </c>
      <c r="Q43" s="857">
        <v>-71795.398250495578</v>
      </c>
      <c r="R43" s="858">
        <v>-31227.430451932243</v>
      </c>
      <c r="S43" s="368">
        <v>64.607429888185521</v>
      </c>
      <c r="T43" s="364">
        <v>0</v>
      </c>
      <c r="U43" s="354">
        <v>0</v>
      </c>
      <c r="V43" s="367">
        <v>165.08895634505399</v>
      </c>
      <c r="W43" s="857">
        <v>-71795.398250495578</v>
      </c>
      <c r="X43" s="858">
        <v>-31227.430451932243</v>
      </c>
      <c r="Y43" s="498">
        <v>64.607429888185521</v>
      </c>
      <c r="Z43" s="534">
        <v>-4.5469698691209075</v>
      </c>
      <c r="AA43" s="872">
        <v>1.9530153592576167</v>
      </c>
      <c r="AB43" s="364">
        <v>1</v>
      </c>
      <c r="AC43" s="365">
        <v>1</v>
      </c>
      <c r="AD43" s="362"/>
      <c r="AE43" s="857">
        <v>1.9530153592576167</v>
      </c>
      <c r="AF43" s="858">
        <v>24.714598215562184</v>
      </c>
      <c r="AG43" s="369">
        <v>0</v>
      </c>
      <c r="AH43" s="370">
        <v>-21.9</v>
      </c>
      <c r="AI43" s="368">
        <v>18400</v>
      </c>
      <c r="AJ43" s="365">
        <v>0</v>
      </c>
      <c r="AK43" s="354">
        <v>0</v>
      </c>
      <c r="AL43" s="369">
        <v>0</v>
      </c>
      <c r="AM43" s="370">
        <v>-21.9</v>
      </c>
      <c r="AN43" s="371">
        <v>18400</v>
      </c>
    </row>
    <row r="44" spans="2:40" ht="15" customHeight="1" x14ac:dyDescent="0.15">
      <c r="B44" s="1107" t="s">
        <v>532</v>
      </c>
      <c r="C44" s="1022"/>
      <c r="D44" s="1159" t="s">
        <v>536</v>
      </c>
      <c r="E44" s="310">
        <v>-71802.953664343018</v>
      </c>
      <c r="F44" s="310">
        <v>-31225.459691149055</v>
      </c>
      <c r="G44" s="311">
        <v>-21.860675986414527</v>
      </c>
      <c r="H44" s="99"/>
      <c r="I44" s="873">
        <v>3.2611410498461346</v>
      </c>
      <c r="J44" s="874">
        <v>9.7611262782246584</v>
      </c>
      <c r="K44" s="321">
        <v>1</v>
      </c>
      <c r="L44" s="322">
        <v>1</v>
      </c>
      <c r="M44" s="323"/>
      <c r="N44" s="882">
        <v>9.7611262782246584</v>
      </c>
      <c r="O44" s="860">
        <v>4.9621925223835408</v>
      </c>
      <c r="P44" s="325">
        <v>165.08895634505399</v>
      </c>
      <c r="Q44" s="859">
        <v>-71802.943434987639</v>
      </c>
      <c r="R44" s="860">
        <v>-31225.421276204797</v>
      </c>
      <c r="S44" s="326">
        <v>39.753586679177829</v>
      </c>
      <c r="T44" s="321">
        <v>0</v>
      </c>
      <c r="U44" s="310">
        <v>0</v>
      </c>
      <c r="V44" s="325">
        <v>165.08895634505399</v>
      </c>
      <c r="W44" s="859">
        <v>-71802.943434987639</v>
      </c>
      <c r="X44" s="860">
        <v>-31225.421276204797</v>
      </c>
      <c r="Y44" s="499">
        <v>39.753586679177829</v>
      </c>
      <c r="Z44" s="519">
        <v>3.2611410498461346</v>
      </c>
      <c r="AA44" s="874">
        <v>9.7611262782246584</v>
      </c>
      <c r="AB44" s="321">
        <v>1</v>
      </c>
      <c r="AC44" s="322">
        <v>1</v>
      </c>
      <c r="AD44" s="323"/>
      <c r="AE44" s="859">
        <v>9.7611262782246584</v>
      </c>
      <c r="AF44" s="860">
        <v>16.906487296595142</v>
      </c>
      <c r="AG44" s="327">
        <v>0</v>
      </c>
      <c r="AH44" s="328">
        <v>-21.9</v>
      </c>
      <c r="AI44" s="326">
        <v>39.324013585471107</v>
      </c>
      <c r="AJ44" s="322">
        <v>0</v>
      </c>
      <c r="AK44" s="310">
        <v>0</v>
      </c>
      <c r="AL44" s="327">
        <v>0</v>
      </c>
      <c r="AM44" s="328">
        <v>-21.9</v>
      </c>
      <c r="AN44" s="329">
        <v>39.324013585471107</v>
      </c>
    </row>
    <row r="45" spans="2:40" ht="15" hidden="1" customHeight="1" x14ac:dyDescent="0.15">
      <c r="B45" s="1108"/>
      <c r="C45" s="1015"/>
      <c r="D45" s="1150"/>
      <c r="E45" s="313"/>
      <c r="F45" s="313"/>
      <c r="G45" s="314"/>
      <c r="H45" s="99"/>
      <c r="I45" s="875"/>
      <c r="J45" s="876"/>
      <c r="K45" s="333"/>
      <c r="L45" s="334"/>
      <c r="M45" s="330"/>
      <c r="N45" s="883"/>
      <c r="O45" s="862"/>
      <c r="P45" s="336"/>
      <c r="Q45" s="861"/>
      <c r="R45" s="862"/>
      <c r="S45" s="337"/>
      <c r="T45" s="333"/>
      <c r="U45" s="313"/>
      <c r="V45" s="336"/>
      <c r="W45" s="861"/>
      <c r="X45" s="862"/>
      <c r="Y45" s="500"/>
      <c r="Z45" s="522"/>
      <c r="AA45" s="876"/>
      <c r="AB45" s="333"/>
      <c r="AC45" s="334"/>
      <c r="AD45" s="330"/>
      <c r="AE45" s="861"/>
      <c r="AF45" s="862"/>
      <c r="AG45" s="338"/>
      <c r="AH45" s="331"/>
      <c r="AI45" s="337"/>
      <c r="AJ45" s="334"/>
      <c r="AK45" s="313"/>
      <c r="AL45" s="338"/>
      <c r="AM45" s="331"/>
      <c r="AN45" s="339"/>
    </row>
    <row r="46" spans="2:40" ht="15" customHeight="1" x14ac:dyDescent="0.15">
      <c r="B46" s="1108" t="s">
        <v>281</v>
      </c>
      <c r="C46" s="1015"/>
      <c r="D46" s="1150" t="s">
        <v>583</v>
      </c>
      <c r="E46" s="736">
        <v>-71796.574342147927</v>
      </c>
      <c r="F46" s="736">
        <v>-31227.190447032899</v>
      </c>
      <c r="G46" s="750">
        <v>-21.889527358644436</v>
      </c>
      <c r="H46" s="99"/>
      <c r="I46" s="877">
        <v>-3.3487235055869422</v>
      </c>
      <c r="J46" s="878">
        <v>3.1512617227915816</v>
      </c>
      <c r="K46" s="801">
        <v>1</v>
      </c>
      <c r="L46" s="802">
        <v>1</v>
      </c>
      <c r="M46" s="803"/>
      <c r="N46" s="884">
        <v>3.1512617227915816</v>
      </c>
      <c r="O46" s="864">
        <v>11.572057077816618</v>
      </c>
      <c r="P46" s="804">
        <v>165.08895634505399</v>
      </c>
      <c r="Q46" s="863">
        <v>-71796.556147709605</v>
      </c>
      <c r="R46" s="864">
        <v>-31227.122120309639</v>
      </c>
      <c r="S46" s="805">
        <v>70.707698995430832</v>
      </c>
      <c r="T46" s="801">
        <v>0</v>
      </c>
      <c r="U46" s="736">
        <v>0</v>
      </c>
      <c r="V46" s="804">
        <v>165.08895634505399</v>
      </c>
      <c r="W46" s="863">
        <v>-71796.556147709605</v>
      </c>
      <c r="X46" s="864">
        <v>-31227.122120309639</v>
      </c>
      <c r="Y46" s="806">
        <v>70.707698995430832</v>
      </c>
      <c r="Z46" s="901">
        <v>-3.3487235055869422</v>
      </c>
      <c r="AA46" s="878">
        <v>3.1512617227915816</v>
      </c>
      <c r="AB46" s="801">
        <v>1</v>
      </c>
      <c r="AC46" s="802">
        <v>1</v>
      </c>
      <c r="AD46" s="803"/>
      <c r="AE46" s="863">
        <v>3.1512617227915816</v>
      </c>
      <c r="AF46" s="864">
        <v>23.516351852028219</v>
      </c>
      <c r="AG46" s="807">
        <v>0</v>
      </c>
      <c r="AH46" s="808">
        <v>-21.9</v>
      </c>
      <c r="AI46" s="805">
        <v>10.472641355562473</v>
      </c>
      <c r="AJ46" s="802">
        <v>0</v>
      </c>
      <c r="AK46" s="736">
        <v>0</v>
      </c>
      <c r="AL46" s="807">
        <v>0</v>
      </c>
      <c r="AM46" s="808">
        <v>-21.9</v>
      </c>
      <c r="AN46" s="809">
        <v>10.472641355562473</v>
      </c>
    </row>
    <row r="47" spans="2:40" ht="15" customHeight="1" thickBot="1" x14ac:dyDescent="0.2">
      <c r="B47" s="1109" t="s">
        <v>535</v>
      </c>
      <c r="C47" s="1023"/>
      <c r="D47" s="1160" t="s">
        <v>538</v>
      </c>
      <c r="E47" s="736">
        <v>-71788.949537842447</v>
      </c>
      <c r="F47" s="736">
        <v>-31229.179310306456</v>
      </c>
      <c r="G47" s="750">
        <v>-21.92391023580824</v>
      </c>
      <c r="H47" s="99"/>
      <c r="I47" s="963">
        <v>-11.22854637866546</v>
      </c>
      <c r="J47" s="964">
        <v>-4.7285611502869358</v>
      </c>
      <c r="K47" s="343">
        <v>0</v>
      </c>
      <c r="L47" s="344">
        <v>1</v>
      </c>
      <c r="M47" s="340"/>
      <c r="N47" s="965">
        <v>95.271438849713064</v>
      </c>
      <c r="O47" s="966">
        <v>4.7285611502869358</v>
      </c>
      <c r="P47" s="346">
        <v>165.08895634505399</v>
      </c>
      <c r="Q47" s="967">
        <v>-71788.941666055922</v>
      </c>
      <c r="R47" s="966">
        <v>-31229.149748889376</v>
      </c>
      <c r="S47" s="347">
        <v>30.591541361388863</v>
      </c>
      <c r="T47" s="343">
        <v>0</v>
      </c>
      <c r="U47" s="316">
        <v>0</v>
      </c>
      <c r="V47" s="346">
        <v>165.08895634505399</v>
      </c>
      <c r="W47" s="967">
        <v>-71788.941666055922</v>
      </c>
      <c r="X47" s="966">
        <v>-31229.149748889376</v>
      </c>
      <c r="Y47" s="501">
        <v>30.591541361388863</v>
      </c>
      <c r="Z47" s="525">
        <v>-11.22854637866546</v>
      </c>
      <c r="AA47" s="964">
        <v>-4.7285611502869358</v>
      </c>
      <c r="AB47" s="343">
        <v>0</v>
      </c>
      <c r="AC47" s="344">
        <v>1</v>
      </c>
      <c r="AD47" s="340"/>
      <c r="AE47" s="967">
        <v>95.271438849713064</v>
      </c>
      <c r="AF47" s="966">
        <v>4.7285611502869358</v>
      </c>
      <c r="AG47" s="348">
        <v>0</v>
      </c>
      <c r="AH47" s="341">
        <v>-21.9</v>
      </c>
      <c r="AI47" s="347">
        <v>-23.910235808241254</v>
      </c>
      <c r="AJ47" s="344">
        <v>0</v>
      </c>
      <c r="AK47" s="316">
        <v>0</v>
      </c>
      <c r="AL47" s="348">
        <v>0</v>
      </c>
      <c r="AM47" s="341">
        <v>-21.9</v>
      </c>
      <c r="AN47" s="349">
        <v>-23.910235808241254</v>
      </c>
    </row>
    <row r="48" spans="2:40" ht="15" hidden="1" customHeight="1" thickBot="1" x14ac:dyDescent="0.2">
      <c r="B48" s="1110" t="s">
        <v>539</v>
      </c>
      <c r="C48" s="1024"/>
      <c r="D48" s="1161" t="s">
        <v>582</v>
      </c>
      <c r="E48" s="310">
        <v>-71799.301613586795</v>
      </c>
      <c r="F48" s="310">
        <v>-31226.450518723072</v>
      </c>
      <c r="G48" s="311">
        <v>-21.87719289409657</v>
      </c>
      <c r="H48" s="99"/>
      <c r="I48" s="889">
        <v>-0.52289118899909859</v>
      </c>
      <c r="J48" s="890">
        <v>5.9770940393794252</v>
      </c>
      <c r="K48" s="824">
        <v>1</v>
      </c>
      <c r="L48" s="825">
        <v>1</v>
      </c>
      <c r="M48" s="826"/>
      <c r="N48" s="895">
        <v>5.9770940393794252</v>
      </c>
      <c r="O48" s="896">
        <v>8.746224761228774</v>
      </c>
      <c r="P48" s="827">
        <v>165.08895634505399</v>
      </c>
      <c r="Q48" s="899">
        <v>-71799.286824360272</v>
      </c>
      <c r="R48" s="896">
        <v>-31226.394979806741</v>
      </c>
      <c r="S48" s="828">
        <v>57.474276406963568</v>
      </c>
      <c r="T48" s="824">
        <v>0</v>
      </c>
      <c r="U48" s="738">
        <v>0</v>
      </c>
      <c r="V48" s="827">
        <v>165.08895634505399</v>
      </c>
      <c r="W48" s="899">
        <v>-71799.286824360272</v>
      </c>
      <c r="X48" s="896">
        <v>-31226.394979806741</v>
      </c>
      <c r="Y48" s="829">
        <v>57.474276406963568</v>
      </c>
      <c r="Z48" s="903">
        <v>-0.52289118899909859</v>
      </c>
      <c r="AA48" s="890">
        <v>5.9770940393794252</v>
      </c>
      <c r="AB48" s="824">
        <v>1</v>
      </c>
      <c r="AC48" s="825">
        <v>1</v>
      </c>
      <c r="AD48" s="826"/>
      <c r="AE48" s="899">
        <v>5.9770940393794252</v>
      </c>
      <c r="AF48" s="896">
        <v>20.690519535440373</v>
      </c>
      <c r="AG48" s="830">
        <v>0</v>
      </c>
      <c r="AH48" s="831">
        <v>-21.9</v>
      </c>
      <c r="AI48" s="828">
        <v>22.807105903428493</v>
      </c>
      <c r="AJ48" s="825">
        <v>0</v>
      </c>
      <c r="AK48" s="738">
        <v>0</v>
      </c>
      <c r="AL48" s="830">
        <v>0</v>
      </c>
      <c r="AM48" s="831">
        <v>-21.9</v>
      </c>
      <c r="AN48" s="962">
        <v>22.807105903428493</v>
      </c>
    </row>
    <row r="49" spans="2:40" ht="15" hidden="1" customHeight="1" thickBot="1" x14ac:dyDescent="0.2">
      <c r="B49" s="1111" t="s">
        <v>540</v>
      </c>
      <c r="C49" s="1025"/>
      <c r="D49" s="1162" t="s">
        <v>590</v>
      </c>
      <c r="E49" s="823">
        <v>-71792.084609663478</v>
      </c>
      <c r="F49" s="823">
        <v>-31228.361554341187</v>
      </c>
      <c r="G49" s="754">
        <v>-21.909773113725659</v>
      </c>
      <c r="H49" s="99"/>
      <c r="I49" s="887">
        <v>-7.9886192074907036</v>
      </c>
      <c r="J49" s="888">
        <v>-1.4886339791121799</v>
      </c>
      <c r="K49" s="832">
        <v>0</v>
      </c>
      <c r="L49" s="833">
        <v>1</v>
      </c>
      <c r="M49" s="834"/>
      <c r="N49" s="893">
        <v>98.51136602088782</v>
      </c>
      <c r="O49" s="894">
        <v>1.4886339791121799</v>
      </c>
      <c r="P49" s="835">
        <v>165.08895634505399</v>
      </c>
      <c r="Q49" s="898">
        <v>-71792.072493537882</v>
      </c>
      <c r="R49" s="894">
        <v>-31228.316053889579</v>
      </c>
      <c r="S49" s="836">
        <v>47.086002125041659</v>
      </c>
      <c r="T49" s="832">
        <v>0</v>
      </c>
      <c r="U49" s="823">
        <v>0</v>
      </c>
      <c r="V49" s="835">
        <v>165.08895634505399</v>
      </c>
      <c r="W49" s="898">
        <v>-71792.072493537882</v>
      </c>
      <c r="X49" s="894">
        <v>-31228.316053889579</v>
      </c>
      <c r="Y49" s="837">
        <v>47.086002125041659</v>
      </c>
      <c r="Z49" s="516">
        <v>-7.9886192074907036</v>
      </c>
      <c r="AA49" s="888">
        <v>-1.4886339791121799</v>
      </c>
      <c r="AB49" s="832">
        <v>0</v>
      </c>
      <c r="AC49" s="833">
        <v>1</v>
      </c>
      <c r="AD49" s="834"/>
      <c r="AE49" s="898">
        <v>98.51136602088782</v>
      </c>
      <c r="AF49" s="894">
        <v>1.4886339791121799</v>
      </c>
      <c r="AG49" s="838">
        <v>0</v>
      </c>
      <c r="AH49" s="839">
        <v>-21.9</v>
      </c>
      <c r="AI49" s="836">
        <v>-9.7731137256609202</v>
      </c>
      <c r="AJ49" s="833">
        <v>0</v>
      </c>
      <c r="AK49" s="823">
        <v>0</v>
      </c>
      <c r="AL49" s="838">
        <v>0</v>
      </c>
      <c r="AM49" s="839">
        <v>-21.9</v>
      </c>
      <c r="AN49" s="909">
        <v>-9.7731137256609202</v>
      </c>
    </row>
    <row r="50" spans="2:40" ht="15" hidden="1" customHeight="1" thickBot="1" x14ac:dyDescent="0.2">
      <c r="B50" s="1112" t="s">
        <v>550</v>
      </c>
      <c r="C50" s="1014"/>
      <c r="D50" s="1149" t="s">
        <v>547</v>
      </c>
      <c r="E50" s="738">
        <v>-71802.833026631313</v>
      </c>
      <c r="F50" s="738">
        <v>-31225.492421025832</v>
      </c>
      <c r="G50" s="739">
        <v>-21.861221587250949</v>
      </c>
      <c r="H50" s="99"/>
      <c r="I50" s="889">
        <v>3.1361436112050249</v>
      </c>
      <c r="J50" s="890">
        <v>9.6361288395835487</v>
      </c>
      <c r="K50" s="824">
        <v>1</v>
      </c>
      <c r="L50" s="825">
        <v>1</v>
      </c>
      <c r="M50" s="826"/>
      <c r="N50" s="895">
        <v>9.6361288395835487</v>
      </c>
      <c r="O50" s="896">
        <v>5.0871899610246505</v>
      </c>
      <c r="P50" s="827">
        <v>165.08895634505399</v>
      </c>
      <c r="Q50" s="899">
        <v>-71802.822646650311</v>
      </c>
      <c r="R50" s="896">
        <v>-31225.453440427656</v>
      </c>
      <c r="S50" s="828">
        <v>40.338951892291419</v>
      </c>
      <c r="T50" s="824">
        <v>0</v>
      </c>
      <c r="U50" s="738">
        <v>0</v>
      </c>
      <c r="V50" s="827">
        <v>165.08895634505399</v>
      </c>
      <c r="W50" s="899">
        <v>-71802.822646650311</v>
      </c>
      <c r="X50" s="896">
        <v>-31225.453440427656</v>
      </c>
      <c r="Y50" s="829">
        <v>40.338951892291419</v>
      </c>
      <c r="Z50" s="903">
        <v>3.1361436112050249</v>
      </c>
      <c r="AA50" s="890">
        <v>9.6361288395835487</v>
      </c>
      <c r="AB50" s="824">
        <v>1</v>
      </c>
      <c r="AC50" s="825">
        <v>1</v>
      </c>
      <c r="AD50" s="826"/>
      <c r="AE50" s="899">
        <v>9.6361288395835487</v>
      </c>
      <c r="AF50" s="896">
        <v>17.031484735236251</v>
      </c>
      <c r="AG50" s="830">
        <v>0</v>
      </c>
      <c r="AH50" s="831">
        <v>-21.9</v>
      </c>
      <c r="AI50" s="845">
        <v>38.778412749049807</v>
      </c>
      <c r="AJ50" s="905">
        <v>0</v>
      </c>
      <c r="AK50" s="904">
        <v>0</v>
      </c>
      <c r="AL50" s="906">
        <v>0</v>
      </c>
      <c r="AM50" s="907">
        <v>-21.9</v>
      </c>
      <c r="AN50" s="908">
        <v>38.778412749049807</v>
      </c>
    </row>
    <row r="51" spans="2:40" ht="15" hidden="1" customHeight="1" thickBot="1" x14ac:dyDescent="0.2">
      <c r="B51" s="1108" t="s">
        <v>551</v>
      </c>
      <c r="C51" s="1015"/>
      <c r="D51" s="1150" t="s">
        <v>548</v>
      </c>
      <c r="E51" s="313">
        <v>-71796.573377046239</v>
      </c>
      <c r="F51" s="313">
        <v>-31227.190708871913</v>
      </c>
      <c r="G51" s="314">
        <v>-21.889531723451128</v>
      </c>
      <c r="H51" s="99"/>
      <c r="I51" s="875">
        <v>-3.3497234850904989</v>
      </c>
      <c r="J51" s="876">
        <v>3.1502617432880249</v>
      </c>
      <c r="K51" s="333">
        <v>1</v>
      </c>
      <c r="L51" s="334">
        <v>1</v>
      </c>
      <c r="M51" s="330"/>
      <c r="N51" s="883">
        <v>3.1502617432880249</v>
      </c>
      <c r="O51" s="862">
        <v>11.573057057320174</v>
      </c>
      <c r="P51" s="336">
        <v>165.08895634505399</v>
      </c>
      <c r="Q51" s="861">
        <v>-71796.555181402902</v>
      </c>
      <c r="R51" s="862">
        <v>-31227.122377623422</v>
      </c>
      <c r="S51" s="337">
        <v>70.712381917926834</v>
      </c>
      <c r="T51" s="333">
        <v>0</v>
      </c>
      <c r="U51" s="313">
        <v>0</v>
      </c>
      <c r="V51" s="336">
        <v>165.08895634505399</v>
      </c>
      <c r="W51" s="861">
        <v>-71796.555181402902</v>
      </c>
      <c r="X51" s="862">
        <v>-31227.122377623422</v>
      </c>
      <c r="Y51" s="500">
        <v>70.712381917926834</v>
      </c>
      <c r="Z51" s="522">
        <v>-3.3497234850904989</v>
      </c>
      <c r="AA51" s="876">
        <v>3.1502617432880249</v>
      </c>
      <c r="AB51" s="333">
        <v>1</v>
      </c>
      <c r="AC51" s="334">
        <v>1</v>
      </c>
      <c r="AD51" s="330"/>
      <c r="AE51" s="861">
        <v>3.1502617432880249</v>
      </c>
      <c r="AF51" s="862">
        <v>23.517351831531776</v>
      </c>
      <c r="AG51" s="338">
        <v>0</v>
      </c>
      <c r="AH51" s="331">
        <v>-21.9</v>
      </c>
      <c r="AI51" s="841">
        <v>10.468276548870392</v>
      </c>
      <c r="AJ51" s="321">
        <v>0</v>
      </c>
      <c r="AK51" s="310">
        <v>0</v>
      </c>
      <c r="AL51" s="327">
        <v>0</v>
      </c>
      <c r="AM51" s="328">
        <v>-21.9</v>
      </c>
      <c r="AN51" s="329">
        <v>10.468276548870392</v>
      </c>
    </row>
    <row r="52" spans="2:40" ht="15" hidden="1" customHeight="1" thickBot="1" x14ac:dyDescent="0.2">
      <c r="B52" s="1108" t="s">
        <v>556</v>
      </c>
      <c r="C52" s="1015"/>
      <c r="D52" s="1150" t="s">
        <v>553</v>
      </c>
      <c r="E52" s="313">
        <v>-71793.10170513473</v>
      </c>
      <c r="F52" s="313">
        <v>-31234.99459469732</v>
      </c>
      <c r="G52" s="314">
        <v>-21.913948793285858</v>
      </c>
      <c r="H52" s="99"/>
      <c r="I52" s="877">
        <v>-8.712580581087952</v>
      </c>
      <c r="J52" s="878">
        <v>-2.2125953527094282</v>
      </c>
      <c r="K52" s="801">
        <v>0</v>
      </c>
      <c r="L52" s="802">
        <v>1</v>
      </c>
      <c r="M52" s="803"/>
      <c r="N52" s="884">
        <v>97.787404647290572</v>
      </c>
      <c r="O52" s="864">
        <v>2.2125953527094282</v>
      </c>
      <c r="P52" s="804">
        <v>165.08895634505399</v>
      </c>
      <c r="Q52" s="863">
        <v>-71791.372910477963</v>
      </c>
      <c r="R52" s="864">
        <v>-31228.5023429465</v>
      </c>
      <c r="S52" s="805">
        <v>6718.4867166132244</v>
      </c>
      <c r="T52" s="801">
        <v>0</v>
      </c>
      <c r="U52" s="736">
        <v>0</v>
      </c>
      <c r="V52" s="804">
        <v>165.08895634505399</v>
      </c>
      <c r="W52" s="863">
        <v>-71791.372910477963</v>
      </c>
      <c r="X52" s="864">
        <v>-31228.5023429465</v>
      </c>
      <c r="Y52" s="806">
        <v>6718.4867166132244</v>
      </c>
      <c r="Z52" s="901">
        <v>-8.712580581087952</v>
      </c>
      <c r="AA52" s="878">
        <v>-2.2125953527094282</v>
      </c>
      <c r="AB52" s="801">
        <v>0</v>
      </c>
      <c r="AC52" s="802">
        <v>1</v>
      </c>
      <c r="AD52" s="803"/>
      <c r="AE52" s="863">
        <v>97.787404647290572</v>
      </c>
      <c r="AF52" s="864">
        <v>2.2125953527094282</v>
      </c>
      <c r="AG52" s="807">
        <v>0</v>
      </c>
      <c r="AH52" s="808">
        <v>-21.9</v>
      </c>
      <c r="AI52" s="842">
        <v>-13.948793285859296</v>
      </c>
      <c r="AJ52" s="955">
        <v>0</v>
      </c>
      <c r="AK52" s="956">
        <v>0</v>
      </c>
      <c r="AL52" s="957">
        <v>0</v>
      </c>
      <c r="AM52" s="958">
        <v>-21.9</v>
      </c>
      <c r="AN52" s="959">
        <v>-13.948793285859296</v>
      </c>
    </row>
    <row r="53" spans="2:40" ht="15" hidden="1" customHeight="1" thickBot="1" x14ac:dyDescent="0.2">
      <c r="B53" s="1108" t="s">
        <v>557</v>
      </c>
      <c r="C53" s="1015"/>
      <c r="D53" s="1150" t="s">
        <v>558</v>
      </c>
      <c r="E53" s="313">
        <v>-71789.732205824024</v>
      </c>
      <c r="F53" s="313">
        <v>-31222.076817451743</v>
      </c>
      <c r="G53" s="314">
        <v>-21.911618800978413</v>
      </c>
      <c r="H53" s="99"/>
      <c r="I53" s="877">
        <v>-8.6446268141941012</v>
      </c>
      <c r="J53" s="878">
        <v>-2.1446415858155774</v>
      </c>
      <c r="K53" s="801">
        <v>0</v>
      </c>
      <c r="L53" s="802">
        <v>1</v>
      </c>
      <c r="M53" s="803"/>
      <c r="N53" s="884">
        <v>97.855358414184423</v>
      </c>
      <c r="O53" s="864">
        <v>2.1446415858155774</v>
      </c>
      <c r="P53" s="804">
        <v>165.08895634505399</v>
      </c>
      <c r="Q53" s="863">
        <v>-71791.438576003653</v>
      </c>
      <c r="R53" s="864">
        <v>-31228.484857147381</v>
      </c>
      <c r="S53" s="805">
        <v>-6631.3401308314251</v>
      </c>
      <c r="T53" s="801">
        <v>0</v>
      </c>
      <c r="U53" s="736">
        <v>0</v>
      </c>
      <c r="V53" s="804">
        <v>165.08895634505399</v>
      </c>
      <c r="W53" s="863">
        <v>-71791.438576003653</v>
      </c>
      <c r="X53" s="864">
        <v>-31228.484857147381</v>
      </c>
      <c r="Y53" s="806">
        <v>-6631.3401308314251</v>
      </c>
      <c r="Z53" s="901">
        <v>-8.6446268141941012</v>
      </c>
      <c r="AA53" s="878">
        <v>-2.1446415858155774</v>
      </c>
      <c r="AB53" s="801">
        <v>0</v>
      </c>
      <c r="AC53" s="802">
        <v>1</v>
      </c>
      <c r="AD53" s="803"/>
      <c r="AE53" s="863">
        <v>97.855358414184423</v>
      </c>
      <c r="AF53" s="864">
        <v>2.1446415858155774</v>
      </c>
      <c r="AG53" s="807">
        <v>0</v>
      </c>
      <c r="AH53" s="808">
        <v>-21.9</v>
      </c>
      <c r="AI53" s="842">
        <v>-11.618800978414612</v>
      </c>
      <c r="AJ53" s="955">
        <v>0</v>
      </c>
      <c r="AK53" s="956">
        <v>0</v>
      </c>
      <c r="AL53" s="957">
        <v>0</v>
      </c>
      <c r="AM53" s="958">
        <v>-21.9</v>
      </c>
      <c r="AN53" s="959">
        <v>-11.618800978414612</v>
      </c>
    </row>
    <row r="54" spans="2:40" ht="15" hidden="1" customHeight="1" thickBot="1" x14ac:dyDescent="0.2">
      <c r="B54" s="1113" t="s">
        <v>554</v>
      </c>
      <c r="C54" s="1026"/>
      <c r="D54" s="1163" t="s">
        <v>559</v>
      </c>
      <c r="E54" s="916">
        <v>-71790.6342874978</v>
      </c>
      <c r="F54" s="916">
        <v>-31235.638198929246</v>
      </c>
      <c r="G54" s="917">
        <v>-21.925075231961962</v>
      </c>
      <c r="H54" s="99"/>
      <c r="I54" s="918">
        <v>-11.262523262112854</v>
      </c>
      <c r="J54" s="919">
        <v>-4.7625380337343302</v>
      </c>
      <c r="K54" s="920">
        <v>0</v>
      </c>
      <c r="L54" s="921">
        <v>1</v>
      </c>
      <c r="M54" s="922"/>
      <c r="N54" s="923">
        <v>95.23746196626567</v>
      </c>
      <c r="O54" s="924">
        <v>4.7625380337343302</v>
      </c>
      <c r="P54" s="925">
        <v>165.08895634505399</v>
      </c>
      <c r="Q54" s="926">
        <v>-71788.90883329307</v>
      </c>
      <c r="R54" s="924">
        <v>-31229.158491788938</v>
      </c>
      <c r="S54" s="927">
        <v>6705.5049650854671</v>
      </c>
      <c r="T54" s="920">
        <v>0</v>
      </c>
      <c r="U54" s="916">
        <v>0</v>
      </c>
      <c r="V54" s="925">
        <v>165.08895634505399</v>
      </c>
      <c r="W54" s="926">
        <v>-71788.90883329307</v>
      </c>
      <c r="X54" s="924">
        <v>-31229.158491788938</v>
      </c>
      <c r="Y54" s="928">
        <v>6705.5049650854671</v>
      </c>
      <c r="Z54" s="929">
        <v>-11.262523262112854</v>
      </c>
      <c r="AA54" s="919">
        <v>-4.7625380337343302</v>
      </c>
      <c r="AB54" s="920">
        <v>0</v>
      </c>
      <c r="AC54" s="921">
        <v>1</v>
      </c>
      <c r="AD54" s="922"/>
      <c r="AE54" s="926">
        <v>95.23746196626567</v>
      </c>
      <c r="AF54" s="924">
        <v>4.7625380337343302</v>
      </c>
      <c r="AG54" s="930">
        <v>0</v>
      </c>
      <c r="AH54" s="931">
        <v>-21.9</v>
      </c>
      <c r="AI54" s="932">
        <v>-25.075231961963595</v>
      </c>
      <c r="AJ54" s="920">
        <v>0</v>
      </c>
      <c r="AK54" s="916">
        <v>0</v>
      </c>
      <c r="AL54" s="930">
        <v>0</v>
      </c>
      <c r="AM54" s="931">
        <v>-21.9</v>
      </c>
      <c r="AN54" s="933">
        <v>-25.075231961963595</v>
      </c>
    </row>
    <row r="55" spans="2:40" ht="15" hidden="1" customHeight="1" thickBot="1" x14ac:dyDescent="0.2">
      <c r="B55" s="248" t="s">
        <v>555</v>
      </c>
      <c r="C55" s="1027"/>
      <c r="D55" s="1164" t="s">
        <v>560</v>
      </c>
      <c r="E55" s="944">
        <v>-71787.264788187094</v>
      </c>
      <c r="F55" s="944">
        <v>-31222.720421683669</v>
      </c>
      <c r="G55" s="954">
        <v>-21.922745239654517</v>
      </c>
      <c r="H55" s="99"/>
      <c r="I55" s="934">
        <v>-11.194569495219003</v>
      </c>
      <c r="J55" s="935">
        <v>-4.6945842668404794</v>
      </c>
      <c r="K55" s="936">
        <v>0</v>
      </c>
      <c r="L55" s="937">
        <v>1</v>
      </c>
      <c r="M55" s="938"/>
      <c r="N55" s="939">
        <v>95.305415733159521</v>
      </c>
      <c r="O55" s="940">
        <v>4.6945842668404794</v>
      </c>
      <c r="P55" s="941">
        <v>165.08895634505399</v>
      </c>
      <c r="Q55" s="942">
        <v>-71788.974498818759</v>
      </c>
      <c r="R55" s="940">
        <v>-31229.141005989819</v>
      </c>
      <c r="S55" s="943">
        <v>-6644.3218823591797</v>
      </c>
      <c r="T55" s="936">
        <v>0</v>
      </c>
      <c r="U55" s="944">
        <v>0</v>
      </c>
      <c r="V55" s="941">
        <v>165.08895634505399</v>
      </c>
      <c r="W55" s="942">
        <v>-71788.974498818759</v>
      </c>
      <c r="X55" s="940">
        <v>-31229.141005989819</v>
      </c>
      <c r="Y55" s="945">
        <v>-6644.3218823591797</v>
      </c>
      <c r="Z55" s="946">
        <v>-11.194569495219003</v>
      </c>
      <c r="AA55" s="935">
        <v>-4.6945842668404794</v>
      </c>
      <c r="AB55" s="936">
        <v>0</v>
      </c>
      <c r="AC55" s="937">
        <v>1</v>
      </c>
      <c r="AD55" s="938"/>
      <c r="AE55" s="942">
        <v>95.305415733159521</v>
      </c>
      <c r="AF55" s="940">
        <v>4.6945842668404794</v>
      </c>
      <c r="AG55" s="947">
        <v>0</v>
      </c>
      <c r="AH55" s="948">
        <v>-21.9</v>
      </c>
      <c r="AI55" s="949">
        <v>-22.745239654518912</v>
      </c>
      <c r="AJ55" s="936">
        <v>0</v>
      </c>
      <c r="AK55" s="944">
        <v>0</v>
      </c>
      <c r="AL55" s="947">
        <v>0</v>
      </c>
      <c r="AM55" s="948">
        <v>-21.9</v>
      </c>
      <c r="AN55" s="950">
        <v>-22.745239654518912</v>
      </c>
    </row>
    <row r="56" spans="2:40" ht="15" customHeight="1" x14ac:dyDescent="0.15">
      <c r="B56" s="1114" t="s">
        <v>406</v>
      </c>
      <c r="C56" s="1028"/>
      <c r="D56" s="1165" t="s">
        <v>542</v>
      </c>
      <c r="E56" s="812">
        <v>-71795.839478475915</v>
      </c>
      <c r="F56" s="812">
        <v>-31224.280787980158</v>
      </c>
      <c r="G56" s="813">
        <v>-27.232952812446094</v>
      </c>
      <c r="H56" s="405"/>
      <c r="I56" s="405" t="s">
        <v>421</v>
      </c>
      <c r="K56" s="88"/>
      <c r="N56" s="78"/>
      <c r="O56" s="78"/>
      <c r="Q56" s="88"/>
      <c r="R56" s="88"/>
      <c r="T56" s="89"/>
      <c r="U56" s="89"/>
      <c r="V56" s="88"/>
      <c r="Y56" s="89"/>
      <c r="Z56" s="88"/>
      <c r="AA56" s="88"/>
      <c r="AB56" s="88"/>
      <c r="AD56" s="78"/>
      <c r="AE56" s="78"/>
      <c r="AF56" s="78"/>
      <c r="AG56" s="88"/>
      <c r="AH56" s="88"/>
    </row>
    <row r="57" spans="2:40" ht="15" customHeight="1" thickBot="1" x14ac:dyDescent="0.2">
      <c r="B57" s="1629" t="s">
        <v>404</v>
      </c>
      <c r="C57" s="1628"/>
      <c r="D57" s="797" t="str">
        <f>IF(ABS(E57)&lt;0.002,IF(ABS(F57)&lt;0.002,IF(ABS(G57)&lt;0.002,"OK","NG"),"NG"),"NG")</f>
        <v>OK</v>
      </c>
      <c r="E57" s="798">
        <v>1.6566761769354343E-4</v>
      </c>
      <c r="F57" s="798">
        <v>6.3512619090033695E-4</v>
      </c>
      <c r="G57" s="799">
        <v>-1.0471875539082021E-3</v>
      </c>
      <c r="H57" s="405"/>
      <c r="I57" s="405" t="s">
        <v>423</v>
      </c>
      <c r="K57" s="88"/>
      <c r="N57" s="78"/>
      <c r="O57" s="78"/>
      <c r="Q57" s="88"/>
      <c r="R57" s="88"/>
      <c r="T57" s="89"/>
      <c r="U57" s="89"/>
      <c r="V57" s="88"/>
      <c r="Y57" s="89"/>
      <c r="Z57" s="88"/>
      <c r="AA57" s="88"/>
      <c r="AB57" s="88"/>
      <c r="AD57" s="78"/>
      <c r="AE57" s="78"/>
      <c r="AF57" s="78"/>
      <c r="AG57" s="88"/>
      <c r="AH57" s="88"/>
    </row>
    <row r="58" spans="2:40" ht="12.75" customHeight="1" x14ac:dyDescent="0.15">
      <c r="K58" s="88"/>
      <c r="N58" s="78"/>
      <c r="O58" s="78"/>
      <c r="Q58" s="88"/>
      <c r="R58" s="88"/>
      <c r="T58" s="89"/>
      <c r="U58" s="89"/>
      <c r="V58" s="88"/>
      <c r="Y58" s="89"/>
      <c r="Z58" s="88"/>
      <c r="AA58" s="88"/>
      <c r="AB58" s="88"/>
      <c r="AD58" s="78"/>
      <c r="AE58" s="78"/>
      <c r="AF58" s="78"/>
      <c r="AG58" s="88"/>
      <c r="AH58" s="88"/>
    </row>
    <row r="59" spans="2:40" ht="15" hidden="1" customHeight="1" x14ac:dyDescent="0.15">
      <c r="B59" s="776"/>
      <c r="C59" s="1020" t="s">
        <v>532</v>
      </c>
      <c r="D59" s="752" t="s">
        <v>536</v>
      </c>
      <c r="E59" s="746">
        <v>-71802.943666657287</v>
      </c>
      <c r="F59" s="746">
        <v>-31225.421214514427</v>
      </c>
      <c r="G59" s="747">
        <v>-21.9</v>
      </c>
      <c r="H59" s="99"/>
      <c r="I59" s="885">
        <v>3.2613807924747942</v>
      </c>
      <c r="J59" s="886">
        <v>9.7613660208533179</v>
      </c>
      <c r="K59" s="814">
        <v>1</v>
      </c>
      <c r="L59" s="815">
        <v>1</v>
      </c>
      <c r="M59" s="812"/>
      <c r="N59" s="891">
        <v>9.7613660208533179</v>
      </c>
      <c r="O59" s="892">
        <v>4.9619527797548812</v>
      </c>
      <c r="P59" s="816">
        <v>165.08895634505399</v>
      </c>
      <c r="Q59" s="897">
        <v>-71802.943666657287</v>
      </c>
      <c r="R59" s="892">
        <v>-31225.421214514448</v>
      </c>
      <c r="S59" s="817">
        <v>-2.4422242006494344E-8</v>
      </c>
      <c r="T59" s="814">
        <v>0</v>
      </c>
      <c r="U59" s="746">
        <v>0</v>
      </c>
      <c r="V59" s="816">
        <v>165.08895634505399</v>
      </c>
      <c r="W59" s="897">
        <v>-71802.943666657287</v>
      </c>
      <c r="X59" s="892">
        <v>-31225.421214514448</v>
      </c>
      <c r="Y59" s="818">
        <v>-2.4422242006494344E-8</v>
      </c>
      <c r="Z59" s="902">
        <v>3.2613807924747942</v>
      </c>
      <c r="AA59" s="886">
        <v>9.7613660208533179</v>
      </c>
      <c r="AB59" s="814">
        <v>1</v>
      </c>
      <c r="AC59" s="815">
        <v>1</v>
      </c>
      <c r="AD59" s="812"/>
      <c r="AE59" s="897">
        <v>9.7613660208533179</v>
      </c>
      <c r="AF59" s="892">
        <v>16.90624755396648</v>
      </c>
      <c r="AG59" s="819">
        <v>0</v>
      </c>
      <c r="AH59" s="820">
        <v>-21.9</v>
      </c>
      <c r="AI59" s="840">
        <v>0</v>
      </c>
      <c r="AJ59" s="846">
        <v>0</v>
      </c>
      <c r="AK59" s="847">
        <v>0</v>
      </c>
      <c r="AL59" s="848">
        <v>0</v>
      </c>
      <c r="AM59" s="849">
        <v>-21.9</v>
      </c>
      <c r="AN59" s="850">
        <v>0</v>
      </c>
    </row>
    <row r="60" spans="2:40" ht="15" hidden="1" customHeight="1" x14ac:dyDescent="0.15">
      <c r="B60" s="767"/>
      <c r="C60" s="1015"/>
      <c r="D60" s="491"/>
      <c r="E60" s="313"/>
      <c r="F60" s="313"/>
      <c r="G60" s="314"/>
      <c r="H60" s="99"/>
      <c r="I60" s="875"/>
      <c r="J60" s="876"/>
      <c r="K60" s="333"/>
      <c r="L60" s="334"/>
      <c r="M60" s="330"/>
      <c r="N60" s="883"/>
      <c r="O60" s="862"/>
      <c r="P60" s="336"/>
      <c r="Q60" s="861"/>
      <c r="R60" s="862"/>
      <c r="S60" s="337"/>
      <c r="T60" s="333"/>
      <c r="U60" s="313"/>
      <c r="V60" s="336"/>
      <c r="W60" s="861"/>
      <c r="X60" s="862"/>
      <c r="Y60" s="500"/>
      <c r="Z60" s="522"/>
      <c r="AA60" s="876"/>
      <c r="AB60" s="333"/>
      <c r="AC60" s="334"/>
      <c r="AD60" s="330"/>
      <c r="AE60" s="861"/>
      <c r="AF60" s="862"/>
      <c r="AG60" s="338"/>
      <c r="AH60" s="331"/>
      <c r="AI60" s="841"/>
      <c r="AJ60" s="383"/>
      <c r="AK60" s="360"/>
      <c r="AL60" s="389"/>
      <c r="AM60" s="390"/>
      <c r="AN60" s="391"/>
    </row>
    <row r="61" spans="2:40" ht="15" hidden="1" customHeight="1" x14ac:dyDescent="0.15">
      <c r="B61" s="769"/>
      <c r="C61" s="1015" t="s">
        <v>281</v>
      </c>
      <c r="D61" s="491" t="s">
        <v>589</v>
      </c>
      <c r="E61" s="736">
        <v>-71796.556248495574</v>
      </c>
      <c r="F61" s="736">
        <v>-31227.122093471738</v>
      </c>
      <c r="G61" s="750">
        <v>-21.9</v>
      </c>
      <c r="H61" s="99"/>
      <c r="I61" s="877">
        <v>-3.348619207526621</v>
      </c>
      <c r="J61" s="878">
        <v>3.1513660208519028</v>
      </c>
      <c r="K61" s="801">
        <v>1</v>
      </c>
      <c r="L61" s="802">
        <v>1</v>
      </c>
      <c r="M61" s="803"/>
      <c r="N61" s="884">
        <v>3.1513660208519028</v>
      </c>
      <c r="O61" s="864">
        <v>11.571952779756296</v>
      </c>
      <c r="P61" s="804">
        <v>165.08895634505399</v>
      </c>
      <c r="Q61" s="863">
        <v>-71796.556248495574</v>
      </c>
      <c r="R61" s="864">
        <v>-31227.122093471764</v>
      </c>
      <c r="S61" s="805">
        <v>-2.4940605136691829E-8</v>
      </c>
      <c r="T61" s="801">
        <v>0</v>
      </c>
      <c r="U61" s="736">
        <v>0</v>
      </c>
      <c r="V61" s="804">
        <v>165.08895634505399</v>
      </c>
      <c r="W61" s="863">
        <v>-71796.556248495574</v>
      </c>
      <c r="X61" s="864">
        <v>-31227.122093471764</v>
      </c>
      <c r="Y61" s="806">
        <v>-2.4940605136691829E-8</v>
      </c>
      <c r="Z61" s="901">
        <v>-3.348619207526621</v>
      </c>
      <c r="AA61" s="878">
        <v>3.1513660208519028</v>
      </c>
      <c r="AB61" s="801">
        <v>1</v>
      </c>
      <c r="AC61" s="802">
        <v>1</v>
      </c>
      <c r="AD61" s="803"/>
      <c r="AE61" s="863">
        <v>3.1513660208519028</v>
      </c>
      <c r="AF61" s="864">
        <v>23.516247553967897</v>
      </c>
      <c r="AG61" s="807">
        <v>0</v>
      </c>
      <c r="AH61" s="808">
        <v>-21.9</v>
      </c>
      <c r="AI61" s="842">
        <v>0</v>
      </c>
      <c r="AJ61" s="905">
        <v>0</v>
      </c>
      <c r="AK61" s="904">
        <v>0</v>
      </c>
      <c r="AL61" s="906">
        <v>0</v>
      </c>
      <c r="AM61" s="907">
        <v>-21.9</v>
      </c>
      <c r="AN61" s="908">
        <v>0</v>
      </c>
    </row>
    <row r="62" spans="2:40" ht="15" hidden="1" customHeight="1" x14ac:dyDescent="0.15">
      <c r="B62" s="769"/>
      <c r="C62" s="1023" t="s">
        <v>535</v>
      </c>
      <c r="D62" s="749" t="s">
        <v>538</v>
      </c>
      <c r="E62" s="736">
        <v>-71788.941595679498</v>
      </c>
      <c r="F62" s="736">
        <v>-31229.149767629624</v>
      </c>
      <c r="G62" s="750">
        <v>-21.9</v>
      </c>
      <c r="H62" s="99"/>
      <c r="I62" s="877">
        <v>-11.228619207485043</v>
      </c>
      <c r="J62" s="878">
        <v>-4.7286339791065188</v>
      </c>
      <c r="K62" s="801">
        <v>0</v>
      </c>
      <c r="L62" s="802">
        <v>1</v>
      </c>
      <c r="M62" s="803"/>
      <c r="N62" s="884">
        <v>95.271366020893481</v>
      </c>
      <c r="O62" s="864">
        <v>4.7286339791065188</v>
      </c>
      <c r="P62" s="804">
        <v>165.08895634505399</v>
      </c>
      <c r="Q62" s="863">
        <v>-71788.941595679498</v>
      </c>
      <c r="R62" s="864">
        <v>-31229.14976762962</v>
      </c>
      <c r="S62" s="805">
        <v>3.5598191061581019E-9</v>
      </c>
      <c r="T62" s="801">
        <v>0</v>
      </c>
      <c r="U62" s="736">
        <v>0</v>
      </c>
      <c r="V62" s="804">
        <v>165.08895634505399</v>
      </c>
      <c r="W62" s="863">
        <v>-71788.941595679498</v>
      </c>
      <c r="X62" s="864">
        <v>-31229.14976762962</v>
      </c>
      <c r="Y62" s="806">
        <v>3.5598191061581019E-9</v>
      </c>
      <c r="Z62" s="901">
        <v>-11.228619207485043</v>
      </c>
      <c r="AA62" s="878">
        <v>-4.7286339791065188</v>
      </c>
      <c r="AB62" s="801">
        <v>0</v>
      </c>
      <c r="AC62" s="802">
        <v>1</v>
      </c>
      <c r="AD62" s="803"/>
      <c r="AE62" s="863">
        <v>95.271366020893481</v>
      </c>
      <c r="AF62" s="864">
        <v>4.7286339791065188</v>
      </c>
      <c r="AG62" s="807">
        <v>0</v>
      </c>
      <c r="AH62" s="808">
        <v>-21.9</v>
      </c>
      <c r="AI62" s="842">
        <v>0</v>
      </c>
      <c r="AJ62" s="364">
        <v>0</v>
      </c>
      <c r="AK62" s="354">
        <v>0</v>
      </c>
      <c r="AL62" s="369">
        <v>0</v>
      </c>
      <c r="AM62" s="370">
        <v>-21.9</v>
      </c>
      <c r="AN62" s="371">
        <v>0</v>
      </c>
    </row>
    <row r="63" spans="2:40" ht="15" hidden="1" customHeight="1" x14ac:dyDescent="0.15">
      <c r="B63" s="765"/>
      <c r="C63" s="1024" t="s">
        <v>539</v>
      </c>
      <c r="D63" s="784" t="s">
        <v>582</v>
      </c>
      <c r="E63" s="310">
        <v>-71799.286981101293</v>
      </c>
      <c r="F63" s="310">
        <v>-31226.394938068799</v>
      </c>
      <c r="G63" s="311">
        <v>-21.9</v>
      </c>
      <c r="H63" s="99"/>
      <c r="I63" s="873">
        <v>-0.52272898602732898</v>
      </c>
      <c r="J63" s="874">
        <v>5.9772562423511948</v>
      </c>
      <c r="K63" s="321">
        <v>1</v>
      </c>
      <c r="L63" s="322">
        <v>1</v>
      </c>
      <c r="M63" s="323"/>
      <c r="N63" s="882">
        <v>5.9772562423511948</v>
      </c>
      <c r="O63" s="860">
        <v>8.7460625582570053</v>
      </c>
      <c r="P63" s="325">
        <v>165.08895634505399</v>
      </c>
      <c r="Q63" s="859">
        <v>-71799.286981101293</v>
      </c>
      <c r="R63" s="860">
        <v>-31226.394938068825</v>
      </c>
      <c r="S63" s="326">
        <v>-2.6074031822531651E-8</v>
      </c>
      <c r="T63" s="321">
        <v>0</v>
      </c>
      <c r="U63" s="310">
        <v>0</v>
      </c>
      <c r="V63" s="325">
        <v>165.08895634505399</v>
      </c>
      <c r="W63" s="859">
        <v>-71799.286981101293</v>
      </c>
      <c r="X63" s="860">
        <v>-31226.394938068825</v>
      </c>
      <c r="Y63" s="499">
        <v>-2.6074031822531651E-8</v>
      </c>
      <c r="Z63" s="519">
        <v>-0.52272898602732898</v>
      </c>
      <c r="AA63" s="874">
        <v>5.9772562423511948</v>
      </c>
      <c r="AB63" s="321">
        <v>1</v>
      </c>
      <c r="AC63" s="322">
        <v>1</v>
      </c>
      <c r="AD63" s="323"/>
      <c r="AE63" s="859">
        <v>5.9772562423511948</v>
      </c>
      <c r="AF63" s="860">
        <v>20.690357332468604</v>
      </c>
      <c r="AG63" s="327">
        <v>0</v>
      </c>
      <c r="AH63" s="328">
        <v>-21.9</v>
      </c>
      <c r="AI63" s="843">
        <v>0</v>
      </c>
      <c r="AJ63" s="321">
        <v>0</v>
      </c>
      <c r="AK63" s="310">
        <v>0</v>
      </c>
      <c r="AL63" s="327">
        <v>0</v>
      </c>
      <c r="AM63" s="328">
        <v>-21.9</v>
      </c>
      <c r="AN63" s="329">
        <v>0</v>
      </c>
    </row>
    <row r="64" spans="2:40" ht="15" hidden="1" customHeight="1" x14ac:dyDescent="0.15">
      <c r="B64" s="821"/>
      <c r="C64" s="1025" t="s">
        <v>540</v>
      </c>
      <c r="D64" s="822" t="s">
        <v>590</v>
      </c>
      <c r="E64" s="823">
        <v>-71792.072493537882</v>
      </c>
      <c r="F64" s="823">
        <v>-31228.316053889579</v>
      </c>
      <c r="G64" s="754">
        <v>-21.9</v>
      </c>
      <c r="H64" s="99"/>
      <c r="I64" s="887">
        <v>-7.9886192074893536</v>
      </c>
      <c r="J64" s="888">
        <v>-1.4886339791108298</v>
      </c>
      <c r="K64" s="832">
        <v>0</v>
      </c>
      <c r="L64" s="833">
        <v>1</v>
      </c>
      <c r="M64" s="834"/>
      <c r="N64" s="893">
        <v>98.51136602088917</v>
      </c>
      <c r="O64" s="894">
        <v>1.4886339791108298</v>
      </c>
      <c r="P64" s="835">
        <v>165.08895634505399</v>
      </c>
      <c r="Q64" s="898">
        <v>-71792.072493537882</v>
      </c>
      <c r="R64" s="894">
        <v>-31228.316053889579</v>
      </c>
      <c r="S64" s="836">
        <v>1.5170087408478139E-9</v>
      </c>
      <c r="T64" s="832">
        <v>0</v>
      </c>
      <c r="U64" s="823">
        <v>0</v>
      </c>
      <c r="V64" s="835">
        <v>165.08895634505399</v>
      </c>
      <c r="W64" s="898">
        <v>-71792.072493537882</v>
      </c>
      <c r="X64" s="894">
        <v>-31228.316053889579</v>
      </c>
      <c r="Y64" s="837">
        <v>1.5170087408478139E-9</v>
      </c>
      <c r="Z64" s="516">
        <v>-7.9886192074893536</v>
      </c>
      <c r="AA64" s="888">
        <v>-1.4886339791108298</v>
      </c>
      <c r="AB64" s="832">
        <v>0</v>
      </c>
      <c r="AC64" s="833">
        <v>1</v>
      </c>
      <c r="AD64" s="834"/>
      <c r="AE64" s="898">
        <v>98.51136602088917</v>
      </c>
      <c r="AF64" s="894">
        <v>1.4886339791108298</v>
      </c>
      <c r="AG64" s="838">
        <v>0</v>
      </c>
      <c r="AH64" s="839">
        <v>-21.9</v>
      </c>
      <c r="AI64" s="844">
        <v>0</v>
      </c>
      <c r="AJ64" s="333">
        <v>0</v>
      </c>
      <c r="AK64" s="313">
        <v>0</v>
      </c>
      <c r="AL64" s="338">
        <v>0</v>
      </c>
      <c r="AM64" s="331">
        <v>-21.9</v>
      </c>
      <c r="AN64" s="339">
        <v>0</v>
      </c>
    </row>
    <row r="65" spans="1:40" ht="15" hidden="1" customHeight="1" x14ac:dyDescent="0.15">
      <c r="B65" s="772"/>
      <c r="C65" s="1014" t="s">
        <v>550</v>
      </c>
      <c r="D65" s="737" t="s">
        <v>547</v>
      </c>
      <c r="E65" s="738">
        <v>-71802.822875844853</v>
      </c>
      <c r="F65" s="738">
        <v>-31225.453379396371</v>
      </c>
      <c r="G65" s="739">
        <v>-21.9</v>
      </c>
      <c r="H65" s="99"/>
      <c r="I65" s="889">
        <v>3.1363807924786524</v>
      </c>
      <c r="J65" s="890">
        <v>9.6363660208571762</v>
      </c>
      <c r="K65" s="824">
        <v>1</v>
      </c>
      <c r="L65" s="825">
        <v>1</v>
      </c>
      <c r="M65" s="826"/>
      <c r="N65" s="895">
        <v>9.6363660208571762</v>
      </c>
      <c r="O65" s="896">
        <v>5.086952779751023</v>
      </c>
      <c r="P65" s="827">
        <v>165.08895634505399</v>
      </c>
      <c r="Q65" s="899">
        <v>-71802.822875844853</v>
      </c>
      <c r="R65" s="896">
        <v>-31225.453379396396</v>
      </c>
      <c r="S65" s="828">
        <v>-2.5114577084650591E-8</v>
      </c>
      <c r="T65" s="824">
        <v>0</v>
      </c>
      <c r="U65" s="738">
        <v>0</v>
      </c>
      <c r="V65" s="827">
        <v>165.08895634505399</v>
      </c>
      <c r="W65" s="899">
        <v>-71802.822875844853</v>
      </c>
      <c r="X65" s="896">
        <v>-31225.453379396396</v>
      </c>
      <c r="Y65" s="829">
        <v>-2.5114577084650591E-8</v>
      </c>
      <c r="Z65" s="903">
        <v>3.1363807924786524</v>
      </c>
      <c r="AA65" s="890">
        <v>9.6363660208571762</v>
      </c>
      <c r="AB65" s="824">
        <v>1</v>
      </c>
      <c r="AC65" s="825">
        <v>1</v>
      </c>
      <c r="AD65" s="826"/>
      <c r="AE65" s="899">
        <v>9.6363660208571762</v>
      </c>
      <c r="AF65" s="896">
        <v>17.031247553962622</v>
      </c>
      <c r="AG65" s="830">
        <v>0</v>
      </c>
      <c r="AH65" s="831">
        <v>-21.9</v>
      </c>
      <c r="AI65" s="845">
        <v>0</v>
      </c>
      <c r="AJ65" s="801">
        <v>0</v>
      </c>
      <c r="AK65" s="736">
        <v>0</v>
      </c>
      <c r="AL65" s="807">
        <v>0</v>
      </c>
      <c r="AM65" s="808">
        <v>-21.9</v>
      </c>
      <c r="AN65" s="809">
        <v>0</v>
      </c>
    </row>
    <row r="66" spans="1:40" ht="15" hidden="1" customHeight="1" x14ac:dyDescent="0.15">
      <c r="B66" s="767"/>
      <c r="C66" s="1015" t="s">
        <v>551</v>
      </c>
      <c r="D66" s="491" t="s">
        <v>548</v>
      </c>
      <c r="E66" s="313">
        <v>-71796.55528216908</v>
      </c>
      <c r="F66" s="313">
        <v>-31227.122350790793</v>
      </c>
      <c r="G66" s="314">
        <v>-21.9</v>
      </c>
      <c r="H66" s="99"/>
      <c r="I66" s="875">
        <v>-3.3496192075205835</v>
      </c>
      <c r="J66" s="876">
        <v>3.1503660208579403</v>
      </c>
      <c r="K66" s="333">
        <v>1</v>
      </c>
      <c r="L66" s="334">
        <v>1</v>
      </c>
      <c r="M66" s="330"/>
      <c r="N66" s="883">
        <v>3.1503660208579403</v>
      </c>
      <c r="O66" s="862">
        <v>11.57295277975026</v>
      </c>
      <c r="P66" s="336">
        <v>165.08895634505399</v>
      </c>
      <c r="Q66" s="861">
        <v>-71796.55528216908</v>
      </c>
      <c r="R66" s="862">
        <v>-31227.122350790818</v>
      </c>
      <c r="S66" s="337">
        <v>-2.4882651494806396E-8</v>
      </c>
      <c r="T66" s="333">
        <v>0</v>
      </c>
      <c r="U66" s="313">
        <v>0</v>
      </c>
      <c r="V66" s="336">
        <v>165.08895634505399</v>
      </c>
      <c r="W66" s="861">
        <v>-71796.55528216908</v>
      </c>
      <c r="X66" s="862">
        <v>-31227.122350790818</v>
      </c>
      <c r="Y66" s="500">
        <v>-2.4882651494806396E-8</v>
      </c>
      <c r="Z66" s="522">
        <v>-3.3496192075205835</v>
      </c>
      <c r="AA66" s="876">
        <v>3.1503660208579403</v>
      </c>
      <c r="AB66" s="333">
        <v>1</v>
      </c>
      <c r="AC66" s="334">
        <v>1</v>
      </c>
      <c r="AD66" s="330"/>
      <c r="AE66" s="861">
        <v>3.1503660208579403</v>
      </c>
      <c r="AF66" s="862">
        <v>23.517247553961859</v>
      </c>
      <c r="AG66" s="338">
        <v>0</v>
      </c>
      <c r="AH66" s="331">
        <v>-21.9</v>
      </c>
      <c r="AI66" s="841">
        <v>0</v>
      </c>
      <c r="AJ66" s="321">
        <v>0</v>
      </c>
      <c r="AK66" s="310">
        <v>0</v>
      </c>
      <c r="AL66" s="327">
        <v>0</v>
      </c>
      <c r="AM66" s="328">
        <v>-21.9</v>
      </c>
      <c r="AN66" s="329">
        <v>0</v>
      </c>
    </row>
    <row r="67" spans="1:40" ht="15" hidden="1" customHeight="1" x14ac:dyDescent="0.15">
      <c r="B67" s="769"/>
      <c r="C67" s="1023" t="s">
        <v>556</v>
      </c>
      <c r="D67" s="749" t="s">
        <v>549</v>
      </c>
      <c r="E67" s="736">
        <v>-71793.123332949152</v>
      </c>
      <c r="F67" s="736">
        <v>-31234.943833422101</v>
      </c>
      <c r="G67" s="750">
        <v>-21.9</v>
      </c>
      <c r="H67" s="99"/>
      <c r="I67" s="877">
        <v>-8.6786192074871487</v>
      </c>
      <c r="J67" s="878">
        <v>-2.1786339791086249</v>
      </c>
      <c r="K67" s="801">
        <v>0</v>
      </c>
      <c r="L67" s="802">
        <v>1</v>
      </c>
      <c r="M67" s="803"/>
      <c r="N67" s="884">
        <v>97.821366020891375</v>
      </c>
      <c r="O67" s="864">
        <v>2.1786339791086249</v>
      </c>
      <c r="P67" s="804">
        <v>165.08895634505399</v>
      </c>
      <c r="Q67" s="863">
        <v>-71791.40572825323</v>
      </c>
      <c r="R67" s="864">
        <v>-31228.493604037918</v>
      </c>
      <c r="S67" s="805">
        <v>6675.0000000015925</v>
      </c>
      <c r="T67" s="801">
        <v>0</v>
      </c>
      <c r="U67" s="736">
        <v>0</v>
      </c>
      <c r="V67" s="804">
        <v>165.08895634505399</v>
      </c>
      <c r="W67" s="863">
        <v>-71791.40572825323</v>
      </c>
      <c r="X67" s="864">
        <v>-31228.493604037918</v>
      </c>
      <c r="Y67" s="806">
        <v>6675.0000000015925</v>
      </c>
      <c r="Z67" s="901">
        <v>-8.6786192074871487</v>
      </c>
      <c r="AA67" s="878">
        <v>-2.1786339791086249</v>
      </c>
      <c r="AB67" s="801">
        <v>0</v>
      </c>
      <c r="AC67" s="802">
        <v>1</v>
      </c>
      <c r="AD67" s="803"/>
      <c r="AE67" s="863">
        <v>97.821366020891375</v>
      </c>
      <c r="AF67" s="864">
        <v>2.1786339791086249</v>
      </c>
      <c r="AG67" s="807">
        <v>0</v>
      </c>
      <c r="AH67" s="808">
        <v>-21.9</v>
      </c>
      <c r="AI67" s="842">
        <v>0</v>
      </c>
      <c r="AJ67" s="801">
        <v>0</v>
      </c>
      <c r="AK67" s="736">
        <v>0</v>
      </c>
      <c r="AL67" s="807">
        <v>0</v>
      </c>
      <c r="AM67" s="808">
        <v>-21.9</v>
      </c>
      <c r="AN67" s="809">
        <v>0</v>
      </c>
    </row>
    <row r="68" spans="1:40" ht="15" hidden="1" customHeight="1" x14ac:dyDescent="0.15">
      <c r="B68" s="769"/>
      <c r="C68" s="1023" t="s">
        <v>557</v>
      </c>
      <c r="D68" s="749" t="s">
        <v>558</v>
      </c>
      <c r="E68" s="736">
        <v>-71789.688123557295</v>
      </c>
      <c r="F68" s="736">
        <v>-31222.043374653742</v>
      </c>
      <c r="G68" s="750">
        <v>-21.9</v>
      </c>
      <c r="H68" s="99"/>
      <c r="I68" s="877">
        <v>-8.6786192074958031</v>
      </c>
      <c r="J68" s="878">
        <v>-2.1786339791172793</v>
      </c>
      <c r="K68" s="801">
        <v>0</v>
      </c>
      <c r="L68" s="802">
        <v>1</v>
      </c>
      <c r="M68" s="803"/>
      <c r="N68" s="884">
        <v>97.821366020882721</v>
      </c>
      <c r="O68" s="864">
        <v>2.1786339791172793</v>
      </c>
      <c r="P68" s="804">
        <v>165.08895634505399</v>
      </c>
      <c r="Q68" s="863">
        <v>-71791.405728253216</v>
      </c>
      <c r="R68" s="864">
        <v>-31228.493604037922</v>
      </c>
      <c r="S68" s="805">
        <v>-6675.0000000000045</v>
      </c>
      <c r="T68" s="801">
        <v>0</v>
      </c>
      <c r="U68" s="736">
        <v>0</v>
      </c>
      <c r="V68" s="804">
        <v>165.08895634505399</v>
      </c>
      <c r="W68" s="863">
        <v>-71791.405728253216</v>
      </c>
      <c r="X68" s="864">
        <v>-31228.493604037922</v>
      </c>
      <c r="Y68" s="806">
        <v>-6675.0000000000045</v>
      </c>
      <c r="Z68" s="901">
        <v>-8.6786192074958031</v>
      </c>
      <c r="AA68" s="878">
        <v>-2.1786339791172793</v>
      </c>
      <c r="AB68" s="801">
        <v>0</v>
      </c>
      <c r="AC68" s="802">
        <v>1</v>
      </c>
      <c r="AD68" s="803"/>
      <c r="AE68" s="863">
        <v>97.821366020882721</v>
      </c>
      <c r="AF68" s="864">
        <v>2.1786339791172793</v>
      </c>
      <c r="AG68" s="807">
        <v>0</v>
      </c>
      <c r="AH68" s="808">
        <v>-21.9</v>
      </c>
      <c r="AI68" s="842">
        <v>0</v>
      </c>
      <c r="AJ68" s="801">
        <v>0</v>
      </c>
      <c r="AK68" s="736">
        <v>0</v>
      </c>
      <c r="AL68" s="807">
        <v>0</v>
      </c>
      <c r="AM68" s="808">
        <v>-21.9</v>
      </c>
      <c r="AN68" s="809">
        <v>0</v>
      </c>
    </row>
    <row r="69" spans="1:40" ht="15" hidden="1" customHeight="1" x14ac:dyDescent="0.15">
      <c r="B69" s="913"/>
      <c r="C69" s="1026" t="s">
        <v>554</v>
      </c>
      <c r="D69" s="915" t="s">
        <v>562</v>
      </c>
      <c r="E69" s="916">
        <v>-71790.659200375419</v>
      </c>
      <c r="F69" s="916">
        <v>-31235.599997013804</v>
      </c>
      <c r="G69" s="917">
        <v>-21.9</v>
      </c>
      <c r="H69" s="99"/>
      <c r="I69" s="918">
        <v>-11.228619207487757</v>
      </c>
      <c r="J69" s="919">
        <v>-4.7286339791092331</v>
      </c>
      <c r="K69" s="920">
        <v>0</v>
      </c>
      <c r="L69" s="921">
        <v>1</v>
      </c>
      <c r="M69" s="922"/>
      <c r="N69" s="923">
        <v>95.271366020890767</v>
      </c>
      <c r="O69" s="924">
        <v>4.7286339791092331</v>
      </c>
      <c r="P69" s="925">
        <v>165.08895634505399</v>
      </c>
      <c r="Q69" s="926">
        <v>-71788.941595679498</v>
      </c>
      <c r="R69" s="924">
        <v>-31229.14976762962</v>
      </c>
      <c r="S69" s="927">
        <v>6675.0000000024875</v>
      </c>
      <c r="T69" s="920">
        <v>0</v>
      </c>
      <c r="U69" s="916">
        <v>0</v>
      </c>
      <c r="V69" s="925">
        <v>165.08895634505399</v>
      </c>
      <c r="W69" s="926">
        <v>-71788.941595679498</v>
      </c>
      <c r="X69" s="924">
        <v>-31229.14976762962</v>
      </c>
      <c r="Y69" s="928">
        <v>6675.0000000024875</v>
      </c>
      <c r="Z69" s="929">
        <v>-11.228619207487757</v>
      </c>
      <c r="AA69" s="919">
        <v>-4.7286339791092331</v>
      </c>
      <c r="AB69" s="920">
        <v>0</v>
      </c>
      <c r="AC69" s="921">
        <v>1</v>
      </c>
      <c r="AD69" s="922"/>
      <c r="AE69" s="926">
        <v>95.271366020890767</v>
      </c>
      <c r="AF69" s="924">
        <v>4.7286339791092331</v>
      </c>
      <c r="AG69" s="930">
        <v>0</v>
      </c>
      <c r="AH69" s="931">
        <v>-21.9</v>
      </c>
      <c r="AI69" s="932">
        <v>0</v>
      </c>
      <c r="AJ69" s="920">
        <v>0</v>
      </c>
      <c r="AK69" s="916">
        <v>0</v>
      </c>
      <c r="AL69" s="930">
        <v>0</v>
      </c>
      <c r="AM69" s="931">
        <v>-21.9</v>
      </c>
      <c r="AN69" s="933">
        <v>0</v>
      </c>
    </row>
    <row r="70" spans="1:40" ht="15" hidden="1" customHeight="1" thickBot="1" x14ac:dyDescent="0.2">
      <c r="B70" s="910"/>
      <c r="C70" s="1009" t="s">
        <v>555</v>
      </c>
      <c r="D70" s="912" t="s">
        <v>560</v>
      </c>
      <c r="E70" s="743">
        <v>-71787.223990983563</v>
      </c>
      <c r="F70" s="743">
        <v>-31222.699538245444</v>
      </c>
      <c r="G70" s="744">
        <v>-21.9</v>
      </c>
      <c r="H70" s="99"/>
      <c r="I70" s="934">
        <v>-11.228619207496411</v>
      </c>
      <c r="J70" s="935">
        <v>-4.7286339791178875</v>
      </c>
      <c r="K70" s="936">
        <v>0</v>
      </c>
      <c r="L70" s="937">
        <v>1</v>
      </c>
      <c r="M70" s="938"/>
      <c r="N70" s="939">
        <v>95.271366020882112</v>
      </c>
      <c r="O70" s="940">
        <v>4.7286339791178875</v>
      </c>
      <c r="P70" s="941">
        <v>165.08895634505399</v>
      </c>
      <c r="Q70" s="942">
        <v>-71788.941595679484</v>
      </c>
      <c r="R70" s="940">
        <v>-31229.149767629624</v>
      </c>
      <c r="S70" s="943">
        <v>-6674.9999999991087</v>
      </c>
      <c r="T70" s="936">
        <v>0</v>
      </c>
      <c r="U70" s="944">
        <v>0</v>
      </c>
      <c r="V70" s="941">
        <v>165.08895634505399</v>
      </c>
      <c r="W70" s="942">
        <v>-71788.941595679484</v>
      </c>
      <c r="X70" s="940">
        <v>-31229.149767629624</v>
      </c>
      <c r="Y70" s="945">
        <v>-6674.9999999991087</v>
      </c>
      <c r="Z70" s="946">
        <v>-11.228619207496411</v>
      </c>
      <c r="AA70" s="935">
        <v>-4.7286339791178875</v>
      </c>
      <c r="AB70" s="936">
        <v>0</v>
      </c>
      <c r="AC70" s="937">
        <v>1</v>
      </c>
      <c r="AD70" s="938"/>
      <c r="AE70" s="942">
        <v>95.271366020882112</v>
      </c>
      <c r="AF70" s="940">
        <v>4.7286339791178875</v>
      </c>
      <c r="AG70" s="947">
        <v>0</v>
      </c>
      <c r="AH70" s="948">
        <v>-21.9</v>
      </c>
      <c r="AI70" s="949">
        <v>0</v>
      </c>
      <c r="AJ70" s="936">
        <v>0</v>
      </c>
      <c r="AK70" s="944">
        <v>0</v>
      </c>
      <c r="AL70" s="947">
        <v>0</v>
      </c>
      <c r="AM70" s="948">
        <v>-21.9</v>
      </c>
      <c r="AN70" s="950">
        <v>0</v>
      </c>
    </row>
    <row r="71" spans="1:40" ht="15" hidden="1" customHeight="1" x14ac:dyDescent="0.15">
      <c r="A71" s="88">
        <v>1</v>
      </c>
      <c r="B71" s="88">
        <v>2</v>
      </c>
      <c r="C71" s="138">
        <v>3</v>
      </c>
      <c r="D71" s="88">
        <v>4</v>
      </c>
      <c r="E71" s="88">
        <v>5</v>
      </c>
      <c r="F71" s="88">
        <v>6</v>
      </c>
      <c r="G71" s="88">
        <v>7</v>
      </c>
      <c r="H71" s="88">
        <v>8</v>
      </c>
      <c r="I71" s="88">
        <v>9</v>
      </c>
      <c r="J71" s="88">
        <v>10</v>
      </c>
      <c r="K71" s="88">
        <v>11</v>
      </c>
      <c r="L71" s="88">
        <v>12</v>
      </c>
      <c r="M71" s="88">
        <v>13</v>
      </c>
      <c r="N71" s="88">
        <v>14</v>
      </c>
      <c r="O71" s="88">
        <v>15</v>
      </c>
      <c r="P71" s="88">
        <v>16</v>
      </c>
      <c r="Q71" s="88">
        <v>17</v>
      </c>
      <c r="R71" s="88">
        <v>18</v>
      </c>
      <c r="S71" s="88">
        <v>19</v>
      </c>
      <c r="T71" s="88">
        <v>20</v>
      </c>
      <c r="U71" s="88">
        <v>21</v>
      </c>
      <c r="V71" s="88">
        <v>22</v>
      </c>
      <c r="W71" s="88">
        <v>23</v>
      </c>
      <c r="X71" s="88">
        <v>24</v>
      </c>
      <c r="Y71" s="88">
        <v>25</v>
      </c>
      <c r="Z71" s="88">
        <v>26</v>
      </c>
      <c r="AA71" s="88">
        <v>27</v>
      </c>
      <c r="AB71" s="88">
        <v>28</v>
      </c>
      <c r="AC71" s="88">
        <v>29</v>
      </c>
      <c r="AD71" s="88">
        <v>30</v>
      </c>
      <c r="AE71" s="88">
        <v>31</v>
      </c>
      <c r="AF71" s="88">
        <v>32</v>
      </c>
      <c r="AG71" s="88">
        <v>33</v>
      </c>
      <c r="AH71" s="88">
        <v>34</v>
      </c>
      <c r="AI71" s="88">
        <v>35</v>
      </c>
      <c r="AJ71" s="88">
        <v>36</v>
      </c>
      <c r="AK71" s="88">
        <v>37</v>
      </c>
      <c r="AL71" s="88">
        <v>38</v>
      </c>
      <c r="AM71" s="88">
        <v>39</v>
      </c>
      <c r="AN71" s="88">
        <v>40</v>
      </c>
    </row>
    <row r="72" spans="1:40" ht="15" hidden="1" customHeight="1" x14ac:dyDescent="0.15"/>
    <row r="73" spans="1:40" ht="15" hidden="1" customHeight="1" x14ac:dyDescent="0.15">
      <c r="R73" s="1095" t="s">
        <v>636</v>
      </c>
      <c r="S73" s="973">
        <v>0</v>
      </c>
      <c r="T73" s="88" t="s">
        <v>635</v>
      </c>
    </row>
    <row r="74" spans="1:40" ht="15" hidden="1" customHeight="1" x14ac:dyDescent="0.15">
      <c r="K74" s="88"/>
      <c r="L74" s="88"/>
      <c r="M74" s="88"/>
      <c r="Q74" s="88"/>
      <c r="R74" s="1096" t="s">
        <v>637</v>
      </c>
      <c r="S74" s="974">
        <v>0</v>
      </c>
      <c r="T74" s="88" t="s">
        <v>635</v>
      </c>
      <c r="V74" s="88"/>
      <c r="Z74" s="88"/>
      <c r="AA74" s="88"/>
      <c r="AB74" s="88"/>
      <c r="AC74" s="88"/>
      <c r="AG74" s="88"/>
      <c r="AH74" s="88"/>
    </row>
    <row r="75" spans="1:40" ht="15" hidden="1" customHeight="1" thickBot="1" x14ac:dyDescent="0.2">
      <c r="R75" s="1097" t="s">
        <v>634</v>
      </c>
      <c r="S75" s="975">
        <v>0</v>
      </c>
      <c r="T75" s="88" t="s">
        <v>635</v>
      </c>
    </row>
    <row r="76" spans="1:40" ht="15" hidden="1" customHeight="1" x14ac:dyDescent="0.15"/>
    <row r="77" spans="1:40" ht="15" customHeight="1" x14ac:dyDescent="0.15">
      <c r="A77" s="88">
        <v>1</v>
      </c>
      <c r="B77" s="88">
        <v>2</v>
      </c>
      <c r="C77" s="88">
        <v>3</v>
      </c>
      <c r="D77" s="88">
        <v>4</v>
      </c>
      <c r="E77" s="88">
        <v>5</v>
      </c>
      <c r="F77" s="88">
        <v>6</v>
      </c>
      <c r="G77" s="88">
        <v>7</v>
      </c>
      <c r="H77" s="88">
        <v>8</v>
      </c>
      <c r="I77" s="88">
        <v>9</v>
      </c>
      <c r="J77" s="88">
        <v>10</v>
      </c>
      <c r="K77" s="88">
        <v>11</v>
      </c>
      <c r="L77" s="88">
        <v>12</v>
      </c>
      <c r="M77" s="88">
        <v>13</v>
      </c>
      <c r="N77" s="88">
        <v>14</v>
      </c>
      <c r="O77" s="88">
        <v>15</v>
      </c>
      <c r="P77" s="88">
        <v>16</v>
      </c>
      <c r="Q77" s="88">
        <v>17</v>
      </c>
      <c r="R77" s="88">
        <v>18</v>
      </c>
      <c r="S77" s="88">
        <v>19</v>
      </c>
      <c r="T77" s="88">
        <v>20</v>
      </c>
      <c r="U77" s="88">
        <v>21</v>
      </c>
      <c r="V77" s="88">
        <v>22</v>
      </c>
      <c r="W77" s="88">
        <v>23</v>
      </c>
      <c r="X77" s="88">
        <v>24</v>
      </c>
      <c r="Y77" s="88">
        <v>25</v>
      </c>
      <c r="Z77" s="88">
        <v>26</v>
      </c>
      <c r="AA77" s="88">
        <v>27</v>
      </c>
      <c r="AB77" s="88">
        <v>28</v>
      </c>
      <c r="AC77" s="88">
        <v>29</v>
      </c>
      <c r="AD77" s="88">
        <v>30</v>
      </c>
      <c r="AE77" s="88">
        <v>31</v>
      </c>
      <c r="AF77" s="88">
        <v>32</v>
      </c>
      <c r="AG77" s="88">
        <v>33</v>
      </c>
      <c r="AH77" s="88">
        <v>34</v>
      </c>
      <c r="AI77" s="88">
        <v>35</v>
      </c>
      <c r="AJ77" s="88">
        <v>36</v>
      </c>
      <c r="AK77" s="88">
        <v>37</v>
      </c>
      <c r="AL77" s="88">
        <v>38</v>
      </c>
      <c r="AM77" s="88">
        <v>39</v>
      </c>
      <c r="AN77" s="88">
        <v>40</v>
      </c>
    </row>
    <row r="78" spans="1:40" ht="15" customHeight="1" x14ac:dyDescent="0.15"/>
    <row r="79" spans="1:40" ht="15" customHeight="1" x14ac:dyDescent="0.15"/>
    <row r="80" spans="1:40" ht="15" customHeight="1" x14ac:dyDescent="0.15"/>
    <row r="81" s="88" customFormat="1" ht="15" customHeight="1" x14ac:dyDescent="0.15"/>
    <row r="82" s="88" customFormat="1" ht="15" customHeight="1" x14ac:dyDescent="0.15"/>
    <row r="83" s="88" customFormat="1" ht="15" customHeight="1" x14ac:dyDescent="0.15"/>
    <row r="84" s="88" customFormat="1" ht="15" customHeight="1" x14ac:dyDescent="0.15"/>
    <row r="85" s="88" customFormat="1" ht="15" customHeight="1" x14ac:dyDescent="0.15"/>
    <row r="86" s="88" customFormat="1" ht="15" customHeight="1" x14ac:dyDescent="0.15"/>
    <row r="87" s="88" customFormat="1" ht="15" customHeight="1" x14ac:dyDescent="0.15"/>
    <row r="88" s="88" customFormat="1" ht="15" customHeight="1" x14ac:dyDescent="0.15"/>
    <row r="89" s="88" customFormat="1" ht="15" customHeight="1" x14ac:dyDescent="0.15"/>
    <row r="90" s="88" customFormat="1" ht="15" customHeight="1" x14ac:dyDescent="0.15"/>
    <row r="91" s="88" customFormat="1" ht="15" customHeight="1" x14ac:dyDescent="0.15"/>
    <row r="92" s="88" customFormat="1" ht="15" customHeight="1" x14ac:dyDescent="0.15"/>
    <row r="93" s="88" customFormat="1" ht="15" customHeight="1" x14ac:dyDescent="0.15"/>
    <row r="94" s="88" customFormat="1" ht="15" customHeight="1" x14ac:dyDescent="0.15"/>
    <row r="95" s="88" customFormat="1" ht="15" customHeight="1" x14ac:dyDescent="0.15"/>
    <row r="96" s="88" customFormat="1" ht="15" customHeight="1" x14ac:dyDescent="0.15"/>
    <row r="97" s="88" customFormat="1" ht="15" customHeight="1" x14ac:dyDescent="0.15"/>
    <row r="98" s="88" customFormat="1" ht="15" customHeight="1" x14ac:dyDescent="0.15"/>
    <row r="99" s="88" customFormat="1" ht="15" customHeight="1" x14ac:dyDescent="0.15"/>
    <row r="100" s="88" customFormat="1" ht="15" customHeight="1" x14ac:dyDescent="0.15"/>
    <row r="101" s="88" customFormat="1" ht="15" customHeight="1" x14ac:dyDescent="0.15"/>
    <row r="102" s="88" customFormat="1" ht="15" customHeight="1" x14ac:dyDescent="0.15"/>
    <row r="103" s="88" customFormat="1" ht="15" customHeight="1" x14ac:dyDescent="0.15"/>
    <row r="104" s="88" customFormat="1" ht="15" customHeight="1" x14ac:dyDescent="0.15"/>
    <row r="105" s="88" customFormat="1" ht="15" customHeight="1" x14ac:dyDescent="0.15"/>
    <row r="106" s="88" customFormat="1" ht="15" customHeight="1" x14ac:dyDescent="0.15"/>
    <row r="107" s="88" customFormat="1" ht="15" customHeight="1" x14ac:dyDescent="0.15"/>
    <row r="108" s="88" customFormat="1" ht="15" customHeight="1" x14ac:dyDescent="0.15"/>
    <row r="109" s="88" customFormat="1" ht="15" customHeight="1" x14ac:dyDescent="0.15"/>
    <row r="110" s="88" customFormat="1" ht="15" customHeight="1" x14ac:dyDescent="0.15"/>
    <row r="111" s="88" customFormat="1" ht="15" customHeight="1" x14ac:dyDescent="0.15"/>
    <row r="112" s="88" customFormat="1" ht="15" customHeight="1" x14ac:dyDescent="0.15"/>
    <row r="113" s="88" customFormat="1" ht="15" customHeight="1" x14ac:dyDescent="0.15"/>
    <row r="114" s="88" customFormat="1" ht="15" customHeight="1" x14ac:dyDescent="0.15"/>
    <row r="115" s="88" customFormat="1" ht="15" customHeight="1" x14ac:dyDescent="0.15"/>
    <row r="116" s="88" customFormat="1" ht="15" customHeight="1" x14ac:dyDescent="0.15"/>
    <row r="117" s="88" customFormat="1" ht="15" customHeight="1" x14ac:dyDescent="0.15"/>
    <row r="118" s="88" customFormat="1" ht="15" customHeight="1" x14ac:dyDescent="0.15"/>
    <row r="119" s="88" customFormat="1" ht="15" customHeight="1" x14ac:dyDescent="0.15"/>
    <row r="120" s="88" customFormat="1" ht="15" customHeight="1" x14ac:dyDescent="0.15"/>
    <row r="121" s="88" customFormat="1" ht="15" customHeight="1" x14ac:dyDescent="0.15"/>
    <row r="122" s="88" customFormat="1" ht="15" customHeight="1" x14ac:dyDescent="0.15"/>
    <row r="123" s="88" customFormat="1" ht="15" customHeight="1" x14ac:dyDescent="0.15"/>
  </sheetData>
  <sheetProtection algorithmName="SHA-512" hashValue="8oMvFfpYGElIywmOlfdkavtzI7qbdsTteO9QzUf5Xagr0Tfpsx3y+7T+UuIVBUMpKLk1W6/WrKu71K/jark0FQ==" saltValue="Um6tdp94IeFzgM+cJ40jDg==" spinCount="100000" sheet="1" objects="1" scenarios="1"/>
  <mergeCells count="15">
    <mergeCell ref="R6:U6"/>
    <mergeCell ref="I38:Y38"/>
    <mergeCell ref="Z38:AN38"/>
    <mergeCell ref="I39:S39"/>
    <mergeCell ref="T39:Y39"/>
    <mergeCell ref="Z39:AI39"/>
    <mergeCell ref="AJ39:AN39"/>
    <mergeCell ref="H14:I14"/>
    <mergeCell ref="H15:I15"/>
    <mergeCell ref="H13:I13"/>
    <mergeCell ref="B2:C2"/>
    <mergeCell ref="B3:C3"/>
    <mergeCell ref="B4:C4"/>
    <mergeCell ref="B57:C57"/>
    <mergeCell ref="O1:P1"/>
  </mergeCells>
  <phoneticPr fontId="16"/>
  <dataValidations count="2">
    <dataValidation type="decimal" allowBlank="1" showInputMessage="1" showErrorMessage="1" sqref="F6:G6 E41:F42 F10:G11 F8:G8 E14:E15 F14:G16 G41:G43 E11 E7 E5" xr:uid="{00000000-0002-0000-0B00-000000000000}">
      <formula1>-1E+28</formula1>
      <formula2>1E+28</formula2>
    </dataValidation>
    <dataValidation type="whole" allowBlank="1" showInputMessage="1" showErrorMessage="1" sqref="D2:D4" xr:uid="{00000000-0002-0000-0B00-000001000000}">
      <formula1>1</formula1>
      <formula2>2</formula2>
    </dataValidation>
  </dataValidations>
  <printOptions horizontalCentered="1" verticalCentered="1"/>
  <pageMargins left="0.2" right="0.21" top="0.74803149606299213" bottom="0.59055118110236227" header="0.39370078740157483" footer="0.39370078740157483"/>
  <pageSetup paperSize="8" scale="75" orientation="landscape" r:id="rId1"/>
  <headerFooter alignWithMargins="0">
    <oddHeader>&amp;R&amp;"ＭＳ ゴシック,標準"&amp;A/&amp;F</oddHeader>
    <oddFooter>- &amp;P -</oddFooter>
  </headerFooter>
  <colBreaks count="1" manualBreakCount="1">
    <brk id="35" max="1048575" man="1"/>
  </colBreaks>
  <drawing r:id="rId2"/>
  <legacyDrawing r:id="rId3"/>
  <picture r:id="rId4"/>
  <controls>
    <mc:AlternateContent xmlns:mc="http://schemas.openxmlformats.org/markup-compatibility/2006">
      <mc:Choice Requires="x14">
        <control shapeId="277505" r:id="rId5" name="cmbSheetSel1">
          <controlPr defaultSize="0" print="0" autoLine="0" r:id="rId6">
            <anchor>
              <from>
                <xdr:col>8</xdr:col>
                <xdr:colOff>200025</xdr:colOff>
                <xdr:row>0</xdr:row>
                <xdr:rowOff>333375</xdr:rowOff>
              </from>
              <to>
                <xdr:col>11</xdr:col>
                <xdr:colOff>142875</xdr:colOff>
                <xdr:row>1</xdr:row>
                <xdr:rowOff>104775</xdr:rowOff>
              </to>
            </anchor>
          </controlPr>
        </control>
      </mc:Choice>
      <mc:Fallback>
        <control shapeId="277505" r:id="rId5" name="cmbSheetSel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Tgt"/>
  <dimension ref="A1:I492"/>
  <sheetViews>
    <sheetView showGridLines="0" workbookViewId="0">
      <pane ySplit="3" topLeftCell="A4" activePane="bottomLeft" state="frozenSplit"/>
      <selection pane="bottomLeft" activeCell="B6" sqref="B6"/>
    </sheetView>
  </sheetViews>
  <sheetFormatPr defaultRowHeight="12" x14ac:dyDescent="0.15"/>
  <cols>
    <col min="1" max="1" width="3.28515625" customWidth="1"/>
    <col min="3" max="3" width="12.42578125" style="1120" customWidth="1"/>
    <col min="4" max="4" width="13.5703125" customWidth="1"/>
    <col min="5" max="7" width="16" customWidth="1"/>
    <col min="8" max="8" width="7.42578125" customWidth="1"/>
    <col min="9" max="9" width="16.140625" customWidth="1"/>
  </cols>
  <sheetData>
    <row r="1" spans="2:9" ht="58.5" customHeight="1" thickBot="1" x14ac:dyDescent="0.2">
      <c r="B1" s="1125" t="s">
        <v>651</v>
      </c>
      <c r="I1" s="1121">
        <v>43200.97388888889</v>
      </c>
    </row>
    <row r="2" spans="2:9" ht="15.75" customHeight="1" x14ac:dyDescent="0.15">
      <c r="B2" s="1637" t="s">
        <v>647</v>
      </c>
      <c r="C2" s="1639" t="s">
        <v>648</v>
      </c>
      <c r="D2" s="1639" t="s">
        <v>649</v>
      </c>
      <c r="E2" s="1635" t="s">
        <v>650</v>
      </c>
      <c r="F2" s="1636"/>
      <c r="G2" s="1636"/>
      <c r="H2" s="1641" t="s">
        <v>657</v>
      </c>
    </row>
    <row r="3" spans="2:9" ht="14.25" customHeight="1" thickBot="1" x14ac:dyDescent="0.2">
      <c r="B3" s="1638"/>
      <c r="C3" s="1640"/>
      <c r="D3" s="1640"/>
      <c r="E3" s="1122" t="s">
        <v>65</v>
      </c>
      <c r="F3" s="1122" t="s">
        <v>66</v>
      </c>
      <c r="G3" s="1145" t="s">
        <v>221</v>
      </c>
      <c r="H3" s="1642"/>
    </row>
    <row r="4" spans="2:9" ht="12.75" thickTop="1" x14ac:dyDescent="0.15">
      <c r="B4" s="1126">
        <v>1</v>
      </c>
      <c r="C4" s="1171">
        <v>43200</v>
      </c>
      <c r="D4" s="1127" t="s">
        <v>658</v>
      </c>
      <c r="E4" s="1127">
        <v>3</v>
      </c>
      <c r="F4" s="1127">
        <v>0</v>
      </c>
      <c r="G4" s="1127">
        <v>-5.3440000000000003</v>
      </c>
      <c r="H4" s="1128" t="s">
        <v>660</v>
      </c>
    </row>
    <row r="5" spans="2:9" x14ac:dyDescent="0.15">
      <c r="B5" s="1129">
        <v>2</v>
      </c>
      <c r="C5" s="1130">
        <v>43200</v>
      </c>
      <c r="D5" s="1131" t="s">
        <v>659</v>
      </c>
      <c r="E5" s="1131">
        <v>-3</v>
      </c>
      <c r="F5" s="1131">
        <v>0</v>
      </c>
      <c r="G5" s="1131">
        <v>-5.3440000000000003</v>
      </c>
      <c r="H5" s="1132" t="s">
        <v>660</v>
      </c>
    </row>
    <row r="6" spans="2:9" x14ac:dyDescent="0.15">
      <c r="B6" s="1129"/>
      <c r="C6" s="1133"/>
      <c r="D6" s="1131"/>
      <c r="E6" s="1131"/>
      <c r="F6" s="1131"/>
      <c r="G6" s="1131"/>
      <c r="H6" s="1132"/>
    </row>
    <row r="7" spans="2:9" x14ac:dyDescent="0.15">
      <c r="B7" s="1129"/>
      <c r="C7" s="1133"/>
      <c r="D7" s="1131"/>
      <c r="E7" s="1131"/>
      <c r="F7" s="1131"/>
      <c r="G7" s="1131"/>
      <c r="H7" s="1132"/>
    </row>
    <row r="8" spans="2:9" x14ac:dyDescent="0.15">
      <c r="B8" s="1129"/>
      <c r="C8" s="1133"/>
      <c r="D8" s="1131"/>
      <c r="E8" s="1131"/>
      <c r="F8" s="1131"/>
      <c r="G8" s="1131"/>
      <c r="H8" s="1132"/>
    </row>
    <row r="9" spans="2:9" x14ac:dyDescent="0.15">
      <c r="B9" s="1129"/>
      <c r="C9" s="1133"/>
      <c r="D9" s="1131"/>
      <c r="E9" s="1131"/>
      <c r="F9" s="1131"/>
      <c r="G9" s="1131"/>
      <c r="H9" s="1132"/>
    </row>
    <row r="10" spans="2:9" x14ac:dyDescent="0.15">
      <c r="B10" s="1129"/>
      <c r="C10" s="1133"/>
      <c r="D10" s="1131"/>
      <c r="E10" s="1131"/>
      <c r="F10" s="1131"/>
      <c r="G10" s="1131"/>
      <c r="H10" s="1132"/>
    </row>
    <row r="11" spans="2:9" x14ac:dyDescent="0.15">
      <c r="B11" s="1129"/>
      <c r="C11" s="1133"/>
      <c r="D11" s="1131"/>
      <c r="E11" s="1131"/>
      <c r="F11" s="1131"/>
      <c r="G11" s="1131"/>
      <c r="H11" s="1132"/>
    </row>
    <row r="12" spans="2:9" x14ac:dyDescent="0.15">
      <c r="B12" s="1129"/>
      <c r="C12" s="1133"/>
      <c r="D12" s="1131"/>
      <c r="E12" s="1131"/>
      <c r="F12" s="1131"/>
      <c r="G12" s="1131"/>
      <c r="H12" s="1132"/>
    </row>
    <row r="13" spans="2:9" x14ac:dyDescent="0.15">
      <c r="B13" s="1129"/>
      <c r="C13" s="1133"/>
      <c r="D13" s="1131"/>
      <c r="E13" s="1131"/>
      <c r="F13" s="1131"/>
      <c r="G13" s="1131"/>
      <c r="H13" s="1132"/>
    </row>
    <row r="14" spans="2:9" x14ac:dyDescent="0.15">
      <c r="B14" s="1129"/>
      <c r="C14" s="1133"/>
      <c r="D14" s="1131"/>
      <c r="E14" s="1131"/>
      <c r="F14" s="1131"/>
      <c r="G14" s="1131"/>
      <c r="H14" s="1132"/>
    </row>
    <row r="15" spans="2:9" x14ac:dyDescent="0.15">
      <c r="B15" s="1129"/>
      <c r="C15" s="1133"/>
      <c r="D15" s="1131"/>
      <c r="E15" s="1131"/>
      <c r="F15" s="1131"/>
      <c r="G15" s="1131"/>
      <c r="H15" s="1132"/>
    </row>
    <row r="16" spans="2:9" x14ac:dyDescent="0.15">
      <c r="B16" s="1129"/>
      <c r="C16" s="1133"/>
      <c r="D16" s="1131"/>
      <c r="E16" s="1131"/>
      <c r="F16" s="1131"/>
      <c r="G16" s="1131"/>
      <c r="H16" s="1132"/>
    </row>
    <row r="17" spans="2:8" x14ac:dyDescent="0.15">
      <c r="B17" s="1129"/>
      <c r="C17" s="1133"/>
      <c r="D17" s="1131"/>
      <c r="E17" s="1131"/>
      <c r="F17" s="1131"/>
      <c r="G17" s="1131"/>
      <c r="H17" s="1132"/>
    </row>
    <row r="18" spans="2:8" x14ac:dyDescent="0.15">
      <c r="B18" s="1129"/>
      <c r="C18" s="1133"/>
      <c r="D18" s="1131"/>
      <c r="E18" s="1131"/>
      <c r="F18" s="1131"/>
      <c r="G18" s="1131"/>
      <c r="H18" s="1132"/>
    </row>
    <row r="19" spans="2:8" x14ac:dyDescent="0.15">
      <c r="B19" s="1129"/>
      <c r="C19" s="1133"/>
      <c r="D19" s="1131"/>
      <c r="E19" s="1131"/>
      <c r="F19" s="1131"/>
      <c r="G19" s="1131"/>
      <c r="H19" s="1132"/>
    </row>
    <row r="20" spans="2:8" x14ac:dyDescent="0.15">
      <c r="B20" s="1129"/>
      <c r="C20" s="1133"/>
      <c r="D20" s="1131"/>
      <c r="E20" s="1131"/>
      <c r="F20" s="1131"/>
      <c r="G20" s="1131"/>
      <c r="H20" s="1132"/>
    </row>
    <row r="21" spans="2:8" x14ac:dyDescent="0.15">
      <c r="B21" s="1129"/>
      <c r="C21" s="1133"/>
      <c r="D21" s="1131"/>
      <c r="E21" s="1131"/>
      <c r="F21" s="1131"/>
      <c r="G21" s="1131"/>
      <c r="H21" s="1132"/>
    </row>
    <row r="22" spans="2:8" x14ac:dyDescent="0.15">
      <c r="B22" s="1129"/>
      <c r="C22" s="1133"/>
      <c r="D22" s="1131"/>
      <c r="E22" s="1131"/>
      <c r="F22" s="1131"/>
      <c r="G22" s="1131"/>
      <c r="H22" s="1132"/>
    </row>
    <row r="23" spans="2:8" x14ac:dyDescent="0.15">
      <c r="B23" s="1129"/>
      <c r="C23" s="1133"/>
      <c r="D23" s="1131"/>
      <c r="E23" s="1131"/>
      <c r="F23" s="1131"/>
      <c r="G23" s="1131"/>
      <c r="H23" s="1132"/>
    </row>
    <row r="24" spans="2:8" x14ac:dyDescent="0.15">
      <c r="B24" s="1129"/>
      <c r="C24" s="1133"/>
      <c r="D24" s="1131"/>
      <c r="E24" s="1131"/>
      <c r="F24" s="1131"/>
      <c r="G24" s="1131"/>
      <c r="H24" s="1132"/>
    </row>
    <row r="25" spans="2:8" x14ac:dyDescent="0.15">
      <c r="B25" s="1129"/>
      <c r="C25" s="1133"/>
      <c r="D25" s="1131"/>
      <c r="E25" s="1131"/>
      <c r="F25" s="1131"/>
      <c r="G25" s="1131"/>
      <c r="H25" s="1132"/>
    </row>
    <row r="26" spans="2:8" x14ac:dyDescent="0.15">
      <c r="B26" s="1129"/>
      <c r="C26" s="1133"/>
      <c r="D26" s="1131"/>
      <c r="E26" s="1131"/>
      <c r="F26" s="1131"/>
      <c r="G26" s="1131"/>
      <c r="H26" s="1132"/>
    </row>
    <row r="27" spans="2:8" x14ac:dyDescent="0.15">
      <c r="B27" s="1129"/>
      <c r="C27" s="1133"/>
      <c r="D27" s="1131"/>
      <c r="E27" s="1131"/>
      <c r="F27" s="1131"/>
      <c r="G27" s="1131"/>
      <c r="H27" s="1132"/>
    </row>
    <row r="28" spans="2:8" x14ac:dyDescent="0.15">
      <c r="B28" s="1129"/>
      <c r="C28" s="1133"/>
      <c r="D28" s="1131"/>
      <c r="E28" s="1131"/>
      <c r="F28" s="1131"/>
      <c r="G28" s="1131"/>
      <c r="H28" s="1132"/>
    </row>
    <row r="29" spans="2:8" x14ac:dyDescent="0.15">
      <c r="B29" s="1129"/>
      <c r="C29" s="1133"/>
      <c r="D29" s="1131"/>
      <c r="E29" s="1131"/>
      <c r="F29" s="1131"/>
      <c r="G29" s="1131"/>
      <c r="H29" s="1132"/>
    </row>
    <row r="30" spans="2:8" x14ac:dyDescent="0.15">
      <c r="B30" s="1129"/>
      <c r="C30" s="1133"/>
      <c r="D30" s="1131"/>
      <c r="E30" s="1131"/>
      <c r="F30" s="1131"/>
      <c r="G30" s="1131"/>
      <c r="H30" s="1132"/>
    </row>
    <row r="31" spans="2:8" x14ac:dyDescent="0.15">
      <c r="B31" s="1129"/>
      <c r="C31" s="1133"/>
      <c r="D31" s="1131"/>
      <c r="E31" s="1131"/>
      <c r="F31" s="1131"/>
      <c r="G31" s="1131"/>
      <c r="H31" s="1132"/>
    </row>
    <row r="32" spans="2:8" x14ac:dyDescent="0.15">
      <c r="B32" s="1129"/>
      <c r="C32" s="1133"/>
      <c r="D32" s="1131"/>
      <c r="E32" s="1131"/>
      <c r="F32" s="1131"/>
      <c r="G32" s="1131"/>
      <c r="H32" s="1132"/>
    </row>
    <row r="33" spans="2:8" x14ac:dyDescent="0.15">
      <c r="B33" s="1129"/>
      <c r="C33" s="1133"/>
      <c r="D33" s="1131"/>
      <c r="E33" s="1131"/>
      <c r="F33" s="1131"/>
      <c r="G33" s="1131"/>
      <c r="H33" s="1132"/>
    </row>
    <row r="34" spans="2:8" x14ac:dyDescent="0.15">
      <c r="B34" s="1129"/>
      <c r="C34" s="1133"/>
      <c r="D34" s="1131"/>
      <c r="E34" s="1131"/>
      <c r="F34" s="1131"/>
      <c r="G34" s="1131"/>
      <c r="H34" s="1132"/>
    </row>
    <row r="35" spans="2:8" x14ac:dyDescent="0.15">
      <c r="B35" s="1129"/>
      <c r="C35" s="1133"/>
      <c r="D35" s="1131"/>
      <c r="E35" s="1131"/>
      <c r="F35" s="1131"/>
      <c r="G35" s="1131"/>
      <c r="H35" s="1132"/>
    </row>
    <row r="36" spans="2:8" x14ac:dyDescent="0.15">
      <c r="B36" s="1129"/>
      <c r="C36" s="1133"/>
      <c r="D36" s="1131"/>
      <c r="E36" s="1131"/>
      <c r="F36" s="1131"/>
      <c r="G36" s="1131"/>
      <c r="H36" s="1132"/>
    </row>
    <row r="37" spans="2:8" x14ac:dyDescent="0.15">
      <c r="B37" s="1129"/>
      <c r="C37" s="1133"/>
      <c r="D37" s="1131"/>
      <c r="E37" s="1131"/>
      <c r="F37" s="1131"/>
      <c r="G37" s="1131"/>
      <c r="H37" s="1132"/>
    </row>
    <row r="38" spans="2:8" x14ac:dyDescent="0.15">
      <c r="B38" s="1129"/>
      <c r="C38" s="1133"/>
      <c r="D38" s="1131"/>
      <c r="E38" s="1131"/>
      <c r="F38" s="1131"/>
      <c r="G38" s="1131"/>
      <c r="H38" s="1132"/>
    </row>
    <row r="39" spans="2:8" x14ac:dyDescent="0.15">
      <c r="B39" s="1129"/>
      <c r="C39" s="1133"/>
      <c r="D39" s="1131"/>
      <c r="E39" s="1131"/>
      <c r="F39" s="1131"/>
      <c r="G39" s="1131"/>
      <c r="H39" s="1132"/>
    </row>
    <row r="40" spans="2:8" x14ac:dyDescent="0.15">
      <c r="B40" s="1129"/>
      <c r="C40" s="1133"/>
      <c r="D40" s="1131"/>
      <c r="E40" s="1131"/>
      <c r="F40" s="1131"/>
      <c r="G40" s="1131"/>
      <c r="H40" s="1132"/>
    </row>
    <row r="41" spans="2:8" x14ac:dyDescent="0.15">
      <c r="B41" s="1129"/>
      <c r="C41" s="1133"/>
      <c r="D41" s="1131"/>
      <c r="E41" s="1131"/>
      <c r="F41" s="1131"/>
      <c r="G41" s="1131"/>
      <c r="H41" s="1132"/>
    </row>
    <row r="42" spans="2:8" ht="12.75" thickBot="1" x14ac:dyDescent="0.2">
      <c r="B42" s="1134"/>
      <c r="C42" s="1135"/>
      <c r="D42" s="1136"/>
      <c r="E42" s="1136"/>
      <c r="F42" s="1136"/>
      <c r="G42" s="1136"/>
      <c r="H42" s="1137"/>
    </row>
    <row r="43" spans="2:8" x14ac:dyDescent="0.15">
      <c r="C43" s="1123"/>
    </row>
    <row r="44" spans="2:8" x14ac:dyDescent="0.15">
      <c r="C44" s="1123"/>
    </row>
    <row r="45" spans="2:8" x14ac:dyDescent="0.15">
      <c r="C45" s="1123"/>
    </row>
    <row r="46" spans="2:8" x14ac:dyDescent="0.15">
      <c r="C46" s="1123"/>
    </row>
    <row r="47" spans="2:8" x14ac:dyDescent="0.15">
      <c r="C47" s="1123"/>
    </row>
    <row r="48" spans="2:8" x14ac:dyDescent="0.15">
      <c r="C48" s="1123"/>
    </row>
    <row r="49" spans="3:3" x14ac:dyDescent="0.15">
      <c r="C49" s="1123"/>
    </row>
    <row r="50" spans="3:3" x14ac:dyDescent="0.15">
      <c r="C50" s="1123"/>
    </row>
    <row r="51" spans="3:3" x14ac:dyDescent="0.15">
      <c r="C51" s="1123"/>
    </row>
    <row r="52" spans="3:3" x14ac:dyDescent="0.15">
      <c r="C52" s="1123"/>
    </row>
    <row r="53" spans="3:3" x14ac:dyDescent="0.15">
      <c r="C53" s="1123"/>
    </row>
    <row r="54" spans="3:3" x14ac:dyDescent="0.15">
      <c r="C54" s="1123"/>
    </row>
    <row r="55" spans="3:3" x14ac:dyDescent="0.15">
      <c r="C55" s="1123"/>
    </row>
    <row r="56" spans="3:3" x14ac:dyDescent="0.15">
      <c r="C56" s="1123"/>
    </row>
    <row r="57" spans="3:3" x14ac:dyDescent="0.15">
      <c r="C57" s="1123"/>
    </row>
    <row r="58" spans="3:3" x14ac:dyDescent="0.15">
      <c r="C58" s="1123"/>
    </row>
    <row r="59" spans="3:3" x14ac:dyDescent="0.15">
      <c r="C59" s="1123"/>
    </row>
    <row r="60" spans="3:3" x14ac:dyDescent="0.15">
      <c r="C60" s="1123"/>
    </row>
    <row r="61" spans="3:3" x14ac:dyDescent="0.15">
      <c r="C61" s="1123"/>
    </row>
    <row r="62" spans="3:3" x14ac:dyDescent="0.15">
      <c r="C62" s="1123"/>
    </row>
    <row r="63" spans="3:3" x14ac:dyDescent="0.15">
      <c r="C63" s="1123"/>
    </row>
    <row r="64" spans="3:3" x14ac:dyDescent="0.15">
      <c r="C64" s="1123"/>
    </row>
    <row r="65" spans="3:3" x14ac:dyDescent="0.15">
      <c r="C65" s="1123"/>
    </row>
    <row r="66" spans="3:3" x14ac:dyDescent="0.15">
      <c r="C66" s="1123"/>
    </row>
    <row r="67" spans="3:3" x14ac:dyDescent="0.15">
      <c r="C67" s="1123"/>
    </row>
    <row r="68" spans="3:3" x14ac:dyDescent="0.15">
      <c r="C68" s="1123"/>
    </row>
    <row r="69" spans="3:3" x14ac:dyDescent="0.15">
      <c r="C69" s="1123"/>
    </row>
    <row r="70" spans="3:3" x14ac:dyDescent="0.15">
      <c r="C70" s="1123"/>
    </row>
    <row r="71" spans="3:3" x14ac:dyDescent="0.15">
      <c r="C71" s="1123"/>
    </row>
    <row r="72" spans="3:3" x14ac:dyDescent="0.15">
      <c r="C72" s="1123"/>
    </row>
    <row r="73" spans="3:3" x14ac:dyDescent="0.15">
      <c r="C73" s="1123"/>
    </row>
    <row r="74" spans="3:3" x14ac:dyDescent="0.15">
      <c r="C74" s="1123"/>
    </row>
    <row r="75" spans="3:3" x14ac:dyDescent="0.15">
      <c r="C75" s="1123"/>
    </row>
    <row r="76" spans="3:3" x14ac:dyDescent="0.15">
      <c r="C76" s="1123"/>
    </row>
    <row r="77" spans="3:3" x14ac:dyDescent="0.15">
      <c r="C77" s="1123"/>
    </row>
    <row r="78" spans="3:3" x14ac:dyDescent="0.15">
      <c r="C78" s="1123"/>
    </row>
    <row r="79" spans="3:3" x14ac:dyDescent="0.15">
      <c r="C79" s="1123"/>
    </row>
    <row r="80" spans="3:3" x14ac:dyDescent="0.15">
      <c r="C80" s="1123"/>
    </row>
    <row r="81" spans="3:3" x14ac:dyDescent="0.15">
      <c r="C81" s="1123"/>
    </row>
    <row r="82" spans="3:3" x14ac:dyDescent="0.15">
      <c r="C82" s="1123"/>
    </row>
    <row r="83" spans="3:3" x14ac:dyDescent="0.15">
      <c r="C83" s="1123"/>
    </row>
    <row r="84" spans="3:3" x14ac:dyDescent="0.15">
      <c r="C84" s="1123"/>
    </row>
    <row r="85" spans="3:3" x14ac:dyDescent="0.15">
      <c r="C85" s="1123"/>
    </row>
    <row r="86" spans="3:3" x14ac:dyDescent="0.15">
      <c r="C86" s="1123"/>
    </row>
    <row r="87" spans="3:3" x14ac:dyDescent="0.15">
      <c r="C87" s="1123"/>
    </row>
    <row r="88" spans="3:3" x14ac:dyDescent="0.15">
      <c r="C88" s="1123"/>
    </row>
    <row r="89" spans="3:3" x14ac:dyDescent="0.15">
      <c r="C89" s="1123"/>
    </row>
    <row r="90" spans="3:3" x14ac:dyDescent="0.15">
      <c r="C90" s="1123"/>
    </row>
    <row r="91" spans="3:3" x14ac:dyDescent="0.15">
      <c r="C91" s="1123"/>
    </row>
    <row r="92" spans="3:3" x14ac:dyDescent="0.15">
      <c r="C92" s="1123"/>
    </row>
    <row r="93" spans="3:3" x14ac:dyDescent="0.15">
      <c r="C93" s="1123"/>
    </row>
    <row r="94" spans="3:3" x14ac:dyDescent="0.15">
      <c r="C94" s="1123"/>
    </row>
    <row r="95" spans="3:3" x14ac:dyDescent="0.15">
      <c r="C95" s="1123"/>
    </row>
    <row r="96" spans="3:3" x14ac:dyDescent="0.15">
      <c r="C96" s="1123"/>
    </row>
    <row r="97" spans="3:3" x14ac:dyDescent="0.15">
      <c r="C97" s="1123"/>
    </row>
    <row r="98" spans="3:3" x14ac:dyDescent="0.15">
      <c r="C98" s="1123"/>
    </row>
    <row r="99" spans="3:3" x14ac:dyDescent="0.15">
      <c r="C99" s="1123"/>
    </row>
    <row r="100" spans="3:3" x14ac:dyDescent="0.15">
      <c r="C100" s="1123"/>
    </row>
    <row r="101" spans="3:3" x14ac:dyDescent="0.15">
      <c r="C101" s="1123"/>
    </row>
    <row r="102" spans="3:3" x14ac:dyDescent="0.15">
      <c r="C102" s="1123"/>
    </row>
    <row r="103" spans="3:3" x14ac:dyDescent="0.15">
      <c r="C103" s="1123"/>
    </row>
    <row r="104" spans="3:3" x14ac:dyDescent="0.15">
      <c r="C104" s="1123"/>
    </row>
    <row r="105" spans="3:3" x14ac:dyDescent="0.15">
      <c r="C105" s="1123"/>
    </row>
    <row r="106" spans="3:3" x14ac:dyDescent="0.15">
      <c r="C106" s="1123"/>
    </row>
    <row r="107" spans="3:3" x14ac:dyDescent="0.15">
      <c r="C107" s="1123"/>
    </row>
    <row r="108" spans="3:3" x14ac:dyDescent="0.15">
      <c r="C108" s="1123"/>
    </row>
    <row r="109" spans="3:3" x14ac:dyDescent="0.15">
      <c r="C109" s="1123"/>
    </row>
    <row r="110" spans="3:3" x14ac:dyDescent="0.15">
      <c r="C110" s="1123"/>
    </row>
    <row r="111" spans="3:3" x14ac:dyDescent="0.15">
      <c r="C111" s="1123"/>
    </row>
    <row r="112" spans="3:3" x14ac:dyDescent="0.15">
      <c r="C112" s="1123"/>
    </row>
    <row r="113" spans="3:3" x14ac:dyDescent="0.15">
      <c r="C113" s="1123"/>
    </row>
    <row r="114" spans="3:3" x14ac:dyDescent="0.15">
      <c r="C114" s="1123"/>
    </row>
    <row r="115" spans="3:3" x14ac:dyDescent="0.15">
      <c r="C115" s="1123"/>
    </row>
    <row r="116" spans="3:3" x14ac:dyDescent="0.15">
      <c r="C116" s="1123"/>
    </row>
    <row r="117" spans="3:3" x14ac:dyDescent="0.15">
      <c r="C117" s="1123"/>
    </row>
    <row r="118" spans="3:3" x14ac:dyDescent="0.15">
      <c r="C118" s="1123"/>
    </row>
    <row r="119" spans="3:3" x14ac:dyDescent="0.15">
      <c r="C119" s="1123"/>
    </row>
    <row r="120" spans="3:3" x14ac:dyDescent="0.15">
      <c r="C120" s="1123"/>
    </row>
    <row r="121" spans="3:3" x14ac:dyDescent="0.15">
      <c r="C121" s="1123"/>
    </row>
    <row r="122" spans="3:3" x14ac:dyDescent="0.15">
      <c r="C122" s="1123"/>
    </row>
    <row r="123" spans="3:3" x14ac:dyDescent="0.15">
      <c r="C123" s="1123"/>
    </row>
    <row r="124" spans="3:3" x14ac:dyDescent="0.15">
      <c r="C124" s="1123"/>
    </row>
    <row r="125" spans="3:3" x14ac:dyDescent="0.15">
      <c r="C125" s="1123"/>
    </row>
    <row r="126" spans="3:3" x14ac:dyDescent="0.15">
      <c r="C126" s="1123"/>
    </row>
    <row r="127" spans="3:3" x14ac:dyDescent="0.15">
      <c r="C127" s="1123"/>
    </row>
    <row r="128" spans="3:3" x14ac:dyDescent="0.15">
      <c r="C128" s="1123"/>
    </row>
    <row r="129" spans="1:3" x14ac:dyDescent="0.15">
      <c r="C129" s="1123"/>
    </row>
    <row r="130" spans="1:3" x14ac:dyDescent="0.15">
      <c r="C130" s="1123"/>
    </row>
    <row r="131" spans="1:3" x14ac:dyDescent="0.15">
      <c r="C131" s="1123"/>
    </row>
    <row r="132" spans="1:3" x14ac:dyDescent="0.15">
      <c r="C132" s="1123"/>
    </row>
    <row r="133" spans="1:3" x14ac:dyDescent="0.15">
      <c r="C133" s="1123"/>
    </row>
    <row r="134" spans="1:3" x14ac:dyDescent="0.15">
      <c r="C134" s="1123"/>
    </row>
    <row r="135" spans="1:3" x14ac:dyDescent="0.15">
      <c r="C135" s="1123"/>
    </row>
    <row r="136" spans="1:3" x14ac:dyDescent="0.15">
      <c r="C136" s="1123"/>
    </row>
    <row r="137" spans="1:3" x14ac:dyDescent="0.15">
      <c r="C137" s="1123"/>
    </row>
    <row r="138" spans="1:3" x14ac:dyDescent="0.15">
      <c r="C138" s="1123"/>
    </row>
    <row r="139" spans="1:3" x14ac:dyDescent="0.15">
      <c r="C139" s="1123"/>
    </row>
    <row r="140" spans="1:3" x14ac:dyDescent="0.15">
      <c r="C140" s="1123"/>
    </row>
    <row r="141" spans="1:3" x14ac:dyDescent="0.15">
      <c r="C141" s="1123"/>
    </row>
    <row r="142" spans="1:3" x14ac:dyDescent="0.15">
      <c r="C142" s="1123"/>
    </row>
    <row r="143" spans="1:3" x14ac:dyDescent="0.15">
      <c r="C143" s="1123"/>
    </row>
    <row r="144" spans="1:3" x14ac:dyDescent="0.15">
      <c r="A144" s="1124"/>
      <c r="C144" s="1123"/>
    </row>
    <row r="145" spans="3:3" x14ac:dyDescent="0.15">
      <c r="C145" s="1123"/>
    </row>
    <row r="146" spans="3:3" x14ac:dyDescent="0.15">
      <c r="C146" s="1123"/>
    </row>
    <row r="147" spans="3:3" x14ac:dyDescent="0.15">
      <c r="C147" s="1123"/>
    </row>
    <row r="148" spans="3:3" x14ac:dyDescent="0.15">
      <c r="C148" s="1123"/>
    </row>
    <row r="149" spans="3:3" x14ac:dyDescent="0.15">
      <c r="C149" s="1123"/>
    </row>
    <row r="150" spans="3:3" x14ac:dyDescent="0.15">
      <c r="C150" s="1123"/>
    </row>
    <row r="151" spans="3:3" x14ac:dyDescent="0.15">
      <c r="C151" s="1123"/>
    </row>
    <row r="152" spans="3:3" x14ac:dyDescent="0.15">
      <c r="C152" s="1123"/>
    </row>
    <row r="153" spans="3:3" x14ac:dyDescent="0.15">
      <c r="C153" s="1123"/>
    </row>
    <row r="154" spans="3:3" x14ac:dyDescent="0.15">
      <c r="C154" s="1123"/>
    </row>
    <row r="155" spans="3:3" x14ac:dyDescent="0.15">
      <c r="C155" s="1123"/>
    </row>
    <row r="156" spans="3:3" x14ac:dyDescent="0.15">
      <c r="C156" s="1123"/>
    </row>
    <row r="157" spans="3:3" x14ac:dyDescent="0.15">
      <c r="C157" s="1123"/>
    </row>
    <row r="158" spans="3:3" x14ac:dyDescent="0.15">
      <c r="C158" s="1123"/>
    </row>
    <row r="159" spans="3:3" x14ac:dyDescent="0.15">
      <c r="C159" s="1123"/>
    </row>
    <row r="160" spans="3:3" x14ac:dyDescent="0.15">
      <c r="C160" s="1123"/>
    </row>
    <row r="161" spans="3:3" x14ac:dyDescent="0.15">
      <c r="C161" s="1123"/>
    </row>
    <row r="162" spans="3:3" x14ac:dyDescent="0.15">
      <c r="C162" s="1123"/>
    </row>
    <row r="163" spans="3:3" x14ac:dyDescent="0.15">
      <c r="C163" s="1123"/>
    </row>
    <row r="164" spans="3:3" x14ac:dyDescent="0.15">
      <c r="C164" s="1123"/>
    </row>
    <row r="165" spans="3:3" x14ac:dyDescent="0.15">
      <c r="C165" s="1123"/>
    </row>
    <row r="166" spans="3:3" x14ac:dyDescent="0.15">
      <c r="C166" s="1123"/>
    </row>
    <row r="167" spans="3:3" x14ac:dyDescent="0.15">
      <c r="C167" s="1123"/>
    </row>
    <row r="168" spans="3:3" x14ac:dyDescent="0.15">
      <c r="C168" s="1123"/>
    </row>
    <row r="169" spans="3:3" x14ac:dyDescent="0.15">
      <c r="C169" s="1123"/>
    </row>
    <row r="170" spans="3:3" x14ac:dyDescent="0.15">
      <c r="C170" s="1123"/>
    </row>
    <row r="171" spans="3:3" x14ac:dyDescent="0.15">
      <c r="C171" s="1123"/>
    </row>
    <row r="172" spans="3:3" x14ac:dyDescent="0.15">
      <c r="C172" s="1123"/>
    </row>
    <row r="173" spans="3:3" x14ac:dyDescent="0.15">
      <c r="C173" s="1123"/>
    </row>
    <row r="174" spans="3:3" x14ac:dyDescent="0.15">
      <c r="C174" s="1123"/>
    </row>
    <row r="175" spans="3:3" x14ac:dyDescent="0.15">
      <c r="C175" s="1123"/>
    </row>
    <row r="176" spans="3:3" x14ac:dyDescent="0.15">
      <c r="C176" s="1123"/>
    </row>
    <row r="177" spans="3:3" x14ac:dyDescent="0.15">
      <c r="C177" s="1123"/>
    </row>
    <row r="178" spans="3:3" x14ac:dyDescent="0.15">
      <c r="C178" s="1123"/>
    </row>
    <row r="179" spans="3:3" x14ac:dyDescent="0.15">
      <c r="C179" s="1123"/>
    </row>
    <row r="180" spans="3:3" x14ac:dyDescent="0.15">
      <c r="C180" s="1123"/>
    </row>
    <row r="181" spans="3:3" x14ac:dyDescent="0.15">
      <c r="C181" s="1123"/>
    </row>
    <row r="182" spans="3:3" x14ac:dyDescent="0.15">
      <c r="C182" s="1123"/>
    </row>
    <row r="183" spans="3:3" x14ac:dyDescent="0.15">
      <c r="C183" s="1123"/>
    </row>
    <row r="184" spans="3:3" x14ac:dyDescent="0.15">
      <c r="C184" s="1123"/>
    </row>
    <row r="185" spans="3:3" x14ac:dyDescent="0.15">
      <c r="C185" s="1123"/>
    </row>
    <row r="186" spans="3:3" x14ac:dyDescent="0.15">
      <c r="C186" s="1123"/>
    </row>
    <row r="187" spans="3:3" x14ac:dyDescent="0.15">
      <c r="C187" s="1123"/>
    </row>
    <row r="188" spans="3:3" x14ac:dyDescent="0.15">
      <c r="C188" s="1123"/>
    </row>
    <row r="189" spans="3:3" x14ac:dyDescent="0.15">
      <c r="C189" s="1123"/>
    </row>
    <row r="190" spans="3:3" x14ac:dyDescent="0.15">
      <c r="C190" s="1123"/>
    </row>
    <row r="191" spans="3:3" x14ac:dyDescent="0.15">
      <c r="C191" s="1123"/>
    </row>
    <row r="192" spans="3:3" x14ac:dyDescent="0.15">
      <c r="C192" s="1123"/>
    </row>
    <row r="193" spans="3:3" x14ac:dyDescent="0.15">
      <c r="C193" s="1123"/>
    </row>
    <row r="194" spans="3:3" x14ac:dyDescent="0.15">
      <c r="C194" s="1123"/>
    </row>
    <row r="195" spans="3:3" x14ac:dyDescent="0.15">
      <c r="C195" s="1123"/>
    </row>
    <row r="196" spans="3:3" x14ac:dyDescent="0.15">
      <c r="C196" s="1123"/>
    </row>
    <row r="197" spans="3:3" x14ac:dyDescent="0.15">
      <c r="C197" s="1123"/>
    </row>
    <row r="198" spans="3:3" x14ac:dyDescent="0.15">
      <c r="C198" s="1123"/>
    </row>
    <row r="199" spans="3:3" x14ac:dyDescent="0.15">
      <c r="C199" s="1123"/>
    </row>
    <row r="200" spans="3:3" x14ac:dyDescent="0.15">
      <c r="C200" s="1123"/>
    </row>
    <row r="201" spans="3:3" x14ac:dyDescent="0.15">
      <c r="C201" s="1123"/>
    </row>
    <row r="202" spans="3:3" x14ac:dyDescent="0.15">
      <c r="C202" s="1123"/>
    </row>
    <row r="203" spans="3:3" x14ac:dyDescent="0.15">
      <c r="C203" s="1123"/>
    </row>
    <row r="204" spans="3:3" x14ac:dyDescent="0.15">
      <c r="C204" s="1123"/>
    </row>
    <row r="205" spans="3:3" x14ac:dyDescent="0.15">
      <c r="C205" s="1123"/>
    </row>
    <row r="206" spans="3:3" x14ac:dyDescent="0.15">
      <c r="C206" s="1123"/>
    </row>
    <row r="207" spans="3:3" x14ac:dyDescent="0.15">
      <c r="C207" s="1123"/>
    </row>
    <row r="208" spans="3:3" x14ac:dyDescent="0.15">
      <c r="C208" s="1123"/>
    </row>
    <row r="209" spans="3:3" x14ac:dyDescent="0.15">
      <c r="C209" s="1123"/>
    </row>
    <row r="210" spans="3:3" x14ac:dyDescent="0.15">
      <c r="C210" s="1123"/>
    </row>
    <row r="211" spans="3:3" x14ac:dyDescent="0.15">
      <c r="C211" s="1123"/>
    </row>
    <row r="212" spans="3:3" x14ac:dyDescent="0.15">
      <c r="C212" s="1123"/>
    </row>
    <row r="213" spans="3:3" x14ac:dyDescent="0.15">
      <c r="C213" s="1123"/>
    </row>
    <row r="214" spans="3:3" x14ac:dyDescent="0.15">
      <c r="C214" s="1123"/>
    </row>
    <row r="215" spans="3:3" x14ac:dyDescent="0.15">
      <c r="C215" s="1123"/>
    </row>
    <row r="216" spans="3:3" x14ac:dyDescent="0.15">
      <c r="C216" s="1123"/>
    </row>
    <row r="217" spans="3:3" x14ac:dyDescent="0.15">
      <c r="C217" s="1123"/>
    </row>
    <row r="218" spans="3:3" x14ac:dyDescent="0.15">
      <c r="C218" s="1123"/>
    </row>
    <row r="219" spans="3:3" x14ac:dyDescent="0.15">
      <c r="C219" s="1123"/>
    </row>
    <row r="220" spans="3:3" x14ac:dyDescent="0.15">
      <c r="C220" s="1123"/>
    </row>
    <row r="221" spans="3:3" x14ac:dyDescent="0.15">
      <c r="C221" s="1123"/>
    </row>
    <row r="222" spans="3:3" x14ac:dyDescent="0.15">
      <c r="C222" s="1123"/>
    </row>
    <row r="223" spans="3:3" x14ac:dyDescent="0.15">
      <c r="C223" s="1123"/>
    </row>
    <row r="224" spans="3:3" x14ac:dyDescent="0.15">
      <c r="C224" s="1123"/>
    </row>
    <row r="225" spans="3:3" x14ac:dyDescent="0.15">
      <c r="C225" s="1123"/>
    </row>
    <row r="226" spans="3:3" x14ac:dyDescent="0.15">
      <c r="C226" s="1123"/>
    </row>
    <row r="227" spans="3:3" x14ac:dyDescent="0.15">
      <c r="C227" s="1123"/>
    </row>
    <row r="228" spans="3:3" x14ac:dyDescent="0.15">
      <c r="C228" s="1123"/>
    </row>
    <row r="229" spans="3:3" x14ac:dyDescent="0.15">
      <c r="C229" s="1123"/>
    </row>
    <row r="230" spans="3:3" x14ac:dyDescent="0.15">
      <c r="C230" s="1123"/>
    </row>
    <row r="231" spans="3:3" x14ac:dyDescent="0.15">
      <c r="C231" s="1123"/>
    </row>
    <row r="232" spans="3:3" x14ac:dyDescent="0.15">
      <c r="C232" s="1123"/>
    </row>
    <row r="233" spans="3:3" x14ac:dyDescent="0.15">
      <c r="C233" s="1123"/>
    </row>
    <row r="234" spans="3:3" x14ac:dyDescent="0.15">
      <c r="C234" s="1123"/>
    </row>
    <row r="235" spans="3:3" x14ac:dyDescent="0.15">
      <c r="C235" s="1123"/>
    </row>
    <row r="236" spans="3:3" x14ac:dyDescent="0.15">
      <c r="C236" s="1123"/>
    </row>
    <row r="237" spans="3:3" x14ac:dyDescent="0.15">
      <c r="C237" s="1123"/>
    </row>
    <row r="238" spans="3:3" x14ac:dyDescent="0.15">
      <c r="C238" s="1123"/>
    </row>
    <row r="239" spans="3:3" x14ac:dyDescent="0.15">
      <c r="C239" s="1123"/>
    </row>
    <row r="240" spans="3:3" x14ac:dyDescent="0.15">
      <c r="C240" s="1123"/>
    </row>
    <row r="241" spans="3:3" x14ac:dyDescent="0.15">
      <c r="C241" s="1123"/>
    </row>
    <row r="242" spans="3:3" x14ac:dyDescent="0.15">
      <c r="C242" s="1123"/>
    </row>
    <row r="243" spans="3:3" x14ac:dyDescent="0.15">
      <c r="C243" s="1123"/>
    </row>
    <row r="244" spans="3:3" x14ac:dyDescent="0.15">
      <c r="C244" s="1123"/>
    </row>
    <row r="245" spans="3:3" x14ac:dyDescent="0.15">
      <c r="C245" s="1123"/>
    </row>
    <row r="246" spans="3:3" x14ac:dyDescent="0.15">
      <c r="C246" s="1123"/>
    </row>
    <row r="247" spans="3:3" x14ac:dyDescent="0.15">
      <c r="C247" s="1123"/>
    </row>
    <row r="248" spans="3:3" x14ac:dyDescent="0.15">
      <c r="C248" s="1123"/>
    </row>
    <row r="249" spans="3:3" x14ac:dyDescent="0.15">
      <c r="C249" s="1123"/>
    </row>
    <row r="250" spans="3:3" x14ac:dyDescent="0.15">
      <c r="C250" s="1123"/>
    </row>
    <row r="251" spans="3:3" x14ac:dyDescent="0.15">
      <c r="C251" s="1123"/>
    </row>
    <row r="252" spans="3:3" x14ac:dyDescent="0.15">
      <c r="C252" s="1123"/>
    </row>
    <row r="253" spans="3:3" x14ac:dyDescent="0.15">
      <c r="C253" s="1123"/>
    </row>
    <row r="254" spans="3:3" x14ac:dyDescent="0.15">
      <c r="C254" s="1123"/>
    </row>
    <row r="255" spans="3:3" x14ac:dyDescent="0.15">
      <c r="C255" s="1123"/>
    </row>
    <row r="256" spans="3:3" x14ac:dyDescent="0.15">
      <c r="C256" s="1123"/>
    </row>
    <row r="257" spans="3:3" x14ac:dyDescent="0.15">
      <c r="C257" s="1123"/>
    </row>
    <row r="258" spans="3:3" x14ac:dyDescent="0.15">
      <c r="C258" s="1123"/>
    </row>
    <row r="259" spans="3:3" x14ac:dyDescent="0.15">
      <c r="C259" s="1123"/>
    </row>
    <row r="260" spans="3:3" x14ac:dyDescent="0.15">
      <c r="C260" s="1123"/>
    </row>
    <row r="261" spans="3:3" x14ac:dyDescent="0.15">
      <c r="C261" s="1123"/>
    </row>
    <row r="262" spans="3:3" x14ac:dyDescent="0.15">
      <c r="C262" s="1123"/>
    </row>
    <row r="263" spans="3:3" x14ac:dyDescent="0.15">
      <c r="C263" s="1123"/>
    </row>
    <row r="264" spans="3:3" x14ac:dyDescent="0.15">
      <c r="C264" s="1123"/>
    </row>
    <row r="265" spans="3:3" x14ac:dyDescent="0.15">
      <c r="C265" s="1123"/>
    </row>
    <row r="266" spans="3:3" x14ac:dyDescent="0.15">
      <c r="C266" s="1123"/>
    </row>
    <row r="267" spans="3:3" x14ac:dyDescent="0.15">
      <c r="C267" s="1123"/>
    </row>
    <row r="268" spans="3:3" x14ac:dyDescent="0.15">
      <c r="C268" s="1123"/>
    </row>
    <row r="269" spans="3:3" x14ac:dyDescent="0.15">
      <c r="C269" s="1123"/>
    </row>
    <row r="270" spans="3:3" x14ac:dyDescent="0.15">
      <c r="C270" s="1123"/>
    </row>
    <row r="271" spans="3:3" x14ac:dyDescent="0.15">
      <c r="C271" s="1123"/>
    </row>
    <row r="272" spans="3:3" x14ac:dyDescent="0.15">
      <c r="C272" s="1123"/>
    </row>
    <row r="273" spans="3:3" x14ac:dyDescent="0.15">
      <c r="C273" s="1123"/>
    </row>
    <row r="274" spans="3:3" x14ac:dyDescent="0.15">
      <c r="C274" s="1123"/>
    </row>
    <row r="275" spans="3:3" x14ac:dyDescent="0.15">
      <c r="C275" s="1123"/>
    </row>
    <row r="276" spans="3:3" x14ac:dyDescent="0.15">
      <c r="C276" s="1123"/>
    </row>
    <row r="277" spans="3:3" x14ac:dyDescent="0.15">
      <c r="C277" s="1123"/>
    </row>
    <row r="278" spans="3:3" x14ac:dyDescent="0.15">
      <c r="C278" s="1123"/>
    </row>
    <row r="279" spans="3:3" x14ac:dyDescent="0.15">
      <c r="C279" s="1123"/>
    </row>
    <row r="280" spans="3:3" x14ac:dyDescent="0.15">
      <c r="C280" s="1123"/>
    </row>
    <row r="281" spans="3:3" x14ac:dyDescent="0.15">
      <c r="C281" s="1123"/>
    </row>
    <row r="282" spans="3:3" x14ac:dyDescent="0.15">
      <c r="C282" s="1123"/>
    </row>
    <row r="283" spans="3:3" x14ac:dyDescent="0.15">
      <c r="C283" s="1123"/>
    </row>
    <row r="284" spans="3:3" x14ac:dyDescent="0.15">
      <c r="C284" s="1123"/>
    </row>
    <row r="285" spans="3:3" x14ac:dyDescent="0.15">
      <c r="C285" s="1123"/>
    </row>
    <row r="286" spans="3:3" x14ac:dyDescent="0.15">
      <c r="C286" s="1123"/>
    </row>
    <row r="287" spans="3:3" x14ac:dyDescent="0.15">
      <c r="C287" s="1123"/>
    </row>
    <row r="288" spans="3:3" x14ac:dyDescent="0.15">
      <c r="C288" s="1123"/>
    </row>
    <row r="289" spans="3:3" x14ac:dyDescent="0.15">
      <c r="C289" s="1123"/>
    </row>
    <row r="290" spans="3:3" x14ac:dyDescent="0.15">
      <c r="C290" s="1123"/>
    </row>
    <row r="291" spans="3:3" x14ac:dyDescent="0.15">
      <c r="C291" s="1123"/>
    </row>
    <row r="292" spans="3:3" x14ac:dyDescent="0.15">
      <c r="C292" s="1123"/>
    </row>
    <row r="293" spans="3:3" x14ac:dyDescent="0.15">
      <c r="C293" s="1123"/>
    </row>
    <row r="294" spans="3:3" x14ac:dyDescent="0.15">
      <c r="C294" s="1123"/>
    </row>
    <row r="295" spans="3:3" x14ac:dyDescent="0.15">
      <c r="C295" s="1123"/>
    </row>
    <row r="296" spans="3:3" x14ac:dyDescent="0.15">
      <c r="C296" s="1123"/>
    </row>
    <row r="297" spans="3:3" x14ac:dyDescent="0.15">
      <c r="C297" s="1123"/>
    </row>
    <row r="298" spans="3:3" x14ac:dyDescent="0.15">
      <c r="C298" s="1123"/>
    </row>
    <row r="299" spans="3:3" x14ac:dyDescent="0.15">
      <c r="C299" s="1123"/>
    </row>
    <row r="300" spans="3:3" x14ac:dyDescent="0.15">
      <c r="C300" s="1123"/>
    </row>
    <row r="301" spans="3:3" x14ac:dyDescent="0.15">
      <c r="C301" s="1123"/>
    </row>
    <row r="302" spans="3:3" x14ac:dyDescent="0.15">
      <c r="C302" s="1123"/>
    </row>
    <row r="303" spans="3:3" x14ac:dyDescent="0.15">
      <c r="C303" s="1123"/>
    </row>
    <row r="304" spans="3:3" x14ac:dyDescent="0.15">
      <c r="C304" s="1123"/>
    </row>
    <row r="305" spans="3:3" x14ac:dyDescent="0.15">
      <c r="C305" s="1123"/>
    </row>
    <row r="306" spans="3:3" x14ac:dyDescent="0.15">
      <c r="C306" s="1123"/>
    </row>
    <row r="307" spans="3:3" x14ac:dyDescent="0.15">
      <c r="C307" s="1123"/>
    </row>
    <row r="308" spans="3:3" x14ac:dyDescent="0.15">
      <c r="C308" s="1123"/>
    </row>
    <row r="309" spans="3:3" x14ac:dyDescent="0.15">
      <c r="C309" s="1123"/>
    </row>
    <row r="310" spans="3:3" x14ac:dyDescent="0.15">
      <c r="C310" s="1123"/>
    </row>
    <row r="311" spans="3:3" x14ac:dyDescent="0.15">
      <c r="C311" s="1123"/>
    </row>
    <row r="312" spans="3:3" x14ac:dyDescent="0.15">
      <c r="C312" s="1123"/>
    </row>
    <row r="313" spans="3:3" x14ac:dyDescent="0.15">
      <c r="C313" s="1123"/>
    </row>
    <row r="314" spans="3:3" x14ac:dyDescent="0.15">
      <c r="C314" s="1123"/>
    </row>
    <row r="315" spans="3:3" x14ac:dyDescent="0.15">
      <c r="C315" s="1123"/>
    </row>
    <row r="316" spans="3:3" x14ac:dyDescent="0.15">
      <c r="C316" s="1123"/>
    </row>
    <row r="317" spans="3:3" x14ac:dyDescent="0.15">
      <c r="C317" s="1123"/>
    </row>
    <row r="318" spans="3:3" x14ac:dyDescent="0.15">
      <c r="C318" s="1123"/>
    </row>
    <row r="319" spans="3:3" x14ac:dyDescent="0.15">
      <c r="C319" s="1123"/>
    </row>
    <row r="320" spans="3:3" x14ac:dyDescent="0.15">
      <c r="C320" s="1123"/>
    </row>
    <row r="321" spans="3:3" x14ac:dyDescent="0.15">
      <c r="C321" s="1123"/>
    </row>
    <row r="322" spans="3:3" x14ac:dyDescent="0.15">
      <c r="C322" s="1123"/>
    </row>
    <row r="323" spans="3:3" x14ac:dyDescent="0.15">
      <c r="C323" s="1123"/>
    </row>
    <row r="324" spans="3:3" x14ac:dyDescent="0.15">
      <c r="C324" s="1123"/>
    </row>
    <row r="325" spans="3:3" x14ac:dyDescent="0.15">
      <c r="C325" s="1123"/>
    </row>
    <row r="326" spans="3:3" x14ac:dyDescent="0.15">
      <c r="C326" s="1123"/>
    </row>
    <row r="327" spans="3:3" x14ac:dyDescent="0.15">
      <c r="C327" s="1123"/>
    </row>
    <row r="328" spans="3:3" x14ac:dyDescent="0.15">
      <c r="C328" s="1123"/>
    </row>
    <row r="329" spans="3:3" x14ac:dyDescent="0.15">
      <c r="C329" s="1123"/>
    </row>
    <row r="330" spans="3:3" x14ac:dyDescent="0.15">
      <c r="C330" s="1123"/>
    </row>
    <row r="331" spans="3:3" x14ac:dyDescent="0.15">
      <c r="C331" s="1123"/>
    </row>
    <row r="332" spans="3:3" x14ac:dyDescent="0.15">
      <c r="C332" s="1123"/>
    </row>
    <row r="333" spans="3:3" x14ac:dyDescent="0.15">
      <c r="C333" s="1123"/>
    </row>
    <row r="334" spans="3:3" x14ac:dyDescent="0.15">
      <c r="C334" s="1123"/>
    </row>
    <row r="335" spans="3:3" x14ac:dyDescent="0.15">
      <c r="C335" s="1123"/>
    </row>
    <row r="336" spans="3:3" x14ac:dyDescent="0.15">
      <c r="C336" s="1123"/>
    </row>
    <row r="337" spans="3:3" x14ac:dyDescent="0.15">
      <c r="C337" s="1123"/>
    </row>
    <row r="338" spans="3:3" x14ac:dyDescent="0.15">
      <c r="C338" s="1123"/>
    </row>
    <row r="339" spans="3:3" x14ac:dyDescent="0.15">
      <c r="C339" s="1123"/>
    </row>
    <row r="340" spans="3:3" x14ac:dyDescent="0.15">
      <c r="C340" s="1123"/>
    </row>
    <row r="341" spans="3:3" x14ac:dyDescent="0.15">
      <c r="C341" s="1123"/>
    </row>
    <row r="342" spans="3:3" x14ac:dyDescent="0.15">
      <c r="C342" s="1123"/>
    </row>
    <row r="343" spans="3:3" x14ac:dyDescent="0.15">
      <c r="C343" s="1123"/>
    </row>
    <row r="344" spans="3:3" x14ac:dyDescent="0.15">
      <c r="C344" s="1123"/>
    </row>
    <row r="345" spans="3:3" x14ac:dyDescent="0.15">
      <c r="C345" s="1123"/>
    </row>
    <row r="346" spans="3:3" x14ac:dyDescent="0.15">
      <c r="C346" s="1123"/>
    </row>
    <row r="347" spans="3:3" x14ac:dyDescent="0.15">
      <c r="C347" s="1123"/>
    </row>
    <row r="348" spans="3:3" x14ac:dyDescent="0.15">
      <c r="C348" s="1123"/>
    </row>
    <row r="349" spans="3:3" x14ac:dyDescent="0.15">
      <c r="C349" s="1123"/>
    </row>
    <row r="350" spans="3:3" x14ac:dyDescent="0.15">
      <c r="C350" s="1123"/>
    </row>
    <row r="351" spans="3:3" x14ac:dyDescent="0.15">
      <c r="C351" s="1123"/>
    </row>
    <row r="352" spans="3:3" x14ac:dyDescent="0.15">
      <c r="C352" s="1123"/>
    </row>
    <row r="353" spans="3:3" x14ac:dyDescent="0.15">
      <c r="C353" s="1123"/>
    </row>
    <row r="354" spans="3:3" x14ac:dyDescent="0.15">
      <c r="C354" s="1123"/>
    </row>
    <row r="355" spans="3:3" x14ac:dyDescent="0.15">
      <c r="C355" s="1123"/>
    </row>
    <row r="356" spans="3:3" x14ac:dyDescent="0.15">
      <c r="C356" s="1123"/>
    </row>
    <row r="357" spans="3:3" x14ac:dyDescent="0.15">
      <c r="C357" s="1123"/>
    </row>
    <row r="358" spans="3:3" x14ac:dyDescent="0.15">
      <c r="C358" s="1123"/>
    </row>
    <row r="359" spans="3:3" x14ac:dyDescent="0.15">
      <c r="C359" s="1123"/>
    </row>
    <row r="360" spans="3:3" x14ac:dyDescent="0.15">
      <c r="C360" s="1123"/>
    </row>
    <row r="361" spans="3:3" x14ac:dyDescent="0.15">
      <c r="C361" s="1123"/>
    </row>
    <row r="362" spans="3:3" x14ac:dyDescent="0.15">
      <c r="C362" s="1123"/>
    </row>
    <row r="363" spans="3:3" x14ac:dyDescent="0.15">
      <c r="C363" s="1123"/>
    </row>
    <row r="364" spans="3:3" x14ac:dyDescent="0.15">
      <c r="C364" s="1123"/>
    </row>
    <row r="365" spans="3:3" x14ac:dyDescent="0.15">
      <c r="C365" s="1123"/>
    </row>
    <row r="366" spans="3:3" x14ac:dyDescent="0.15">
      <c r="C366" s="1123"/>
    </row>
    <row r="367" spans="3:3" x14ac:dyDescent="0.15">
      <c r="C367" s="1123"/>
    </row>
    <row r="368" spans="3:3" x14ac:dyDescent="0.15">
      <c r="C368" s="1123"/>
    </row>
    <row r="369" spans="3:3" x14ac:dyDescent="0.15">
      <c r="C369" s="1123"/>
    </row>
    <row r="370" spans="3:3" x14ac:dyDescent="0.15">
      <c r="C370" s="1123"/>
    </row>
    <row r="371" spans="3:3" x14ac:dyDescent="0.15">
      <c r="C371" s="1123"/>
    </row>
    <row r="372" spans="3:3" x14ac:dyDescent="0.15">
      <c r="C372" s="1123"/>
    </row>
    <row r="373" spans="3:3" x14ac:dyDescent="0.15">
      <c r="C373" s="1123"/>
    </row>
    <row r="374" spans="3:3" x14ac:dyDescent="0.15">
      <c r="C374" s="1123"/>
    </row>
    <row r="375" spans="3:3" x14ac:dyDescent="0.15">
      <c r="C375" s="1123"/>
    </row>
    <row r="376" spans="3:3" x14ac:dyDescent="0.15">
      <c r="C376" s="1123"/>
    </row>
    <row r="377" spans="3:3" x14ac:dyDescent="0.15">
      <c r="C377" s="1123"/>
    </row>
    <row r="378" spans="3:3" x14ac:dyDescent="0.15">
      <c r="C378" s="1123"/>
    </row>
    <row r="379" spans="3:3" x14ac:dyDescent="0.15">
      <c r="C379" s="1123"/>
    </row>
    <row r="380" spans="3:3" x14ac:dyDescent="0.15">
      <c r="C380" s="1123"/>
    </row>
    <row r="381" spans="3:3" x14ac:dyDescent="0.15">
      <c r="C381" s="1123"/>
    </row>
    <row r="382" spans="3:3" x14ac:dyDescent="0.15">
      <c r="C382" s="1123"/>
    </row>
    <row r="383" spans="3:3" x14ac:dyDescent="0.15">
      <c r="C383" s="1123"/>
    </row>
    <row r="384" spans="3:3" x14ac:dyDescent="0.15">
      <c r="C384" s="1123"/>
    </row>
    <row r="385" spans="3:3" x14ac:dyDescent="0.15">
      <c r="C385" s="1123"/>
    </row>
    <row r="386" spans="3:3" x14ac:dyDescent="0.15">
      <c r="C386" s="1123"/>
    </row>
    <row r="387" spans="3:3" x14ac:dyDescent="0.15">
      <c r="C387" s="1123"/>
    </row>
    <row r="388" spans="3:3" x14ac:dyDescent="0.15">
      <c r="C388" s="1123"/>
    </row>
    <row r="389" spans="3:3" x14ac:dyDescent="0.15">
      <c r="C389" s="1123"/>
    </row>
    <row r="390" spans="3:3" x14ac:dyDescent="0.15">
      <c r="C390" s="1123"/>
    </row>
    <row r="391" spans="3:3" x14ac:dyDescent="0.15">
      <c r="C391" s="1123"/>
    </row>
    <row r="392" spans="3:3" x14ac:dyDescent="0.15">
      <c r="C392" s="1123"/>
    </row>
    <row r="393" spans="3:3" x14ac:dyDescent="0.15">
      <c r="C393" s="1123"/>
    </row>
    <row r="394" spans="3:3" x14ac:dyDescent="0.15">
      <c r="C394" s="1123"/>
    </row>
    <row r="395" spans="3:3" x14ac:dyDescent="0.15">
      <c r="C395" s="1123"/>
    </row>
    <row r="396" spans="3:3" x14ac:dyDescent="0.15">
      <c r="C396" s="1123"/>
    </row>
    <row r="397" spans="3:3" x14ac:dyDescent="0.15">
      <c r="C397" s="1123"/>
    </row>
    <row r="398" spans="3:3" x14ac:dyDescent="0.15">
      <c r="C398" s="1123"/>
    </row>
    <row r="399" spans="3:3" x14ac:dyDescent="0.15">
      <c r="C399" s="1123"/>
    </row>
    <row r="400" spans="3:3" x14ac:dyDescent="0.15">
      <c r="C400" s="1123"/>
    </row>
    <row r="401" spans="3:3" x14ac:dyDescent="0.15">
      <c r="C401" s="1123"/>
    </row>
    <row r="402" spans="3:3" x14ac:dyDescent="0.15">
      <c r="C402" s="1123"/>
    </row>
    <row r="403" spans="3:3" x14ac:dyDescent="0.15">
      <c r="C403" s="1123"/>
    </row>
    <row r="404" spans="3:3" x14ac:dyDescent="0.15">
      <c r="C404" s="1123"/>
    </row>
    <row r="405" spans="3:3" x14ac:dyDescent="0.15">
      <c r="C405" s="1123"/>
    </row>
    <row r="406" spans="3:3" x14ac:dyDescent="0.15">
      <c r="C406" s="1123"/>
    </row>
    <row r="407" spans="3:3" x14ac:dyDescent="0.15">
      <c r="C407" s="1123"/>
    </row>
    <row r="408" spans="3:3" x14ac:dyDescent="0.15">
      <c r="C408" s="1123"/>
    </row>
    <row r="409" spans="3:3" x14ac:dyDescent="0.15">
      <c r="C409" s="1123"/>
    </row>
    <row r="410" spans="3:3" x14ac:dyDescent="0.15">
      <c r="C410" s="1123"/>
    </row>
    <row r="411" spans="3:3" x14ac:dyDescent="0.15">
      <c r="C411" s="1123"/>
    </row>
    <row r="412" spans="3:3" x14ac:dyDescent="0.15">
      <c r="C412" s="1123"/>
    </row>
    <row r="413" spans="3:3" x14ac:dyDescent="0.15">
      <c r="C413" s="1123"/>
    </row>
    <row r="414" spans="3:3" x14ac:dyDescent="0.15">
      <c r="C414" s="1123"/>
    </row>
    <row r="415" spans="3:3" x14ac:dyDescent="0.15">
      <c r="C415" s="1123"/>
    </row>
    <row r="416" spans="3:3" x14ac:dyDescent="0.15">
      <c r="C416" s="1123"/>
    </row>
    <row r="417" spans="3:3" x14ac:dyDescent="0.15">
      <c r="C417" s="1123"/>
    </row>
    <row r="418" spans="3:3" x14ac:dyDescent="0.15">
      <c r="C418" s="1123"/>
    </row>
    <row r="419" spans="3:3" x14ac:dyDescent="0.15">
      <c r="C419" s="1123"/>
    </row>
    <row r="420" spans="3:3" x14ac:dyDescent="0.15">
      <c r="C420" s="1123"/>
    </row>
    <row r="421" spans="3:3" x14ac:dyDescent="0.15">
      <c r="C421" s="1123"/>
    </row>
    <row r="422" spans="3:3" x14ac:dyDescent="0.15">
      <c r="C422" s="1123"/>
    </row>
    <row r="423" spans="3:3" x14ac:dyDescent="0.15">
      <c r="C423" s="1123"/>
    </row>
    <row r="424" spans="3:3" x14ac:dyDescent="0.15">
      <c r="C424" s="1123"/>
    </row>
    <row r="425" spans="3:3" x14ac:dyDescent="0.15">
      <c r="C425" s="1123"/>
    </row>
    <row r="426" spans="3:3" x14ac:dyDescent="0.15">
      <c r="C426" s="1123"/>
    </row>
    <row r="427" spans="3:3" x14ac:dyDescent="0.15">
      <c r="C427" s="1123"/>
    </row>
    <row r="428" spans="3:3" x14ac:dyDescent="0.15">
      <c r="C428" s="1123"/>
    </row>
    <row r="429" spans="3:3" x14ac:dyDescent="0.15">
      <c r="C429" s="1123"/>
    </row>
    <row r="430" spans="3:3" x14ac:dyDescent="0.15">
      <c r="C430" s="1123"/>
    </row>
    <row r="431" spans="3:3" x14ac:dyDescent="0.15">
      <c r="C431" s="1123"/>
    </row>
    <row r="432" spans="3:3" x14ac:dyDescent="0.15">
      <c r="C432" s="1123"/>
    </row>
    <row r="433" spans="3:3" x14ac:dyDescent="0.15">
      <c r="C433" s="1123"/>
    </row>
    <row r="434" spans="3:3" x14ac:dyDescent="0.15">
      <c r="C434" s="1123"/>
    </row>
    <row r="435" spans="3:3" x14ac:dyDescent="0.15">
      <c r="C435" s="1123"/>
    </row>
    <row r="436" spans="3:3" x14ac:dyDescent="0.15">
      <c r="C436" s="1123"/>
    </row>
    <row r="437" spans="3:3" x14ac:dyDescent="0.15">
      <c r="C437" s="1123"/>
    </row>
    <row r="438" spans="3:3" x14ac:dyDescent="0.15">
      <c r="C438" s="1123"/>
    </row>
    <row r="439" spans="3:3" x14ac:dyDescent="0.15">
      <c r="C439" s="1123"/>
    </row>
    <row r="440" spans="3:3" x14ac:dyDescent="0.15">
      <c r="C440" s="1123"/>
    </row>
    <row r="441" spans="3:3" x14ac:dyDescent="0.15">
      <c r="C441" s="1123"/>
    </row>
    <row r="442" spans="3:3" x14ac:dyDescent="0.15">
      <c r="C442" s="1123"/>
    </row>
    <row r="443" spans="3:3" x14ac:dyDescent="0.15">
      <c r="C443" s="1123"/>
    </row>
    <row r="444" spans="3:3" x14ac:dyDescent="0.15">
      <c r="C444" s="1123"/>
    </row>
    <row r="445" spans="3:3" x14ac:dyDescent="0.15">
      <c r="C445" s="1123"/>
    </row>
    <row r="446" spans="3:3" x14ac:dyDescent="0.15">
      <c r="C446" s="1123"/>
    </row>
    <row r="447" spans="3:3" x14ac:dyDescent="0.15">
      <c r="C447" s="1123"/>
    </row>
    <row r="448" spans="3:3" x14ac:dyDescent="0.15">
      <c r="C448" s="1123"/>
    </row>
    <row r="449" spans="3:3" x14ac:dyDescent="0.15">
      <c r="C449" s="1123"/>
    </row>
    <row r="450" spans="3:3" x14ac:dyDescent="0.15">
      <c r="C450" s="1123"/>
    </row>
    <row r="451" spans="3:3" x14ac:dyDescent="0.15">
      <c r="C451" s="1123"/>
    </row>
    <row r="452" spans="3:3" x14ac:dyDescent="0.15">
      <c r="C452" s="1123"/>
    </row>
    <row r="453" spans="3:3" x14ac:dyDescent="0.15">
      <c r="C453" s="1123"/>
    </row>
    <row r="454" spans="3:3" x14ac:dyDescent="0.15">
      <c r="C454" s="1123"/>
    </row>
    <row r="455" spans="3:3" x14ac:dyDescent="0.15">
      <c r="C455" s="1123"/>
    </row>
    <row r="456" spans="3:3" x14ac:dyDescent="0.15">
      <c r="C456" s="1123"/>
    </row>
    <row r="457" spans="3:3" x14ac:dyDescent="0.15">
      <c r="C457" s="1123"/>
    </row>
    <row r="458" spans="3:3" x14ac:dyDescent="0.15">
      <c r="C458" s="1123"/>
    </row>
    <row r="459" spans="3:3" x14ac:dyDescent="0.15">
      <c r="C459" s="1123"/>
    </row>
    <row r="460" spans="3:3" x14ac:dyDescent="0.15">
      <c r="C460" s="1123"/>
    </row>
    <row r="461" spans="3:3" x14ac:dyDescent="0.15">
      <c r="C461" s="1123"/>
    </row>
    <row r="462" spans="3:3" x14ac:dyDescent="0.15">
      <c r="C462" s="1123"/>
    </row>
    <row r="463" spans="3:3" x14ac:dyDescent="0.15">
      <c r="C463" s="1123"/>
    </row>
    <row r="464" spans="3:3" x14ac:dyDescent="0.15">
      <c r="C464" s="1123"/>
    </row>
    <row r="465" spans="3:3" x14ac:dyDescent="0.15">
      <c r="C465" s="1123"/>
    </row>
    <row r="466" spans="3:3" x14ac:dyDescent="0.15">
      <c r="C466" s="1123"/>
    </row>
    <row r="467" spans="3:3" x14ac:dyDescent="0.15">
      <c r="C467" s="1123"/>
    </row>
    <row r="468" spans="3:3" x14ac:dyDescent="0.15">
      <c r="C468" s="1123"/>
    </row>
    <row r="469" spans="3:3" x14ac:dyDescent="0.15">
      <c r="C469" s="1123"/>
    </row>
    <row r="470" spans="3:3" x14ac:dyDescent="0.15">
      <c r="C470" s="1123"/>
    </row>
    <row r="471" spans="3:3" x14ac:dyDescent="0.15">
      <c r="C471" s="1123"/>
    </row>
    <row r="472" spans="3:3" x14ac:dyDescent="0.15">
      <c r="C472" s="1123"/>
    </row>
    <row r="473" spans="3:3" x14ac:dyDescent="0.15">
      <c r="C473" s="1123"/>
    </row>
    <row r="474" spans="3:3" x14ac:dyDescent="0.15">
      <c r="C474" s="1123"/>
    </row>
    <row r="475" spans="3:3" x14ac:dyDescent="0.15">
      <c r="C475" s="1123"/>
    </row>
    <row r="476" spans="3:3" x14ac:dyDescent="0.15">
      <c r="C476" s="1123"/>
    </row>
    <row r="477" spans="3:3" x14ac:dyDescent="0.15">
      <c r="C477" s="1123"/>
    </row>
    <row r="478" spans="3:3" x14ac:dyDescent="0.15">
      <c r="C478" s="1123"/>
    </row>
    <row r="479" spans="3:3" x14ac:dyDescent="0.15">
      <c r="C479" s="1123"/>
    </row>
    <row r="480" spans="3:3" x14ac:dyDescent="0.15">
      <c r="C480" s="1123"/>
    </row>
    <row r="481" spans="3:3" x14ac:dyDescent="0.15">
      <c r="C481" s="1123"/>
    </row>
    <row r="482" spans="3:3" x14ac:dyDescent="0.15">
      <c r="C482" s="1123"/>
    </row>
    <row r="483" spans="3:3" x14ac:dyDescent="0.15">
      <c r="C483" s="1123"/>
    </row>
    <row r="484" spans="3:3" x14ac:dyDescent="0.15">
      <c r="C484" s="1123"/>
    </row>
    <row r="485" spans="3:3" x14ac:dyDescent="0.15">
      <c r="C485" s="1123"/>
    </row>
    <row r="486" spans="3:3" x14ac:dyDescent="0.15">
      <c r="C486" s="1123"/>
    </row>
    <row r="487" spans="3:3" x14ac:dyDescent="0.15">
      <c r="C487" s="1123"/>
    </row>
    <row r="488" spans="3:3" x14ac:dyDescent="0.15">
      <c r="C488" s="1123"/>
    </row>
    <row r="489" spans="3:3" x14ac:dyDescent="0.15">
      <c r="C489" s="1123"/>
    </row>
    <row r="490" spans="3:3" x14ac:dyDescent="0.15">
      <c r="C490" s="1123"/>
    </row>
    <row r="491" spans="3:3" x14ac:dyDescent="0.15">
      <c r="C491" s="1123"/>
    </row>
    <row r="492" spans="3:3" x14ac:dyDescent="0.15">
      <c r="C492" s="1123"/>
    </row>
  </sheetData>
  <sortState ref="B4:K8">
    <sortCondition ref="D4"/>
    <sortCondition ref="C4"/>
  </sortState>
  <mergeCells count="5">
    <mergeCell ref="E2:G2"/>
    <mergeCell ref="B2:B3"/>
    <mergeCell ref="C2:C3"/>
    <mergeCell ref="D2:D3"/>
    <mergeCell ref="H2:H3"/>
  </mergeCells>
  <phoneticPr fontId="16"/>
  <dataValidations count="3">
    <dataValidation type="list" allowBlank="1" showInputMessage="1" showErrorMessage="1" sqref="B43:B829" xr:uid="{00000000-0002-0000-0C00-000000000000}">
      <formula1>"1,2,3, "</formula1>
    </dataValidation>
    <dataValidation type="decimal" allowBlank="1" showInputMessage="1" showErrorMessage="1" sqref="E4:H42" xr:uid="{00000000-0002-0000-0C00-000001000000}">
      <formula1>-1E+27</formula1>
      <formula2>1E+27</formula2>
    </dataValidation>
    <dataValidation type="list" allowBlank="1" showInputMessage="1" showErrorMessage="1" sqref="B4:B42" xr:uid="{00000000-0002-0000-0C00-000002000000}">
      <formula1>"1,2,"</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legacyDrawing r:id="rId3"/>
  <picture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Main2">
    <pageSetUpPr fitToPage="1"/>
  </sheetPr>
  <dimension ref="A1:AS247"/>
  <sheetViews>
    <sheetView showGridLines="0" zoomScaleNormal="100" workbookViewId="0">
      <selection activeCell="O10" sqref="O10"/>
    </sheetView>
  </sheetViews>
  <sheetFormatPr defaultColWidth="9.140625" defaultRowHeight="11.25" x14ac:dyDescent="0.15"/>
  <cols>
    <col min="1" max="1" width="1.5703125" style="152" customWidth="1"/>
    <col min="2" max="2" width="10" style="152" customWidth="1"/>
    <col min="3" max="3" width="11.42578125" style="152" customWidth="1"/>
    <col min="4" max="4" width="7.28515625" style="152" customWidth="1"/>
    <col min="5" max="13" width="4.7109375" style="152" customWidth="1"/>
    <col min="14" max="15" width="10.7109375" style="152" customWidth="1"/>
    <col min="16" max="17" width="5.7109375" style="152" customWidth="1"/>
    <col min="18" max="18" width="10.7109375" style="167" customWidth="1"/>
    <col min="19" max="20" width="10.7109375" style="152" customWidth="1"/>
    <col min="21" max="21" width="7.7109375" style="152" customWidth="1"/>
    <col min="22" max="22" width="11.7109375" style="153" customWidth="1"/>
    <col min="23" max="23" width="11.7109375" style="152" customWidth="1"/>
    <col min="24" max="26" width="7.7109375" style="152" customWidth="1"/>
    <col min="27" max="27" width="7.7109375" style="154" customWidth="1"/>
    <col min="28" max="29" width="11.7109375" style="152" customWidth="1"/>
    <col min="30" max="30" width="7.7109375" style="152" customWidth="1"/>
    <col min="31" max="32" width="10.7109375" style="152" customWidth="1"/>
    <col min="33" max="34" width="5.7109375" style="152" customWidth="1"/>
    <col min="35" max="35" width="9.140625" style="152"/>
    <col min="36" max="38" width="10.7109375" style="152" customWidth="1"/>
    <col min="39" max="39" width="11.7109375" style="152" customWidth="1"/>
    <col min="40" max="43" width="7.7109375" style="152" customWidth="1"/>
    <col min="44" max="44" width="11.7109375" style="152" customWidth="1"/>
    <col min="45" max="45" width="7.7109375" style="152" customWidth="1"/>
    <col min="46" max="16384" width="9.140625" style="152"/>
  </cols>
  <sheetData>
    <row r="1" spans="2:45" ht="33.75" customHeight="1" thickBot="1" x14ac:dyDescent="0.25">
      <c r="B1" s="1720" t="s">
        <v>282</v>
      </c>
      <c r="C1" s="1721"/>
      <c r="D1" s="1721"/>
      <c r="E1" s="1722"/>
      <c r="M1" s="153"/>
      <c r="R1" s="154"/>
      <c r="S1" s="300" t="s">
        <v>394</v>
      </c>
      <c r="T1" s="1696">
        <v>43019.708333333336</v>
      </c>
      <c r="U1" s="1697"/>
      <c r="V1" s="152"/>
      <c r="AA1" s="152"/>
      <c r="AC1" s="89"/>
      <c r="AD1" s="960" t="s">
        <v>564</v>
      </c>
      <c r="AE1" s="960" t="s">
        <v>618</v>
      </c>
    </row>
    <row r="2" spans="2:45" ht="13.5" customHeight="1" thickBot="1" x14ac:dyDescent="0.2">
      <c r="B2" s="296" t="s">
        <v>366</v>
      </c>
      <c r="C2" s="297">
        <v>1</v>
      </c>
      <c r="D2" s="245" t="s">
        <v>460</v>
      </c>
      <c r="R2" s="152"/>
      <c r="S2" s="300" t="s">
        <v>392</v>
      </c>
      <c r="T2" s="300">
        <v>63</v>
      </c>
      <c r="U2" s="300"/>
      <c r="V2" s="301" t="s">
        <v>645</v>
      </c>
      <c r="AC2" s="961" t="s">
        <v>643</v>
      </c>
      <c r="AD2" s="968">
        <v>611.10155897187281</v>
      </c>
      <c r="AE2" s="969">
        <v>-13791.221964063965</v>
      </c>
    </row>
    <row r="3" spans="2:45" ht="13.5" customHeight="1" thickBot="1" x14ac:dyDescent="0.2">
      <c r="B3" s="298" t="s">
        <v>487</v>
      </c>
      <c r="C3" s="614">
        <v>2</v>
      </c>
      <c r="D3" s="245" t="s">
        <v>644</v>
      </c>
      <c r="R3" s="152"/>
      <c r="V3" s="301" t="s">
        <v>646</v>
      </c>
    </row>
    <row r="4" spans="2:45" ht="34.5" customHeight="1" thickBot="1" x14ac:dyDescent="0.2">
      <c r="B4" s="152">
        <v>2</v>
      </c>
      <c r="C4" s="152">
        <v>3</v>
      </c>
      <c r="D4" s="152">
        <v>4</v>
      </c>
      <c r="E4" s="152">
        <v>5</v>
      </c>
      <c r="F4" s="152">
        <v>6</v>
      </c>
      <c r="G4" s="152">
        <v>7</v>
      </c>
      <c r="H4" s="152">
        <v>8</v>
      </c>
      <c r="I4" s="152">
        <v>9</v>
      </c>
      <c r="J4" s="152">
        <v>10</v>
      </c>
      <c r="K4" s="152">
        <v>11</v>
      </c>
      <c r="L4" s="152">
        <v>12</v>
      </c>
      <c r="M4" s="152">
        <v>13</v>
      </c>
      <c r="N4" s="152">
        <v>14</v>
      </c>
      <c r="O4" s="152">
        <v>15</v>
      </c>
      <c r="P4" s="152">
        <v>16</v>
      </c>
      <c r="Q4" s="152">
        <v>17</v>
      </c>
      <c r="R4" s="152">
        <v>18</v>
      </c>
      <c r="S4" s="152">
        <v>19</v>
      </c>
      <c r="T4" s="152">
        <v>20</v>
      </c>
      <c r="U4" s="152">
        <v>21</v>
      </c>
      <c r="V4" s="153" t="s">
        <v>483</v>
      </c>
      <c r="W4" s="152">
        <v>23</v>
      </c>
      <c r="X4" s="152">
        <v>24</v>
      </c>
      <c r="Y4" s="152">
        <v>25</v>
      </c>
      <c r="Z4" s="152">
        <v>26</v>
      </c>
      <c r="AA4" s="154">
        <v>27</v>
      </c>
      <c r="AB4" s="152">
        <v>28</v>
      </c>
      <c r="AC4" s="152">
        <v>29</v>
      </c>
      <c r="AD4" s="152">
        <v>30</v>
      </c>
      <c r="AE4" s="152">
        <v>31</v>
      </c>
      <c r="AF4" s="152">
        <v>32</v>
      </c>
      <c r="AG4" s="152">
        <v>33</v>
      </c>
      <c r="AH4" s="152">
        <v>34</v>
      </c>
      <c r="AI4" s="152">
        <v>35</v>
      </c>
      <c r="AJ4" s="152">
        <v>36</v>
      </c>
      <c r="AK4" s="152">
        <v>37</v>
      </c>
      <c r="AL4" s="152">
        <v>38</v>
      </c>
      <c r="AM4" s="152">
        <v>39</v>
      </c>
      <c r="AN4" s="152">
        <v>40</v>
      </c>
      <c r="AO4" s="152">
        <v>41</v>
      </c>
      <c r="AP4" s="152">
        <v>42</v>
      </c>
      <c r="AQ4" s="152">
        <v>43</v>
      </c>
      <c r="AR4" s="152">
        <v>44</v>
      </c>
      <c r="AS4" s="152">
        <v>45</v>
      </c>
    </row>
    <row r="5" spans="2:45" s="138" customFormat="1" ht="12" customHeight="1" x14ac:dyDescent="0.15">
      <c r="B5" s="1698" t="s">
        <v>364</v>
      </c>
      <c r="C5" s="1699"/>
      <c r="D5" s="1699"/>
      <c r="E5" s="1700"/>
      <c r="F5" s="1704" t="s">
        <v>395</v>
      </c>
      <c r="G5" s="1704"/>
      <c r="H5" s="1704" t="s">
        <v>396</v>
      </c>
      <c r="I5" s="1704"/>
      <c r="J5" s="1704" t="s">
        <v>397</v>
      </c>
      <c r="K5" s="1704"/>
      <c r="L5" s="1705" t="s">
        <v>398</v>
      </c>
      <c r="M5" s="1706"/>
    </row>
    <row r="6" spans="2:45" s="138" customFormat="1" ht="12" customHeight="1" thickBot="1" x14ac:dyDescent="0.2">
      <c r="B6" s="1701"/>
      <c r="C6" s="1702"/>
      <c r="D6" s="1702"/>
      <c r="E6" s="1703"/>
      <c r="F6" s="1707" t="s">
        <v>349</v>
      </c>
      <c r="G6" s="1708"/>
      <c r="H6" s="1709" t="s">
        <v>350</v>
      </c>
      <c r="I6" s="1709"/>
      <c r="J6" s="1709" t="s">
        <v>351</v>
      </c>
      <c r="K6" s="1709"/>
      <c r="L6" s="1710" t="s">
        <v>352</v>
      </c>
      <c r="M6" s="1711"/>
    </row>
    <row r="7" spans="2:45" s="138" customFormat="1" ht="12" customHeight="1" thickTop="1" thickBot="1" x14ac:dyDescent="0.2">
      <c r="B7" s="1662" t="s">
        <v>399</v>
      </c>
      <c r="C7" s="1663"/>
      <c r="D7" s="269" t="s">
        <v>353</v>
      </c>
      <c r="E7" s="269" t="s">
        <v>291</v>
      </c>
      <c r="F7" s="1712">
        <v>1.49</v>
      </c>
      <c r="G7" s="1712"/>
      <c r="H7" s="1712">
        <v>1.24</v>
      </c>
      <c r="I7" s="1712"/>
      <c r="J7" s="1712">
        <v>1.66</v>
      </c>
      <c r="K7" s="1712"/>
      <c r="L7" s="1713">
        <v>1.99</v>
      </c>
      <c r="M7" s="1714"/>
    </row>
    <row r="8" spans="2:45" s="138" customFormat="1" ht="12" customHeight="1" x14ac:dyDescent="0.15">
      <c r="B8" s="1664" t="s">
        <v>375</v>
      </c>
      <c r="C8" s="1665"/>
      <c r="D8" s="700" t="s">
        <v>376</v>
      </c>
      <c r="E8" s="604" t="s">
        <v>287</v>
      </c>
      <c r="F8" s="1715"/>
      <c r="G8" s="1716"/>
      <c r="H8" s="1716"/>
      <c r="I8" s="1717"/>
      <c r="J8" s="1718">
        <v>0.37</v>
      </c>
      <c r="K8" s="1719"/>
      <c r="L8" s="155"/>
      <c r="M8" s="156"/>
    </row>
    <row r="9" spans="2:45" s="138" customFormat="1" ht="12" customHeight="1" thickBot="1" x14ac:dyDescent="0.2">
      <c r="B9" s="1666" t="s">
        <v>400</v>
      </c>
      <c r="C9" s="1667"/>
      <c r="D9" s="702" t="s">
        <v>365</v>
      </c>
      <c r="E9" s="605" t="s">
        <v>287</v>
      </c>
      <c r="F9" s="1723"/>
      <c r="G9" s="1724"/>
      <c r="H9" s="1724"/>
      <c r="I9" s="1725"/>
      <c r="J9" s="1726">
        <v>-0.12</v>
      </c>
      <c r="K9" s="1727"/>
      <c r="L9" s="178"/>
    </row>
    <row r="10" spans="2:45" s="138" customFormat="1" ht="6" customHeight="1" thickBot="1" x14ac:dyDescent="0.2">
      <c r="R10" s="157"/>
      <c r="V10" s="158"/>
      <c r="AA10" s="159"/>
    </row>
    <row r="11" spans="2:45" s="138" customFormat="1" ht="12" customHeight="1" x14ac:dyDescent="0.15">
      <c r="B11" s="1698" t="s">
        <v>363</v>
      </c>
      <c r="C11" s="1699"/>
      <c r="D11" s="1699"/>
      <c r="E11" s="1700"/>
      <c r="F11" s="478"/>
      <c r="G11" s="1730" t="s">
        <v>288</v>
      </c>
      <c r="H11" s="1730"/>
      <c r="I11" s="1730" t="s">
        <v>289</v>
      </c>
      <c r="J11" s="1730"/>
      <c r="K11" s="1730" t="s">
        <v>290</v>
      </c>
      <c r="L11" s="1731"/>
    </row>
    <row r="12" spans="2:45" s="138" customFormat="1" ht="12" customHeight="1" thickBot="1" x14ac:dyDescent="0.2">
      <c r="B12" s="1701"/>
      <c r="C12" s="1702"/>
      <c r="D12" s="1702"/>
      <c r="E12" s="1703"/>
      <c r="F12" s="183"/>
      <c r="G12" s="1707" t="s">
        <v>349</v>
      </c>
      <c r="H12" s="1707"/>
      <c r="I12" s="1732" t="s">
        <v>354</v>
      </c>
      <c r="J12" s="1732"/>
      <c r="K12" s="1732" t="s">
        <v>351</v>
      </c>
      <c r="L12" s="1733"/>
    </row>
    <row r="13" spans="2:45" s="138" customFormat="1" ht="12" customHeight="1" thickTop="1" x14ac:dyDescent="0.15">
      <c r="B13" s="1736" t="s">
        <v>359</v>
      </c>
      <c r="C13" s="399" t="s">
        <v>296</v>
      </c>
      <c r="D13" s="694" t="s">
        <v>343</v>
      </c>
      <c r="E13" s="400" t="s">
        <v>287</v>
      </c>
      <c r="F13" s="184"/>
      <c r="G13" s="1739">
        <v>10</v>
      </c>
      <c r="H13" s="1739"/>
      <c r="I13" s="1739">
        <v>0</v>
      </c>
      <c r="J13" s="1739"/>
      <c r="K13" s="1739">
        <v>10</v>
      </c>
      <c r="L13" s="1740"/>
    </row>
    <row r="14" spans="2:45" s="138" customFormat="1" ht="12" customHeight="1" x14ac:dyDescent="0.15">
      <c r="B14" s="1737"/>
      <c r="C14" s="398" t="s">
        <v>326</v>
      </c>
      <c r="D14" s="695" t="s">
        <v>298</v>
      </c>
      <c r="E14" s="279" t="s">
        <v>287</v>
      </c>
      <c r="F14" s="168"/>
      <c r="G14" s="1741">
        <v>185</v>
      </c>
      <c r="H14" s="1741"/>
      <c r="I14" s="1741">
        <v>180</v>
      </c>
      <c r="J14" s="1741"/>
      <c r="K14" s="1741">
        <v>187</v>
      </c>
      <c r="L14" s="1742"/>
    </row>
    <row r="15" spans="2:45" s="138" customFormat="1" ht="12" customHeight="1" x14ac:dyDescent="0.15">
      <c r="B15" s="1738"/>
      <c r="C15" s="401" t="s">
        <v>324</v>
      </c>
      <c r="D15" s="696" t="s">
        <v>342</v>
      </c>
      <c r="E15" s="402" t="s">
        <v>286</v>
      </c>
      <c r="F15" s="173"/>
      <c r="G15" s="1743">
        <v>0</v>
      </c>
      <c r="H15" s="1743"/>
      <c r="I15" s="1743">
        <v>0</v>
      </c>
      <c r="J15" s="1743"/>
      <c r="K15" s="1743">
        <v>0</v>
      </c>
      <c r="L15" s="1744"/>
    </row>
    <row r="16" spans="2:45" s="138" customFormat="1" ht="12" customHeight="1" x14ac:dyDescent="0.15">
      <c r="B16" s="1752" t="s">
        <v>401</v>
      </c>
      <c r="C16" s="261" t="s">
        <v>416</v>
      </c>
      <c r="D16" s="686" t="s">
        <v>418</v>
      </c>
      <c r="E16" s="253" t="s">
        <v>292</v>
      </c>
      <c r="F16" s="172"/>
      <c r="G16" s="1754">
        <v>46</v>
      </c>
      <c r="H16" s="1754"/>
      <c r="I16" s="1754">
        <v>46</v>
      </c>
      <c r="J16" s="1754"/>
      <c r="K16" s="1754">
        <v>44</v>
      </c>
      <c r="L16" s="1755"/>
    </row>
    <row r="17" spans="1:28" s="138" customFormat="1" ht="12" customHeight="1" x14ac:dyDescent="0.15">
      <c r="B17" s="1756"/>
      <c r="C17" s="266" t="s">
        <v>417</v>
      </c>
      <c r="D17" s="687" t="s">
        <v>419</v>
      </c>
      <c r="E17" s="255" t="s">
        <v>292</v>
      </c>
      <c r="F17" s="168"/>
      <c r="G17" s="1728">
        <v>134</v>
      </c>
      <c r="H17" s="1728"/>
      <c r="I17" s="1728">
        <v>134</v>
      </c>
      <c r="J17" s="1728"/>
      <c r="K17" s="1728">
        <v>136</v>
      </c>
      <c r="L17" s="1729"/>
    </row>
    <row r="18" spans="1:28" s="138" customFormat="1" ht="12" customHeight="1" x14ac:dyDescent="0.15">
      <c r="B18" s="1756"/>
      <c r="C18" s="398" t="s">
        <v>344</v>
      </c>
      <c r="D18" s="695" t="s">
        <v>299</v>
      </c>
      <c r="E18" s="279" t="s">
        <v>291</v>
      </c>
      <c r="F18" s="168"/>
      <c r="G18" s="1734">
        <v>1.23</v>
      </c>
      <c r="H18" s="1734"/>
      <c r="I18" s="1734">
        <v>1.23</v>
      </c>
      <c r="J18" s="1734"/>
      <c r="K18" s="1734">
        <v>1.2749999999999999</v>
      </c>
      <c r="L18" s="1735"/>
      <c r="M18" s="160"/>
    </row>
    <row r="19" spans="1:28" s="138" customFormat="1" ht="12" customHeight="1" x14ac:dyDescent="0.15">
      <c r="B19" s="1757"/>
      <c r="C19" s="287" t="s">
        <v>318</v>
      </c>
      <c r="D19" s="168" t="s">
        <v>367</v>
      </c>
      <c r="E19" s="397" t="s">
        <v>291</v>
      </c>
      <c r="F19" s="173"/>
      <c r="G19" s="1750">
        <v>1</v>
      </c>
      <c r="H19" s="1750"/>
      <c r="I19" s="1750">
        <v>1</v>
      </c>
      <c r="J19" s="1750"/>
      <c r="K19" s="1750">
        <v>0.83499999999999996</v>
      </c>
      <c r="L19" s="1751"/>
      <c r="M19" s="160"/>
    </row>
    <row r="20" spans="1:28" s="138" customFormat="1" ht="12" customHeight="1" x14ac:dyDescent="0.15">
      <c r="B20" s="1752" t="s">
        <v>360</v>
      </c>
      <c r="C20" s="263" t="s">
        <v>327</v>
      </c>
      <c r="D20" s="697" t="s">
        <v>345</v>
      </c>
      <c r="E20" s="253" t="s">
        <v>287</v>
      </c>
      <c r="F20" s="168"/>
      <c r="G20" s="1754">
        <v>0</v>
      </c>
      <c r="H20" s="1754"/>
      <c r="I20" s="1754">
        <v>0</v>
      </c>
      <c r="J20" s="1754"/>
      <c r="K20" s="1754">
        <v>0</v>
      </c>
      <c r="L20" s="1755"/>
      <c r="M20" s="160"/>
    </row>
    <row r="21" spans="1:28" s="138" customFormat="1" ht="12" customHeight="1" x14ac:dyDescent="0.15">
      <c r="B21" s="1753"/>
      <c r="C21" s="295" t="s">
        <v>328</v>
      </c>
      <c r="D21" s="698" t="s">
        <v>346</v>
      </c>
      <c r="E21" s="255" t="s">
        <v>287</v>
      </c>
      <c r="F21" s="168"/>
      <c r="G21" s="1728">
        <v>0</v>
      </c>
      <c r="H21" s="1728"/>
      <c r="I21" s="1728">
        <v>0</v>
      </c>
      <c r="J21" s="1728"/>
      <c r="K21" s="1728">
        <v>0</v>
      </c>
      <c r="L21" s="1729"/>
      <c r="M21" s="160"/>
    </row>
    <row r="22" spans="1:28" s="138" customFormat="1" ht="12" customHeight="1" x14ac:dyDescent="0.15">
      <c r="B22" s="1737" t="s">
        <v>361</v>
      </c>
      <c r="C22" s="294" t="s">
        <v>327</v>
      </c>
      <c r="D22" s="689" t="s">
        <v>347</v>
      </c>
      <c r="E22" s="256" t="s">
        <v>287</v>
      </c>
      <c r="F22" s="168"/>
      <c r="G22" s="1746">
        <v>90</v>
      </c>
      <c r="H22" s="1746"/>
      <c r="I22" s="1746">
        <v>90</v>
      </c>
      <c r="J22" s="1746"/>
      <c r="K22" s="1746">
        <v>90</v>
      </c>
      <c r="L22" s="1747"/>
      <c r="M22" s="160"/>
    </row>
    <row r="23" spans="1:28" s="138" customFormat="1" ht="12" customHeight="1" x14ac:dyDescent="0.15">
      <c r="B23" s="1738"/>
      <c r="C23" s="265" t="s">
        <v>328</v>
      </c>
      <c r="D23" s="699" t="s">
        <v>348</v>
      </c>
      <c r="E23" s="257" t="s">
        <v>287</v>
      </c>
      <c r="F23" s="173"/>
      <c r="G23" s="1748">
        <v>10</v>
      </c>
      <c r="H23" s="1748"/>
      <c r="I23" s="1748">
        <v>10</v>
      </c>
      <c r="J23" s="1748"/>
      <c r="K23" s="1748">
        <v>10</v>
      </c>
      <c r="L23" s="1749"/>
      <c r="M23" s="160"/>
    </row>
    <row r="24" spans="1:28" s="138" customFormat="1" ht="12" customHeight="1" x14ac:dyDescent="0.15">
      <c r="B24" s="1752" t="s">
        <v>362</v>
      </c>
      <c r="C24" s="261" t="s">
        <v>319</v>
      </c>
      <c r="D24" s="686" t="s">
        <v>368</v>
      </c>
      <c r="E24" s="253" t="s">
        <v>286</v>
      </c>
      <c r="F24" s="168"/>
      <c r="G24" s="1759">
        <v>26.251288043024584</v>
      </c>
      <c r="H24" s="1759"/>
      <c r="I24" s="1759">
        <v>0</v>
      </c>
      <c r="J24" s="1759"/>
      <c r="K24" s="1759">
        <v>22.335518404273326</v>
      </c>
      <c r="L24" s="1760"/>
    </row>
    <row r="25" spans="1:28" s="138" customFormat="1" ht="12" customHeight="1" x14ac:dyDescent="0.15">
      <c r="B25" s="1737"/>
      <c r="C25" s="260" t="s">
        <v>320</v>
      </c>
      <c r="D25" s="700" t="s">
        <v>369</v>
      </c>
      <c r="E25" s="252" t="s">
        <v>285</v>
      </c>
      <c r="F25" s="168"/>
      <c r="G25" s="1761">
        <v>174.71744727505364</v>
      </c>
      <c r="H25" s="1761"/>
      <c r="I25" s="1761">
        <v>0</v>
      </c>
      <c r="J25" s="1761"/>
      <c r="K25" s="1761">
        <v>181.10954900462878</v>
      </c>
      <c r="L25" s="1762"/>
    </row>
    <row r="26" spans="1:28" s="138" customFormat="1" ht="12" customHeight="1" x14ac:dyDescent="0.15">
      <c r="B26" s="1737"/>
      <c r="C26" s="260" t="s">
        <v>321</v>
      </c>
      <c r="D26" s="700" t="s">
        <v>370</v>
      </c>
      <c r="E26" s="252" t="s">
        <v>285</v>
      </c>
      <c r="F26" s="168"/>
      <c r="G26" s="1761">
        <v>188.15183911621429</v>
      </c>
      <c r="H26" s="1761"/>
      <c r="I26" s="1761">
        <v>0</v>
      </c>
      <c r="J26" s="1761"/>
      <c r="K26" s="1761">
        <v>199.91162560225476</v>
      </c>
      <c r="L26" s="1762"/>
    </row>
    <row r="27" spans="1:28" s="161" customFormat="1" ht="12" customHeight="1" x14ac:dyDescent="0.15">
      <c r="B27" s="1737"/>
      <c r="C27" s="262" t="s">
        <v>322</v>
      </c>
      <c r="D27" s="683" t="s">
        <v>371</v>
      </c>
      <c r="E27" s="254" t="s">
        <v>285</v>
      </c>
      <c r="F27" s="168"/>
      <c r="G27" s="1767">
        <v>39.685679884185227</v>
      </c>
      <c r="H27" s="1767"/>
      <c r="I27" s="1767">
        <v>0</v>
      </c>
      <c r="J27" s="1767"/>
      <c r="K27" s="1767">
        <v>41.137595001899314</v>
      </c>
      <c r="L27" s="1768"/>
      <c r="M27" s="138"/>
      <c r="Q27" s="138"/>
      <c r="R27" s="138"/>
      <c r="S27" s="138"/>
      <c r="T27" s="138"/>
      <c r="U27" s="138"/>
      <c r="V27" s="138"/>
      <c r="W27" s="138"/>
      <c r="X27" s="138"/>
      <c r="Y27" s="138"/>
      <c r="Z27" s="138"/>
      <c r="AA27" s="138"/>
      <c r="AB27" s="138"/>
    </row>
    <row r="28" spans="1:28" s="138" customFormat="1" ht="12" customHeight="1" x14ac:dyDescent="0.15">
      <c r="B28" s="1737"/>
      <c r="C28" s="266" t="s">
        <v>323</v>
      </c>
      <c r="D28" s="687" t="s">
        <v>301</v>
      </c>
      <c r="E28" s="258" t="s">
        <v>285</v>
      </c>
      <c r="F28" s="169"/>
      <c r="G28" s="1769">
        <v>107.20156357961943</v>
      </c>
      <c r="H28" s="1769"/>
      <c r="I28" s="1769">
        <v>0</v>
      </c>
      <c r="J28" s="1769"/>
      <c r="K28" s="1769">
        <v>111.12357200326404</v>
      </c>
      <c r="L28" s="1770"/>
    </row>
    <row r="29" spans="1:28" s="138" customFormat="1" ht="12" customHeight="1" thickBot="1" x14ac:dyDescent="0.2">
      <c r="B29" s="1758"/>
      <c r="C29" s="267" t="s">
        <v>325</v>
      </c>
      <c r="D29" s="701" t="s">
        <v>300</v>
      </c>
      <c r="E29" s="259" t="s">
        <v>293</v>
      </c>
      <c r="F29" s="170"/>
      <c r="G29" s="1772">
        <v>1.1072015635796195</v>
      </c>
      <c r="H29" s="1772"/>
      <c r="I29" s="1772">
        <v>1</v>
      </c>
      <c r="J29" s="1772"/>
      <c r="K29" s="1772">
        <v>0.94612357200326402</v>
      </c>
      <c r="L29" s="1773"/>
      <c r="M29" s="160"/>
    </row>
    <row r="30" spans="1:28" s="138" customFormat="1" ht="6" customHeight="1" thickBot="1" x14ac:dyDescent="0.2">
      <c r="A30" s="160"/>
      <c r="B30" s="160"/>
      <c r="C30" s="160"/>
      <c r="D30" s="160"/>
      <c r="E30" s="160"/>
      <c r="F30" s="160"/>
      <c r="G30" s="160"/>
      <c r="H30" s="160"/>
      <c r="I30" s="160"/>
      <c r="J30" s="160"/>
      <c r="K30" s="160"/>
      <c r="L30" s="160"/>
      <c r="M30" s="160"/>
    </row>
    <row r="31" spans="1:28" s="138" customFormat="1" ht="12" customHeight="1" x14ac:dyDescent="0.15">
      <c r="B31" s="1782" t="s">
        <v>329</v>
      </c>
      <c r="C31" s="284" t="s">
        <v>296</v>
      </c>
      <c r="D31" s="682" t="s">
        <v>302</v>
      </c>
      <c r="E31" s="273" t="s">
        <v>287</v>
      </c>
      <c r="F31" s="475"/>
      <c r="G31" s="1763">
        <v>9.9999999999999662</v>
      </c>
      <c r="H31" s="1763"/>
      <c r="I31" s="1763">
        <v>0</v>
      </c>
      <c r="J31" s="1763"/>
      <c r="K31" s="1763">
        <v>9.9999999999999751</v>
      </c>
      <c r="L31" s="1764"/>
      <c r="M31" s="160"/>
    </row>
    <row r="32" spans="1:28" s="138" customFormat="1" ht="12" customHeight="1" x14ac:dyDescent="0.15">
      <c r="B32" s="1783"/>
      <c r="C32" s="262" t="s">
        <v>297</v>
      </c>
      <c r="D32" s="683" t="s">
        <v>303</v>
      </c>
      <c r="E32" s="274" t="s">
        <v>287</v>
      </c>
      <c r="F32" s="169"/>
      <c r="G32" s="1765">
        <v>184.99999999999983</v>
      </c>
      <c r="H32" s="1765"/>
      <c r="I32" s="1765">
        <v>316</v>
      </c>
      <c r="J32" s="1765"/>
      <c r="K32" s="1765">
        <v>186.99999999999983</v>
      </c>
      <c r="L32" s="1766"/>
      <c r="M32" s="160"/>
    </row>
    <row r="33" spans="2:27" s="138" customFormat="1" ht="12" customHeight="1" x14ac:dyDescent="0.15">
      <c r="B33" s="1783"/>
      <c r="C33" s="285" t="s">
        <v>327</v>
      </c>
      <c r="D33" s="684" t="s">
        <v>304</v>
      </c>
      <c r="E33" s="275" t="s">
        <v>287</v>
      </c>
      <c r="F33" s="169"/>
      <c r="G33" s="1745">
        <v>9.9619469809174266</v>
      </c>
      <c r="H33" s="1745"/>
      <c r="I33" s="1745">
        <v>0</v>
      </c>
      <c r="J33" s="1745"/>
      <c r="K33" s="1745">
        <v>9.9254615164132023</v>
      </c>
      <c r="L33" s="1771"/>
      <c r="M33" s="160"/>
    </row>
    <row r="34" spans="2:27" s="138" customFormat="1" ht="12" customHeight="1" x14ac:dyDescent="0.15">
      <c r="B34" s="1775"/>
      <c r="C34" s="286" t="s">
        <v>328</v>
      </c>
      <c r="D34" s="685" t="s">
        <v>305</v>
      </c>
      <c r="E34" s="276" t="s">
        <v>287</v>
      </c>
      <c r="F34" s="169"/>
      <c r="G34" s="1748">
        <v>0.87155742747651466</v>
      </c>
      <c r="H34" s="1748"/>
      <c r="I34" s="1748">
        <v>0</v>
      </c>
      <c r="J34" s="1748"/>
      <c r="K34" s="1748">
        <v>1.2186934340514084</v>
      </c>
      <c r="L34" s="1749"/>
      <c r="M34" s="160"/>
    </row>
    <row r="35" spans="2:27" s="138" customFormat="1" ht="12" customHeight="1" x14ac:dyDescent="0.15">
      <c r="B35" s="1778" t="s">
        <v>330</v>
      </c>
      <c r="C35" s="261" t="s">
        <v>327</v>
      </c>
      <c r="D35" s="686" t="s">
        <v>355</v>
      </c>
      <c r="E35" s="277" t="s">
        <v>287</v>
      </c>
      <c r="F35" s="185"/>
      <c r="G35" s="1780">
        <v>0</v>
      </c>
      <c r="H35" s="1780"/>
      <c r="I35" s="1754">
        <v>0</v>
      </c>
      <c r="J35" s="1754"/>
      <c r="K35" s="1754">
        <v>0</v>
      </c>
      <c r="L35" s="1755"/>
      <c r="M35" s="160"/>
    </row>
    <row r="36" spans="2:27" s="138" customFormat="1" ht="12" customHeight="1" x14ac:dyDescent="0.15">
      <c r="B36" s="1779"/>
      <c r="C36" s="266" t="s">
        <v>328</v>
      </c>
      <c r="D36" s="687" t="s">
        <v>356</v>
      </c>
      <c r="E36" s="258" t="s">
        <v>287</v>
      </c>
      <c r="F36" s="186"/>
      <c r="G36" s="1781">
        <v>0</v>
      </c>
      <c r="H36" s="1781"/>
      <c r="I36" s="1728">
        <v>0</v>
      </c>
      <c r="J36" s="1728"/>
      <c r="K36" s="1728">
        <v>0</v>
      </c>
      <c r="L36" s="1729"/>
      <c r="M36" s="160"/>
    </row>
    <row r="37" spans="2:27" s="138" customFormat="1" ht="12" customHeight="1" x14ac:dyDescent="0.15">
      <c r="B37" s="1774" t="s">
        <v>331</v>
      </c>
      <c r="C37" s="285" t="s">
        <v>327</v>
      </c>
      <c r="D37" s="684" t="s">
        <v>357</v>
      </c>
      <c r="E37" s="275" t="s">
        <v>287</v>
      </c>
      <c r="F37" s="169"/>
      <c r="G37" s="1745">
        <v>9.9619469809174266</v>
      </c>
      <c r="H37" s="1745"/>
      <c r="I37" s="1745">
        <v>0</v>
      </c>
      <c r="J37" s="1745"/>
      <c r="K37" s="1745">
        <v>9.9254615164132023</v>
      </c>
      <c r="L37" s="1771"/>
      <c r="M37" s="160"/>
    </row>
    <row r="38" spans="2:27" s="138" customFormat="1" ht="12" customHeight="1" thickBot="1" x14ac:dyDescent="0.2">
      <c r="B38" s="1775"/>
      <c r="C38" s="287" t="s">
        <v>328</v>
      </c>
      <c r="D38" s="173" t="s">
        <v>358</v>
      </c>
      <c r="E38" s="278" t="s">
        <v>287</v>
      </c>
      <c r="F38" s="171"/>
      <c r="G38" s="1776">
        <v>0.87155742747651466</v>
      </c>
      <c r="H38" s="1776"/>
      <c r="I38" s="1776">
        <v>0</v>
      </c>
      <c r="J38" s="1776"/>
      <c r="K38" s="1776">
        <v>1.2186934340514084</v>
      </c>
      <c r="L38" s="1777"/>
      <c r="M38" s="175"/>
    </row>
    <row r="39" spans="2:27" s="138" customFormat="1" ht="12" customHeight="1" x14ac:dyDescent="0.15">
      <c r="B39" s="1788" t="s">
        <v>377</v>
      </c>
      <c r="C39" s="288" t="s">
        <v>380</v>
      </c>
      <c r="D39" s="688" t="s">
        <v>383</v>
      </c>
      <c r="E39" s="279" t="s">
        <v>293</v>
      </c>
      <c r="F39" s="1791">
        <v>1.4898921596874837</v>
      </c>
      <c r="G39" s="1791"/>
      <c r="H39" s="1791">
        <v>1.2399972803764472</v>
      </c>
      <c r="I39" s="1791"/>
      <c r="J39" s="1791">
        <v>1.6599963592140834</v>
      </c>
      <c r="K39" s="1791"/>
      <c r="L39" s="1792">
        <v>1.98950877587043</v>
      </c>
      <c r="M39" s="1793"/>
    </row>
    <row r="40" spans="2:27" s="138" customFormat="1" ht="12" customHeight="1" x14ac:dyDescent="0.15">
      <c r="B40" s="1789"/>
      <c r="C40" s="289" t="s">
        <v>375</v>
      </c>
      <c r="D40" s="689" t="s">
        <v>376</v>
      </c>
      <c r="E40" s="280" t="s">
        <v>287</v>
      </c>
      <c r="F40" s="1746">
        <v>0.34366091399551468</v>
      </c>
      <c r="G40" s="1746"/>
      <c r="H40" s="1746">
        <v>0.3699991884885942</v>
      </c>
      <c r="I40" s="1746"/>
      <c r="J40" s="1746">
        <v>0.36999918848793911</v>
      </c>
      <c r="K40" s="1746"/>
      <c r="L40" s="1784">
        <v>0.38514572086762378</v>
      </c>
      <c r="M40" s="1785"/>
    </row>
    <row r="41" spans="2:27" s="138" customFormat="1" ht="12" customHeight="1" x14ac:dyDescent="0.15">
      <c r="B41" s="1789"/>
      <c r="C41" s="290" t="s">
        <v>332</v>
      </c>
      <c r="D41" s="690" t="s">
        <v>373</v>
      </c>
      <c r="E41" s="256" t="s">
        <v>287</v>
      </c>
      <c r="F41" s="1746">
        <v>70.844551440153396</v>
      </c>
      <c r="G41" s="1746"/>
      <c r="H41" s="1746">
        <v>60.87753562073766</v>
      </c>
      <c r="I41" s="1746"/>
      <c r="J41" s="1746">
        <v>60.877535620672177</v>
      </c>
      <c r="K41" s="1746"/>
      <c r="L41" s="1784">
        <v>50.944085162304532</v>
      </c>
      <c r="M41" s="1785"/>
    </row>
    <row r="42" spans="2:27" s="138" customFormat="1" ht="12" customHeight="1" x14ac:dyDescent="0.15">
      <c r="B42" s="1790"/>
      <c r="C42" s="291" t="s">
        <v>379</v>
      </c>
      <c r="D42" s="691" t="s">
        <v>382</v>
      </c>
      <c r="E42" s="281" t="s">
        <v>287</v>
      </c>
      <c r="F42" s="1776">
        <v>0.68934356140518682</v>
      </c>
      <c r="G42" s="1776"/>
      <c r="H42" s="1776">
        <v>-0.12000000000002153</v>
      </c>
      <c r="I42" s="1776"/>
      <c r="J42" s="1776">
        <v>-0.11999999999998881</v>
      </c>
      <c r="K42" s="1776"/>
      <c r="L42" s="1786">
        <v>-1.2730946025110292</v>
      </c>
      <c r="M42" s="1787"/>
    </row>
    <row r="43" spans="2:27" s="138" customFormat="1" ht="12" customHeight="1" x14ac:dyDescent="0.15">
      <c r="B43" s="1788" t="s">
        <v>378</v>
      </c>
      <c r="C43" s="292" t="s">
        <v>380</v>
      </c>
      <c r="D43" s="692" t="s">
        <v>381</v>
      </c>
      <c r="E43" s="282" t="s">
        <v>291</v>
      </c>
      <c r="F43" s="179"/>
      <c r="G43" s="1791">
        <v>1.1071214287041864</v>
      </c>
      <c r="H43" s="1791"/>
      <c r="I43" s="1791">
        <v>0.99999780675665939</v>
      </c>
      <c r="J43" s="1791"/>
      <c r="K43" s="1791">
        <v>0.94612149692237857</v>
      </c>
      <c r="L43" s="1799"/>
    </row>
    <row r="44" spans="2:27" s="138" customFormat="1" ht="12" customHeight="1" x14ac:dyDescent="0.15">
      <c r="B44" s="1789"/>
      <c r="C44" s="289" t="s">
        <v>375</v>
      </c>
      <c r="D44" s="689" t="s">
        <v>384</v>
      </c>
      <c r="E44" s="280" t="s">
        <v>287</v>
      </c>
      <c r="F44" s="169"/>
      <c r="G44" s="1746">
        <v>0.35683005124205447</v>
      </c>
      <c r="H44" s="1746"/>
      <c r="I44" s="1746">
        <v>0.36999918848826663</v>
      </c>
      <c r="J44" s="1746"/>
      <c r="K44" s="1746">
        <v>0.37757245467778144</v>
      </c>
      <c r="L44" s="1747"/>
      <c r="M44" s="178"/>
    </row>
    <row r="45" spans="2:27" s="138" customFormat="1" ht="12" customHeight="1" x14ac:dyDescent="0.15">
      <c r="B45" s="1789"/>
      <c r="C45" s="290" t="s">
        <v>332</v>
      </c>
      <c r="D45" s="690" t="s">
        <v>374</v>
      </c>
      <c r="E45" s="256" t="s">
        <v>287</v>
      </c>
      <c r="F45" s="168"/>
      <c r="G45" s="1746">
        <v>70.844551440139185</v>
      </c>
      <c r="H45" s="1746"/>
      <c r="I45" s="1746">
        <v>60.877535620684228</v>
      </c>
      <c r="J45" s="1746"/>
      <c r="K45" s="1746">
        <v>60.877535620776712</v>
      </c>
      <c r="L45" s="1747"/>
    </row>
    <row r="46" spans="2:27" s="138" customFormat="1" ht="12" customHeight="1" thickBot="1" x14ac:dyDescent="0.2">
      <c r="B46" s="1798"/>
      <c r="C46" s="293" t="s">
        <v>379</v>
      </c>
      <c r="D46" s="693" t="s">
        <v>372</v>
      </c>
      <c r="E46" s="283" t="s">
        <v>287</v>
      </c>
      <c r="F46" s="187"/>
      <c r="G46" s="1794">
        <v>0.68934356140592234</v>
      </c>
      <c r="H46" s="1794"/>
      <c r="I46" s="1795">
        <v>-0.11999999999984648</v>
      </c>
      <c r="J46" s="1795"/>
      <c r="K46" s="1795">
        <v>-0.12000000000005706</v>
      </c>
      <c r="L46" s="1796"/>
    </row>
    <row r="47" spans="2:27" s="138" customFormat="1" ht="7.5" customHeight="1" thickBot="1" x14ac:dyDescent="0.2"/>
    <row r="48" spans="2:27" s="138" customFormat="1" ht="12" customHeight="1" thickBot="1" x14ac:dyDescent="0.2">
      <c r="B48" s="1674" t="s">
        <v>496</v>
      </c>
      <c r="C48" s="1675"/>
      <c r="D48" s="1676"/>
      <c r="E48" s="1688" t="s">
        <v>485</v>
      </c>
      <c r="F48" s="1689"/>
      <c r="G48" s="1689"/>
      <c r="H48" s="1688" t="s">
        <v>484</v>
      </c>
      <c r="I48" s="1689"/>
      <c r="J48" s="1689"/>
      <c r="K48" s="1688" t="s">
        <v>486</v>
      </c>
      <c r="L48" s="1689"/>
      <c r="M48" s="1797"/>
      <c r="R48" s="157"/>
      <c r="V48" s="158"/>
      <c r="AA48" s="159"/>
    </row>
    <row r="49" spans="2:27" s="138" customFormat="1" ht="12" customHeight="1" thickTop="1" x14ac:dyDescent="0.15">
      <c r="B49" s="250" t="s">
        <v>390</v>
      </c>
      <c r="C49" s="191"/>
      <c r="D49" s="703" t="s">
        <v>498</v>
      </c>
      <c r="E49" s="1800">
        <v>0</v>
      </c>
      <c r="F49" s="1801"/>
      <c r="G49" s="1801"/>
      <c r="H49" s="1800">
        <v>0</v>
      </c>
      <c r="I49" s="1801"/>
      <c r="J49" s="1801"/>
      <c r="K49" s="1800">
        <v>0</v>
      </c>
      <c r="L49" s="1801"/>
      <c r="M49" s="1802"/>
      <c r="R49" s="157"/>
      <c r="V49" s="158"/>
      <c r="AA49" s="159"/>
    </row>
    <row r="50" spans="2:27" s="138" customFormat="1" ht="12" customHeight="1" thickBot="1" x14ac:dyDescent="0.2">
      <c r="B50" s="1803" t="s">
        <v>336</v>
      </c>
      <c r="C50" s="150" t="s">
        <v>337</v>
      </c>
      <c r="D50" s="689" t="s">
        <v>306</v>
      </c>
      <c r="E50" s="1805">
        <v>0</v>
      </c>
      <c r="F50" s="1806"/>
      <c r="G50" s="1806"/>
      <c r="H50" s="1807">
        <v>-0.6</v>
      </c>
      <c r="I50" s="1808"/>
      <c r="J50" s="1808"/>
      <c r="K50" s="1809">
        <v>0</v>
      </c>
      <c r="L50" s="1810"/>
      <c r="M50" s="1811"/>
      <c r="R50" s="157"/>
      <c r="V50" s="158"/>
      <c r="AA50" s="159"/>
    </row>
    <row r="51" spans="2:27" s="138" customFormat="1" ht="12" customHeight="1" thickBot="1" x14ac:dyDescent="0.2">
      <c r="B51" s="1804"/>
      <c r="C51" s="135" t="s">
        <v>338</v>
      </c>
      <c r="D51" s="687" t="s">
        <v>307</v>
      </c>
      <c r="E51" s="1812">
        <v>0</v>
      </c>
      <c r="F51" s="1813"/>
      <c r="G51" s="1813"/>
      <c r="H51" s="1814">
        <v>-1.2</v>
      </c>
      <c r="I51" s="1815"/>
      <c r="J51" s="1816"/>
      <c r="K51" s="180"/>
      <c r="L51" s="180"/>
      <c r="M51" s="180"/>
      <c r="R51" s="157"/>
      <c r="V51" s="158"/>
      <c r="AA51" s="159"/>
    </row>
    <row r="52" spans="2:27" s="138" customFormat="1" ht="12" customHeight="1" thickBot="1" x14ac:dyDescent="0.2">
      <c r="B52" s="248" t="s">
        <v>389</v>
      </c>
      <c r="C52" s="249"/>
      <c r="D52" s="701" t="s">
        <v>317</v>
      </c>
      <c r="E52" s="1826">
        <v>0</v>
      </c>
      <c r="F52" s="1827"/>
      <c r="G52" s="1827"/>
      <c r="H52" s="1828">
        <v>-1.99</v>
      </c>
      <c r="I52" s="1829"/>
      <c r="J52" s="1829"/>
      <c r="K52" s="1828">
        <v>0</v>
      </c>
      <c r="L52" s="1829"/>
      <c r="M52" s="1830"/>
      <c r="R52" s="157"/>
      <c r="V52" s="158"/>
      <c r="W52" s="138" t="s">
        <v>511</v>
      </c>
      <c r="AA52" s="159"/>
    </row>
    <row r="53" spans="2:27" s="138" customFormat="1" ht="8.25" customHeight="1" thickBot="1" x14ac:dyDescent="0.2">
      <c r="E53" s="181"/>
      <c r="F53" s="181"/>
      <c r="G53" s="181"/>
      <c r="H53" s="181"/>
      <c r="I53" s="181"/>
      <c r="J53" s="181"/>
      <c r="K53" s="181"/>
      <c r="L53" s="181"/>
      <c r="M53" s="181"/>
      <c r="R53" s="157"/>
      <c r="V53" s="158"/>
      <c r="AA53" s="159"/>
    </row>
    <row r="54" spans="2:27" s="138" customFormat="1" ht="12" customHeight="1" thickBot="1" x14ac:dyDescent="0.2">
      <c r="B54" s="1674" t="s">
        <v>497</v>
      </c>
      <c r="C54" s="1675"/>
      <c r="D54" s="1676"/>
      <c r="E54" s="1677" t="s">
        <v>295</v>
      </c>
      <c r="F54" s="1678"/>
      <c r="G54" s="1678"/>
      <c r="H54" s="1677" t="s">
        <v>387</v>
      </c>
      <c r="I54" s="1678"/>
      <c r="J54" s="1678"/>
      <c r="K54" s="1677" t="s">
        <v>388</v>
      </c>
      <c r="L54" s="1678"/>
      <c r="M54" s="1679"/>
      <c r="R54" s="157"/>
      <c r="V54" s="158"/>
      <c r="AA54" s="159"/>
    </row>
    <row r="55" spans="2:27" s="138" customFormat="1" ht="12" customHeight="1" thickTop="1" x14ac:dyDescent="0.15">
      <c r="B55" s="250" t="s">
        <v>390</v>
      </c>
      <c r="C55" s="191"/>
      <c r="D55" s="703" t="s">
        <v>488</v>
      </c>
      <c r="E55" s="1800">
        <v>0</v>
      </c>
      <c r="F55" s="1801"/>
      <c r="G55" s="1842"/>
      <c r="H55" s="1800">
        <v>-0.94612149692282921</v>
      </c>
      <c r="I55" s="1801"/>
      <c r="J55" s="1842"/>
      <c r="K55" s="1800">
        <v>1.9815551267827443E-3</v>
      </c>
      <c r="L55" s="1801"/>
      <c r="M55" s="1802"/>
      <c r="R55" s="157"/>
      <c r="V55" s="158"/>
      <c r="AA55" s="159"/>
    </row>
    <row r="56" spans="2:27" s="138" customFormat="1" ht="12" customHeight="1" x14ac:dyDescent="0.15">
      <c r="B56" s="1803" t="s">
        <v>336</v>
      </c>
      <c r="C56" s="150" t="s">
        <v>337</v>
      </c>
      <c r="D56" s="689" t="s">
        <v>306</v>
      </c>
      <c r="E56" s="1817">
        <v>0.10347696955076217</v>
      </c>
      <c r="F56" s="1818"/>
      <c r="G56" s="1818"/>
      <c r="H56" s="1819">
        <v>-1.5369808784313204</v>
      </c>
      <c r="I56" s="1820"/>
      <c r="J56" s="1821"/>
      <c r="K56" s="1822">
        <v>1.5312273636822339E-2</v>
      </c>
      <c r="L56" s="1823"/>
      <c r="M56" s="1824"/>
      <c r="R56" s="157"/>
      <c r="V56" s="158"/>
      <c r="AA56" s="159"/>
    </row>
    <row r="57" spans="2:27" s="138" customFormat="1" ht="12" customHeight="1" x14ac:dyDescent="0.15">
      <c r="B57" s="1804"/>
      <c r="C57" s="135" t="s">
        <v>338</v>
      </c>
      <c r="D57" s="687" t="s">
        <v>307</v>
      </c>
      <c r="E57" s="1812">
        <v>0.20695393910152435</v>
      </c>
      <c r="F57" s="1813"/>
      <c r="G57" s="1813"/>
      <c r="H57" s="1812">
        <v>-2.1278402599398114</v>
      </c>
      <c r="I57" s="1813"/>
      <c r="J57" s="1825"/>
      <c r="K57" s="1812">
        <v>2.8642992146861931E-2</v>
      </c>
      <c r="L57" s="1813"/>
      <c r="M57" s="1831"/>
      <c r="R57" s="157"/>
      <c r="V57" s="158"/>
      <c r="AA57" s="159"/>
    </row>
    <row r="58" spans="2:27" s="138" customFormat="1" ht="12" customHeight="1" thickBot="1" x14ac:dyDescent="0.2">
      <c r="B58" s="248" t="s">
        <v>389</v>
      </c>
      <c r="C58" s="249"/>
      <c r="D58" s="701" t="s">
        <v>317</v>
      </c>
      <c r="E58" s="1826">
        <v>0.34319861599059953</v>
      </c>
      <c r="F58" s="1827"/>
      <c r="G58" s="1827"/>
      <c r="H58" s="1828">
        <v>-2.90580511405172</v>
      </c>
      <c r="I58" s="1829"/>
      <c r="J58" s="1829"/>
      <c r="K58" s="1828">
        <v>4.6195104892186666E-2</v>
      </c>
      <c r="L58" s="1829"/>
      <c r="M58" s="1830"/>
      <c r="R58" s="157"/>
      <c r="V58" s="158"/>
      <c r="AA58" s="159"/>
    </row>
    <row r="59" spans="2:27" s="138" customFormat="1" ht="8.25" customHeight="1" thickBot="1" x14ac:dyDescent="0.2">
      <c r="R59" s="157"/>
      <c r="V59" s="158"/>
      <c r="AA59" s="159"/>
    </row>
    <row r="60" spans="2:27" s="138" customFormat="1" ht="12" customHeight="1" thickBot="1" x14ac:dyDescent="0.2">
      <c r="B60" s="1674" t="s">
        <v>495</v>
      </c>
      <c r="C60" s="1675"/>
      <c r="D60" s="1676"/>
      <c r="E60" s="1677" t="s">
        <v>492</v>
      </c>
      <c r="F60" s="1678"/>
      <c r="G60" s="1678"/>
      <c r="H60" s="1677" t="s">
        <v>493</v>
      </c>
      <c r="I60" s="1678"/>
      <c r="J60" s="1678"/>
      <c r="K60" s="1677" t="s">
        <v>494</v>
      </c>
      <c r="L60" s="1678"/>
      <c r="M60" s="1679"/>
      <c r="R60" s="157"/>
      <c r="V60" s="158"/>
      <c r="AA60" s="159"/>
    </row>
    <row r="61" spans="2:27" s="138" customFormat="1" ht="12" customHeight="1" thickTop="1" x14ac:dyDescent="0.15">
      <c r="B61" s="250" t="s">
        <v>491</v>
      </c>
      <c r="C61" s="191"/>
      <c r="D61" s="703" t="s">
        <v>512</v>
      </c>
      <c r="E61" s="1680">
        <v>0</v>
      </c>
      <c r="F61" s="1681"/>
      <c r="G61" s="1682"/>
      <c r="H61" s="1680">
        <v>0</v>
      </c>
      <c r="I61" s="1681"/>
      <c r="J61" s="1682"/>
      <c r="K61" s="1680">
        <v>0</v>
      </c>
      <c r="L61" s="1681"/>
      <c r="M61" s="1683"/>
      <c r="R61" s="157"/>
      <c r="V61" s="158"/>
      <c r="AA61" s="159"/>
    </row>
    <row r="62" spans="2:27" s="138" customFormat="1" ht="12" customHeight="1" x14ac:dyDescent="0.15">
      <c r="B62" s="612" t="s">
        <v>489</v>
      </c>
      <c r="C62" s="610"/>
      <c r="D62" s="704" t="s">
        <v>513</v>
      </c>
      <c r="E62" s="1684">
        <v>0</v>
      </c>
      <c r="F62" s="1685"/>
      <c r="G62" s="1685"/>
      <c r="H62" s="1684">
        <v>0.83499999999999996</v>
      </c>
      <c r="I62" s="1685"/>
      <c r="J62" s="1686"/>
      <c r="K62" s="1684">
        <v>0</v>
      </c>
      <c r="L62" s="1685"/>
      <c r="M62" s="1687"/>
      <c r="R62" s="157"/>
      <c r="V62" s="158"/>
      <c r="AA62" s="159"/>
    </row>
    <row r="63" spans="2:27" s="138" customFormat="1" ht="12" customHeight="1" thickBot="1" x14ac:dyDescent="0.2">
      <c r="B63" s="613" t="s">
        <v>490</v>
      </c>
      <c r="C63" s="611"/>
      <c r="D63" s="705" t="s">
        <v>514</v>
      </c>
      <c r="E63" s="1843">
        <v>0</v>
      </c>
      <c r="F63" s="1844"/>
      <c r="G63" s="1844"/>
      <c r="H63" s="1843">
        <v>0.21</v>
      </c>
      <c r="I63" s="1844"/>
      <c r="J63" s="1845"/>
      <c r="K63" s="1843">
        <v>0</v>
      </c>
      <c r="L63" s="1844"/>
      <c r="M63" s="1846"/>
      <c r="R63" s="157"/>
      <c r="V63" s="158"/>
      <c r="AA63" s="159"/>
    </row>
    <row r="64" spans="2:27" s="138" customFormat="1" ht="4.5" customHeight="1" thickBot="1" x14ac:dyDescent="0.2">
      <c r="R64" s="157"/>
      <c r="V64" s="158"/>
      <c r="AA64" s="159"/>
    </row>
    <row r="65" spans="2:45" s="138" customFormat="1" ht="11.25" customHeight="1" x14ac:dyDescent="0.15">
      <c r="N65" s="1832"/>
      <c r="O65" s="1833"/>
      <c r="P65" s="1833"/>
      <c r="Q65" s="1833"/>
      <c r="R65" s="1833"/>
      <c r="S65" s="1833"/>
      <c r="T65" s="1833"/>
      <c r="U65" s="1833"/>
      <c r="V65" s="1833"/>
      <c r="W65" s="1833"/>
      <c r="X65" s="1833"/>
      <c r="Y65" s="1833"/>
      <c r="Z65" s="1833"/>
      <c r="AA65" s="1833"/>
      <c r="AB65" s="1833"/>
      <c r="AC65" s="1833"/>
      <c r="AD65" s="1834"/>
      <c r="AE65" s="174"/>
      <c r="AF65" s="477"/>
      <c r="AG65" s="1705"/>
      <c r="AH65" s="1705"/>
      <c r="AI65" s="1705"/>
      <c r="AJ65" s="1705"/>
      <c r="AK65" s="1705"/>
      <c r="AL65" s="1705"/>
      <c r="AM65" s="1705"/>
      <c r="AN65" s="1705"/>
      <c r="AO65" s="1705"/>
      <c r="AP65" s="1705"/>
      <c r="AQ65" s="1705"/>
      <c r="AR65" s="1705"/>
      <c r="AS65" s="1706"/>
    </row>
    <row r="66" spans="2:45" s="138" customFormat="1" ht="11.25" customHeight="1" thickBot="1" x14ac:dyDescent="0.2">
      <c r="N66" s="176"/>
      <c r="O66" s="139"/>
      <c r="P66" s="139"/>
      <c r="Q66" s="139"/>
      <c r="R66" s="139"/>
      <c r="S66" s="139"/>
      <c r="T66" s="139"/>
      <c r="U66" s="139"/>
      <c r="V66" s="139"/>
      <c r="W66" s="139"/>
      <c r="X66" s="177"/>
      <c r="Y66" s="1835" t="s">
        <v>232</v>
      </c>
      <c r="Z66" s="1836"/>
      <c r="AA66" s="1836"/>
      <c r="AB66" s="1837"/>
      <c r="AC66" s="1837"/>
      <c r="AD66" s="1838"/>
      <c r="AE66" s="139"/>
      <c r="AF66" s="139"/>
      <c r="AG66" s="139"/>
      <c r="AH66" s="139"/>
      <c r="AI66" s="139"/>
      <c r="AJ66" s="139"/>
      <c r="AK66" s="139"/>
      <c r="AL66" s="139"/>
      <c r="AM66" s="139"/>
      <c r="AN66" s="140"/>
      <c r="AO66" s="1839" t="s">
        <v>232</v>
      </c>
      <c r="AP66" s="1840"/>
      <c r="AQ66" s="1840"/>
      <c r="AR66" s="1840"/>
      <c r="AS66" s="1841"/>
    </row>
    <row r="67" spans="2:45" s="138" customFormat="1" ht="28.5" customHeight="1" thickBot="1" x14ac:dyDescent="0.2">
      <c r="B67" s="1649" t="s">
        <v>501</v>
      </c>
      <c r="C67" s="1650"/>
      <c r="D67" s="1651"/>
      <c r="E67" s="1688" t="s">
        <v>424</v>
      </c>
      <c r="F67" s="1689"/>
      <c r="G67" s="1690"/>
      <c r="H67" s="1688" t="s">
        <v>425</v>
      </c>
      <c r="I67" s="1689"/>
      <c r="J67" s="1690"/>
      <c r="K67" s="1688" t="s">
        <v>426</v>
      </c>
      <c r="L67" s="1689"/>
      <c r="M67" s="1689"/>
      <c r="N67" s="222" t="s">
        <v>294</v>
      </c>
      <c r="O67" s="141" t="s">
        <v>278</v>
      </c>
      <c r="P67" s="141" t="s">
        <v>205</v>
      </c>
      <c r="Q67" s="141" t="s">
        <v>240</v>
      </c>
      <c r="R67" s="141" t="s">
        <v>227</v>
      </c>
      <c r="S67" s="141" t="s">
        <v>228</v>
      </c>
      <c r="T67" s="141" t="s">
        <v>229</v>
      </c>
      <c r="U67" s="142" t="s">
        <v>67</v>
      </c>
      <c r="V67" s="141" t="s">
        <v>65</v>
      </c>
      <c r="W67" s="141" t="s">
        <v>66</v>
      </c>
      <c r="X67" s="143" t="s">
        <v>222</v>
      </c>
      <c r="Y67" s="144" t="s">
        <v>241</v>
      </c>
      <c r="Z67" s="145" t="s">
        <v>224</v>
      </c>
      <c r="AA67" s="142" t="s">
        <v>67</v>
      </c>
      <c r="AB67" s="146" t="s">
        <v>65</v>
      </c>
      <c r="AC67" s="146" t="s">
        <v>66</v>
      </c>
      <c r="AD67" s="147" t="s">
        <v>223</v>
      </c>
      <c r="AE67" s="182" t="s">
        <v>277</v>
      </c>
      <c r="AF67" s="141" t="s">
        <v>278</v>
      </c>
      <c r="AG67" s="141" t="s">
        <v>205</v>
      </c>
      <c r="AH67" s="148" t="s">
        <v>226</v>
      </c>
      <c r="AI67" s="141" t="s">
        <v>227</v>
      </c>
      <c r="AJ67" s="141" t="s">
        <v>228</v>
      </c>
      <c r="AK67" s="141" t="s">
        <v>229</v>
      </c>
      <c r="AL67" s="141" t="s">
        <v>220</v>
      </c>
      <c r="AM67" s="142" t="s">
        <v>221</v>
      </c>
      <c r="AN67" s="141" t="s">
        <v>242</v>
      </c>
      <c r="AO67" s="143" t="s">
        <v>243</v>
      </c>
      <c r="AP67" s="143" t="s">
        <v>225</v>
      </c>
      <c r="AQ67" s="141" t="s">
        <v>220</v>
      </c>
      <c r="AR67" s="142" t="s">
        <v>221</v>
      </c>
      <c r="AS67" s="149" t="s">
        <v>242</v>
      </c>
    </row>
    <row r="68" spans="2:45" s="138" customFormat="1" ht="12" thickTop="1" x14ac:dyDescent="0.15">
      <c r="B68" s="1847" t="s">
        <v>336</v>
      </c>
      <c r="C68" s="268" t="s">
        <v>337</v>
      </c>
      <c r="D68" s="269" t="s">
        <v>306</v>
      </c>
      <c r="E68" s="1849">
        <v>-29098.755918099145</v>
      </c>
      <c r="F68" s="1850"/>
      <c r="G68" s="1851"/>
      <c r="H68" s="1849">
        <v>19139.953530183466</v>
      </c>
      <c r="I68" s="1850"/>
      <c r="J68" s="1851"/>
      <c r="K68" s="1852"/>
      <c r="L68" s="1852"/>
      <c r="M68" s="1852"/>
      <c r="N68" s="192">
        <v>272.68852136526482</v>
      </c>
      <c r="O68" s="192">
        <v>272.68852136526482</v>
      </c>
      <c r="P68" s="197">
        <v>7</v>
      </c>
      <c r="Q68" s="197">
        <v>1</v>
      </c>
      <c r="R68" s="162"/>
      <c r="S68" s="192">
        <v>2.4870463381168406</v>
      </c>
      <c r="T68" s="192">
        <v>9.9234462551501679</v>
      </c>
      <c r="U68" s="243">
        <v>51.192916242339095</v>
      </c>
      <c r="V68" s="207">
        <v>-29098.83073624692</v>
      </c>
      <c r="W68" s="202">
        <v>19140.013700750107</v>
      </c>
      <c r="X68" s="197">
        <v>-96.011730150100007</v>
      </c>
      <c r="Y68" s="197">
        <v>0</v>
      </c>
      <c r="Z68" s="192">
        <v>0</v>
      </c>
      <c r="AA68" s="233">
        <v>51.192916242339095</v>
      </c>
      <c r="AB68" s="202">
        <v>-29098.83073624692</v>
      </c>
      <c r="AC68" s="202">
        <v>19140.013700750107</v>
      </c>
      <c r="AD68" s="212">
        <v>-96.011730150100007</v>
      </c>
      <c r="AE68" s="217">
        <v>272.68852136526482</v>
      </c>
      <c r="AF68" s="202">
        <v>272.68852136526482</v>
      </c>
      <c r="AG68" s="197">
        <v>3</v>
      </c>
      <c r="AH68" s="197">
        <v>1</v>
      </c>
      <c r="AI68" s="202"/>
      <c r="AJ68" s="202">
        <v>27.801414673532832</v>
      </c>
      <c r="AK68" s="202">
        <v>294.87278843334514</v>
      </c>
      <c r="AL68" s="238">
        <v>-0.126238692985914</v>
      </c>
      <c r="AM68" s="202">
        <v>13.784688615111698</v>
      </c>
      <c r="AN68" s="223">
        <v>-13784.688615111698</v>
      </c>
      <c r="AO68" s="223">
        <v>0</v>
      </c>
      <c r="AP68" s="223">
        <v>0</v>
      </c>
      <c r="AQ68" s="238">
        <v>-0.126238692985914</v>
      </c>
      <c r="AR68" s="202">
        <v>13.784688615111698</v>
      </c>
      <c r="AS68" s="228">
        <v>-13784.688615111698</v>
      </c>
    </row>
    <row r="69" spans="2:45" s="138" customFormat="1" x14ac:dyDescent="0.15">
      <c r="B69" s="1848"/>
      <c r="C69" s="707" t="s">
        <v>338</v>
      </c>
      <c r="D69" s="685" t="s">
        <v>307</v>
      </c>
      <c r="E69" s="1853">
        <v>-29099.202132582519</v>
      </c>
      <c r="F69" s="1854"/>
      <c r="G69" s="1855"/>
      <c r="H69" s="1853">
        <v>19139.403599387049</v>
      </c>
      <c r="I69" s="1854"/>
      <c r="J69" s="1855"/>
      <c r="K69" s="1856"/>
      <c r="L69" s="1856"/>
      <c r="M69" s="1856"/>
      <c r="N69" s="639">
        <v>271.9803393359004</v>
      </c>
      <c r="O69" s="639">
        <v>271.9803393359004</v>
      </c>
      <c r="P69" s="640">
        <v>7</v>
      </c>
      <c r="Q69" s="640">
        <v>1</v>
      </c>
      <c r="R69" s="641"/>
      <c r="S69" s="639">
        <v>1.7788643087524179</v>
      </c>
      <c r="T69" s="639">
        <v>10.631628284514591</v>
      </c>
      <c r="U69" s="608">
        <v>51.192916242339095</v>
      </c>
      <c r="V69" s="642">
        <v>-29099.274554037991</v>
      </c>
      <c r="W69" s="643">
        <v>19139.461842475688</v>
      </c>
      <c r="X69" s="640">
        <v>-92.93613176236326</v>
      </c>
      <c r="Y69" s="640">
        <v>0</v>
      </c>
      <c r="Z69" s="639">
        <v>0</v>
      </c>
      <c r="AA69" s="644">
        <v>51.192916242339095</v>
      </c>
      <c r="AB69" s="643">
        <v>-29099.274554037991</v>
      </c>
      <c r="AC69" s="643">
        <v>19139.461842475688</v>
      </c>
      <c r="AD69" s="645">
        <v>-92.93613176236326</v>
      </c>
      <c r="AE69" s="646">
        <v>271.9803393359004</v>
      </c>
      <c r="AF69" s="643">
        <v>271.9803393359004</v>
      </c>
      <c r="AG69" s="640">
        <v>3</v>
      </c>
      <c r="AH69" s="640">
        <v>1</v>
      </c>
      <c r="AI69" s="643"/>
      <c r="AJ69" s="643">
        <v>27.09323264416841</v>
      </c>
      <c r="AK69" s="643">
        <v>295.58097046270956</v>
      </c>
      <c r="AL69" s="647">
        <v>-0.126238692985914</v>
      </c>
      <c r="AM69" s="643">
        <v>13.78624894153025</v>
      </c>
      <c r="AN69" s="648">
        <v>-13786.24894153025</v>
      </c>
      <c r="AO69" s="648">
        <v>0</v>
      </c>
      <c r="AP69" s="648">
        <v>0</v>
      </c>
      <c r="AQ69" s="647">
        <v>-0.126238692985914</v>
      </c>
      <c r="AR69" s="643">
        <v>13.78624894153025</v>
      </c>
      <c r="AS69" s="649">
        <v>-13786.24894153025</v>
      </c>
    </row>
    <row r="70" spans="2:45" s="138" customFormat="1" x14ac:dyDescent="0.15">
      <c r="B70" s="724" t="s">
        <v>510</v>
      </c>
      <c r="C70" s="627" t="s">
        <v>508</v>
      </c>
      <c r="D70" s="686" t="s">
        <v>309</v>
      </c>
      <c r="E70" s="1857">
        <v>-29095.167304244173</v>
      </c>
      <c r="F70" s="1858"/>
      <c r="G70" s="1858"/>
      <c r="H70" s="1857">
        <v>19147.106030152081</v>
      </c>
      <c r="I70" s="1858"/>
      <c r="J70" s="1859"/>
      <c r="K70" s="1857">
        <v>7.7665872279524747E-3</v>
      </c>
      <c r="L70" s="1858"/>
      <c r="M70" s="1858"/>
      <c r="N70" s="628">
        <v>280.51116686439877</v>
      </c>
      <c r="O70" s="628">
        <v>280.51116686439877</v>
      </c>
      <c r="P70" s="629">
        <v>7</v>
      </c>
      <c r="Q70" s="629">
        <v>1</v>
      </c>
      <c r="R70" s="630"/>
      <c r="S70" s="628">
        <v>10.309691837250796</v>
      </c>
      <c r="T70" s="628">
        <v>2.1008007560162127</v>
      </c>
      <c r="U70" s="609">
        <v>51.192916242339095</v>
      </c>
      <c r="V70" s="631">
        <v>-29093.928283061439</v>
      </c>
      <c r="W70" s="632">
        <v>19146.109579306092</v>
      </c>
      <c r="X70" s="629">
        <v>1589.9961571446015</v>
      </c>
      <c r="Y70" s="629">
        <v>0</v>
      </c>
      <c r="Z70" s="628">
        <v>0</v>
      </c>
      <c r="AA70" s="633">
        <v>51.192916242339095</v>
      </c>
      <c r="AB70" s="632">
        <v>-29093.928283061439</v>
      </c>
      <c r="AC70" s="632">
        <v>19146.109579306092</v>
      </c>
      <c r="AD70" s="634">
        <v>1589.9961571446015</v>
      </c>
      <c r="AE70" s="635">
        <v>280.51116686439877</v>
      </c>
      <c r="AF70" s="632">
        <v>280.51116686439877</v>
      </c>
      <c r="AG70" s="629">
        <v>3</v>
      </c>
      <c r="AH70" s="629">
        <v>1</v>
      </c>
      <c r="AI70" s="632"/>
      <c r="AJ70" s="632">
        <v>35.624060172666788</v>
      </c>
      <c r="AK70" s="632">
        <v>287.05014293421118</v>
      </c>
      <c r="AL70" s="636">
        <v>-0.126238692985914</v>
      </c>
      <c r="AM70" s="632">
        <v>13.767453102306856</v>
      </c>
      <c r="AN70" s="637">
        <v>-13759.686515078904</v>
      </c>
      <c r="AO70" s="637">
        <v>0</v>
      </c>
      <c r="AP70" s="637">
        <v>0</v>
      </c>
      <c r="AQ70" s="636">
        <v>-0.126238692985914</v>
      </c>
      <c r="AR70" s="632">
        <v>13.767453102306856</v>
      </c>
      <c r="AS70" s="638">
        <v>-13759.686515078904</v>
      </c>
    </row>
    <row r="71" spans="2:45" s="138" customFormat="1" x14ac:dyDescent="0.15">
      <c r="B71" s="725"/>
      <c r="C71" s="615" t="s">
        <v>509</v>
      </c>
      <c r="D71" s="683" t="s">
        <v>311</v>
      </c>
      <c r="E71" s="1860">
        <v>-29095.656185879954</v>
      </c>
      <c r="F71" s="1861"/>
      <c r="G71" s="1861"/>
      <c r="H71" s="1860">
        <v>19145.698630637482</v>
      </c>
      <c r="I71" s="1861"/>
      <c r="J71" s="1861"/>
      <c r="K71" s="1860">
        <v>-1.0159639362909874E-2</v>
      </c>
      <c r="L71" s="1861"/>
      <c r="M71" s="1861"/>
      <c r="N71" s="616">
        <v>279.10805383126677</v>
      </c>
      <c r="O71" s="616">
        <v>279.10805383126677</v>
      </c>
      <c r="P71" s="617">
        <v>7</v>
      </c>
      <c r="Q71" s="617">
        <v>1</v>
      </c>
      <c r="R71" s="618"/>
      <c r="S71" s="616">
        <v>8.9065788041187943</v>
      </c>
      <c r="T71" s="616">
        <v>3.5039137891482142</v>
      </c>
      <c r="U71" s="607">
        <v>51.192916242339095</v>
      </c>
      <c r="V71" s="619">
        <v>-29094.807614223722</v>
      </c>
      <c r="W71" s="620">
        <v>19145.016188757938</v>
      </c>
      <c r="X71" s="617">
        <v>1088.9447987457568</v>
      </c>
      <c r="Y71" s="617">
        <v>0</v>
      </c>
      <c r="Z71" s="616">
        <v>0</v>
      </c>
      <c r="AA71" s="621">
        <v>51.192916242339095</v>
      </c>
      <c r="AB71" s="620">
        <v>-29094.807614223722</v>
      </c>
      <c r="AC71" s="620">
        <v>19145.016188757938</v>
      </c>
      <c r="AD71" s="622">
        <v>1088.9447987457568</v>
      </c>
      <c r="AE71" s="623">
        <v>279.10805383126677</v>
      </c>
      <c r="AF71" s="620">
        <v>279.10805383126677</v>
      </c>
      <c r="AG71" s="617">
        <v>3</v>
      </c>
      <c r="AH71" s="617">
        <v>1</v>
      </c>
      <c r="AI71" s="620"/>
      <c r="AJ71" s="620">
        <v>34.220947139534786</v>
      </c>
      <c r="AK71" s="620">
        <v>288.45325596734318</v>
      </c>
      <c r="AL71" s="624">
        <v>-0.126238692985914</v>
      </c>
      <c r="AM71" s="620">
        <v>13.770544559365963</v>
      </c>
      <c r="AN71" s="625">
        <v>-13780.704198728872</v>
      </c>
      <c r="AO71" s="625">
        <v>0</v>
      </c>
      <c r="AP71" s="625">
        <v>0</v>
      </c>
      <c r="AQ71" s="624">
        <v>-0.126238692985914</v>
      </c>
      <c r="AR71" s="620">
        <v>13.770544559365963</v>
      </c>
      <c r="AS71" s="626">
        <v>-13780.704198728872</v>
      </c>
    </row>
    <row r="72" spans="2:45" s="138" customFormat="1" x14ac:dyDescent="0.15">
      <c r="B72" s="721" t="s">
        <v>396</v>
      </c>
      <c r="C72" s="708" t="s">
        <v>508</v>
      </c>
      <c r="D72" s="684" t="s">
        <v>312</v>
      </c>
      <c r="E72" s="1694">
        <v>-29096.019468102466</v>
      </c>
      <c r="F72" s="1695"/>
      <c r="G72" s="1695"/>
      <c r="H72" s="1694">
        <v>19144.65280852799</v>
      </c>
      <c r="I72" s="1695"/>
      <c r="J72" s="1695"/>
      <c r="K72" s="1694">
        <v>-2.3480408564577889E-2</v>
      </c>
      <c r="L72" s="1695"/>
      <c r="M72" s="1695"/>
      <c r="N72" s="709">
        <v>278.06541695599077</v>
      </c>
      <c r="O72" s="709">
        <v>278.06541695599077</v>
      </c>
      <c r="P72" s="710">
        <v>7</v>
      </c>
      <c r="Q72" s="710">
        <v>1</v>
      </c>
      <c r="R72" s="711"/>
      <c r="S72" s="709">
        <v>7.8639419288427916</v>
      </c>
      <c r="T72" s="709">
        <v>4.5465506644242168</v>
      </c>
      <c r="U72" s="606">
        <v>51.192916242339095</v>
      </c>
      <c r="V72" s="712">
        <v>-29095.461034920219</v>
      </c>
      <c r="W72" s="713">
        <v>19144.20370303679</v>
      </c>
      <c r="X72" s="710">
        <v>716.61939777131738</v>
      </c>
      <c r="Y72" s="710">
        <v>0</v>
      </c>
      <c r="Z72" s="709">
        <v>0</v>
      </c>
      <c r="AA72" s="714">
        <v>51.192916242339095</v>
      </c>
      <c r="AB72" s="713">
        <v>-29095.461034920219</v>
      </c>
      <c r="AC72" s="713">
        <v>19144.20370303679</v>
      </c>
      <c r="AD72" s="715">
        <v>716.61939777131738</v>
      </c>
      <c r="AE72" s="716">
        <v>278.06541695599077</v>
      </c>
      <c r="AF72" s="713">
        <v>278.06541695599077</v>
      </c>
      <c r="AG72" s="710">
        <v>3</v>
      </c>
      <c r="AH72" s="710">
        <v>1</v>
      </c>
      <c r="AI72" s="713"/>
      <c r="AJ72" s="713">
        <v>33.178310264258783</v>
      </c>
      <c r="AK72" s="713">
        <v>289.49589284261918</v>
      </c>
      <c r="AL72" s="717">
        <v>-0.126238692985914</v>
      </c>
      <c r="AM72" s="713">
        <v>13.772841784929438</v>
      </c>
      <c r="AN72" s="718">
        <v>-13796.322193494016</v>
      </c>
      <c r="AO72" s="718">
        <v>0</v>
      </c>
      <c r="AP72" s="718">
        <v>0</v>
      </c>
      <c r="AQ72" s="717">
        <v>-0.126238692985914</v>
      </c>
      <c r="AR72" s="713">
        <v>13.772841784929438</v>
      </c>
      <c r="AS72" s="719">
        <v>-13796.322193494016</v>
      </c>
    </row>
    <row r="73" spans="2:45" s="138" customFormat="1" x14ac:dyDescent="0.15">
      <c r="B73" s="720"/>
      <c r="C73" s="135" t="s">
        <v>509</v>
      </c>
      <c r="D73" s="687" t="s">
        <v>313</v>
      </c>
      <c r="E73" s="1691">
        <v>-29096.622947411292</v>
      </c>
      <c r="F73" s="1692"/>
      <c r="G73" s="1692"/>
      <c r="H73" s="1691">
        <v>19143.569569875079</v>
      </c>
      <c r="I73" s="1692"/>
      <c r="J73" s="1692"/>
      <c r="K73" s="1691">
        <v>-2.0883360536265869E-2</v>
      </c>
      <c r="L73" s="1692"/>
      <c r="M73" s="1692"/>
      <c r="N73" s="193">
        <v>276.84309129438765</v>
      </c>
      <c r="O73" s="193">
        <v>276.84309129438765</v>
      </c>
      <c r="P73" s="198">
        <v>7</v>
      </c>
      <c r="Q73" s="198">
        <v>1</v>
      </c>
      <c r="R73" s="163"/>
      <c r="S73" s="193">
        <v>6.6416162672396695</v>
      </c>
      <c r="T73" s="193">
        <v>5.768876326027339</v>
      </c>
      <c r="U73" s="472">
        <v>51.192916242339095</v>
      </c>
      <c r="V73" s="208">
        <v>-29096.227066607848</v>
      </c>
      <c r="W73" s="203">
        <v>19143.251192944157</v>
      </c>
      <c r="X73" s="198">
        <v>508.02114196020432</v>
      </c>
      <c r="Y73" s="198">
        <v>0</v>
      </c>
      <c r="Z73" s="193">
        <v>0</v>
      </c>
      <c r="AA73" s="234">
        <v>51.192916242339095</v>
      </c>
      <c r="AB73" s="203">
        <v>-29096.227066607848</v>
      </c>
      <c r="AC73" s="203">
        <v>19143.251192944157</v>
      </c>
      <c r="AD73" s="213">
        <v>508.02114196020432</v>
      </c>
      <c r="AE73" s="218">
        <v>276.84309129438765</v>
      </c>
      <c r="AF73" s="203">
        <v>276.84309129438765</v>
      </c>
      <c r="AG73" s="198">
        <v>3</v>
      </c>
      <c r="AH73" s="198">
        <v>1</v>
      </c>
      <c r="AI73" s="203"/>
      <c r="AJ73" s="203">
        <v>31.955984602655661</v>
      </c>
      <c r="AK73" s="203">
        <v>290.71821850422231</v>
      </c>
      <c r="AL73" s="239">
        <v>-0.126238692985914</v>
      </c>
      <c r="AM73" s="203">
        <v>13.77553491599291</v>
      </c>
      <c r="AN73" s="224">
        <v>-13796.418276529175</v>
      </c>
      <c r="AO73" s="224">
        <v>0</v>
      </c>
      <c r="AP73" s="224">
        <v>0</v>
      </c>
      <c r="AQ73" s="239">
        <v>-0.126238692985914</v>
      </c>
      <c r="AR73" s="203">
        <v>13.77553491599291</v>
      </c>
      <c r="AS73" s="229">
        <v>-13796.418276529175</v>
      </c>
    </row>
    <row r="74" spans="2:45" s="138" customFormat="1" x14ac:dyDescent="0.15">
      <c r="B74" s="721" t="s">
        <v>397</v>
      </c>
      <c r="C74" s="708" t="s">
        <v>508</v>
      </c>
      <c r="D74" s="684" t="s">
        <v>314</v>
      </c>
      <c r="E74" s="1694">
        <v>-29097.109624273249</v>
      </c>
      <c r="F74" s="1695"/>
      <c r="G74" s="1695"/>
      <c r="H74" s="1694">
        <v>19142.695990316279</v>
      </c>
      <c r="I74" s="1695"/>
      <c r="J74" s="1695"/>
      <c r="K74" s="1694">
        <v>-1.8788966965046495E-2</v>
      </c>
      <c r="L74" s="1695"/>
      <c r="M74" s="1695"/>
      <c r="N74" s="709">
        <v>275.8573447930932</v>
      </c>
      <c r="O74" s="709">
        <v>275.8573447930932</v>
      </c>
      <c r="P74" s="710">
        <v>7</v>
      </c>
      <c r="Q74" s="710">
        <v>1</v>
      </c>
      <c r="R74" s="711"/>
      <c r="S74" s="709">
        <v>5.6558697659452264</v>
      </c>
      <c r="T74" s="709">
        <v>6.7546228273217821</v>
      </c>
      <c r="U74" s="606">
        <v>51.192916242339095</v>
      </c>
      <c r="V74" s="712">
        <v>-29096.844834097872</v>
      </c>
      <c r="W74" s="713">
        <v>19142.483039643648</v>
      </c>
      <c r="X74" s="710">
        <v>339.79674211320668</v>
      </c>
      <c r="Y74" s="710">
        <v>0</v>
      </c>
      <c r="Z74" s="709">
        <v>0</v>
      </c>
      <c r="AA74" s="714">
        <v>51.192916242339095</v>
      </c>
      <c r="AB74" s="713">
        <v>-29096.844834097872</v>
      </c>
      <c r="AC74" s="713">
        <v>19142.483039643648</v>
      </c>
      <c r="AD74" s="715">
        <v>339.79674211320668</v>
      </c>
      <c r="AE74" s="716">
        <v>275.8573447930932</v>
      </c>
      <c r="AF74" s="713">
        <v>275.8573447930932</v>
      </c>
      <c r="AG74" s="710">
        <v>3</v>
      </c>
      <c r="AH74" s="710">
        <v>1</v>
      </c>
      <c r="AI74" s="713"/>
      <c r="AJ74" s="713">
        <v>30.970238101361218</v>
      </c>
      <c r="AK74" s="713">
        <v>291.70396500551675</v>
      </c>
      <c r="AL74" s="717">
        <v>-0.126238692985914</v>
      </c>
      <c r="AM74" s="713">
        <v>13.777706795882811</v>
      </c>
      <c r="AN74" s="718">
        <v>-13796.495762847857</v>
      </c>
      <c r="AO74" s="718">
        <v>0</v>
      </c>
      <c r="AP74" s="718">
        <v>0</v>
      </c>
      <c r="AQ74" s="717">
        <v>-0.126238692985914</v>
      </c>
      <c r="AR74" s="713">
        <v>13.777706795882811</v>
      </c>
      <c r="AS74" s="719">
        <v>-13796.495762847857</v>
      </c>
    </row>
    <row r="75" spans="2:45" s="138" customFormat="1" x14ac:dyDescent="0.15">
      <c r="B75" s="720"/>
      <c r="C75" s="135" t="s">
        <v>509</v>
      </c>
      <c r="D75" s="687" t="s">
        <v>315</v>
      </c>
      <c r="E75" s="1691">
        <v>-29097.917507864098</v>
      </c>
      <c r="F75" s="1692"/>
      <c r="G75" s="1692"/>
      <c r="H75" s="1691">
        <v>19141.245848248673</v>
      </c>
      <c r="I75" s="1692"/>
      <c r="J75" s="1692"/>
      <c r="K75" s="1691">
        <v>-1.5312273636822339E-2</v>
      </c>
      <c r="L75" s="1692"/>
      <c r="M75" s="1692"/>
      <c r="N75" s="193">
        <v>274.22100560094628</v>
      </c>
      <c r="O75" s="193">
        <v>274.22100560094628</v>
      </c>
      <c r="P75" s="198">
        <v>7</v>
      </c>
      <c r="Q75" s="198">
        <v>1</v>
      </c>
      <c r="R75" s="163"/>
      <c r="S75" s="193">
        <v>4.0195305737983062</v>
      </c>
      <c r="T75" s="193">
        <v>8.3909620194687022</v>
      </c>
      <c r="U75" s="472">
        <v>51.192916242339095</v>
      </c>
      <c r="V75" s="208">
        <v>-29097.87032813131</v>
      </c>
      <c r="W75" s="203">
        <v>19141.207905164803</v>
      </c>
      <c r="X75" s="198">
        <v>60.544238367866043</v>
      </c>
      <c r="Y75" s="198">
        <v>0</v>
      </c>
      <c r="Z75" s="193">
        <v>0</v>
      </c>
      <c r="AA75" s="234">
        <v>51.192916242339095</v>
      </c>
      <c r="AB75" s="203">
        <v>-29097.87032813131</v>
      </c>
      <c r="AC75" s="203">
        <v>19141.207905164803</v>
      </c>
      <c r="AD75" s="213">
        <v>60.544238367866043</v>
      </c>
      <c r="AE75" s="218">
        <v>274.22100560094628</v>
      </c>
      <c r="AF75" s="203">
        <v>274.22100560094628</v>
      </c>
      <c r="AG75" s="198">
        <v>3</v>
      </c>
      <c r="AH75" s="198">
        <v>1</v>
      </c>
      <c r="AI75" s="203"/>
      <c r="AJ75" s="203">
        <v>29.333898909214298</v>
      </c>
      <c r="AK75" s="203">
        <v>293.34030419766367</v>
      </c>
      <c r="AL75" s="239">
        <v>-0.126238692985914</v>
      </c>
      <c r="AM75" s="203">
        <v>13.781312116500041</v>
      </c>
      <c r="AN75" s="224">
        <v>-13796.624390136865</v>
      </c>
      <c r="AO75" s="224">
        <v>0</v>
      </c>
      <c r="AP75" s="224">
        <v>0</v>
      </c>
      <c r="AQ75" s="239">
        <v>-0.126238692985914</v>
      </c>
      <c r="AR75" s="203">
        <v>13.781312116500041</v>
      </c>
      <c r="AS75" s="229">
        <v>-13796.624390136865</v>
      </c>
    </row>
    <row r="76" spans="2:45" s="138" customFormat="1" x14ac:dyDescent="0.15">
      <c r="B76" s="722" t="s">
        <v>398</v>
      </c>
      <c r="C76" s="150" t="s">
        <v>508</v>
      </c>
      <c r="D76" s="689" t="s">
        <v>339</v>
      </c>
      <c r="E76" s="1671">
        <v>-29098.377964315143</v>
      </c>
      <c r="F76" s="1693"/>
      <c r="G76" s="1693"/>
      <c r="H76" s="1671">
        <v>19140.419334036073</v>
      </c>
      <c r="I76" s="1693"/>
      <c r="J76" s="1693"/>
      <c r="K76" s="1671">
        <v>-1.3330718510039596E-2</v>
      </c>
      <c r="L76" s="1693"/>
      <c r="M76" s="1693"/>
      <c r="N76" s="194">
        <v>273.28836760005379</v>
      </c>
      <c r="O76" s="194">
        <v>273.28836760005379</v>
      </c>
      <c r="P76" s="199">
        <v>7</v>
      </c>
      <c r="Q76" s="199">
        <v>1</v>
      </c>
      <c r="R76" s="164"/>
      <c r="S76" s="194">
        <v>3.0868925729058105</v>
      </c>
      <c r="T76" s="194">
        <v>9.3236000203611979</v>
      </c>
      <c r="U76" s="473">
        <v>51.192916242339095</v>
      </c>
      <c r="V76" s="209">
        <v>-29098.454812515636</v>
      </c>
      <c r="W76" s="204">
        <v>19140.481137220282</v>
      </c>
      <c r="X76" s="199">
        <v>-98.616831714707146</v>
      </c>
      <c r="Y76" s="199">
        <v>0</v>
      </c>
      <c r="Z76" s="194">
        <v>0</v>
      </c>
      <c r="AA76" s="235">
        <v>51.192916242339095</v>
      </c>
      <c r="AB76" s="204">
        <v>-29098.454812515636</v>
      </c>
      <c r="AC76" s="204">
        <v>19140.481137220282</v>
      </c>
      <c r="AD76" s="214">
        <v>-98.616831714707146</v>
      </c>
      <c r="AE76" s="219">
        <v>273.28836760005379</v>
      </c>
      <c r="AF76" s="204">
        <v>273.28836760005379</v>
      </c>
      <c r="AG76" s="199">
        <v>3</v>
      </c>
      <c r="AH76" s="199">
        <v>1</v>
      </c>
      <c r="AI76" s="204"/>
      <c r="AJ76" s="204">
        <v>28.401260908321802</v>
      </c>
      <c r="AK76" s="204">
        <v>294.27294219855617</v>
      </c>
      <c r="AL76" s="240">
        <v>-0.126238692985914</v>
      </c>
      <c r="AM76" s="204">
        <v>13.783366983259432</v>
      </c>
      <c r="AN76" s="225">
        <v>-13796.697701769472</v>
      </c>
      <c r="AO76" s="225">
        <v>0</v>
      </c>
      <c r="AP76" s="225">
        <v>0</v>
      </c>
      <c r="AQ76" s="240">
        <v>-0.126238692985914</v>
      </c>
      <c r="AR76" s="204">
        <v>13.783366983259432</v>
      </c>
      <c r="AS76" s="230">
        <v>-13796.697701769472</v>
      </c>
    </row>
    <row r="77" spans="2:45" s="138" customFormat="1" ht="12" thickBot="1" x14ac:dyDescent="0.2">
      <c r="B77" s="723"/>
      <c r="C77" s="137" t="s">
        <v>509</v>
      </c>
      <c r="D77" s="701" t="s">
        <v>317</v>
      </c>
      <c r="E77" s="1865">
        <v>-29099.631511033229</v>
      </c>
      <c r="F77" s="1866"/>
      <c r="G77" s="1866"/>
      <c r="H77" s="1865">
        <v>19138.874417923515</v>
      </c>
      <c r="I77" s="1866"/>
      <c r="J77" s="1866"/>
      <c r="K77" s="1865">
        <v>3.0882831255364326E-2</v>
      </c>
      <c r="L77" s="1866"/>
      <c r="M77" s="1866"/>
      <c r="N77" s="196">
        <v>271.2988775861848</v>
      </c>
      <c r="O77" s="196">
        <v>271.2988775861848</v>
      </c>
      <c r="P77" s="201">
        <v>7</v>
      </c>
      <c r="Q77" s="201">
        <v>1</v>
      </c>
      <c r="R77" s="166"/>
      <c r="S77" s="196">
        <v>1.0974025590368228</v>
      </c>
      <c r="T77" s="196">
        <v>11.313090034230186</v>
      </c>
      <c r="U77" s="476">
        <v>51.192916242339095</v>
      </c>
      <c r="V77" s="211">
        <v>-29099.701626225531</v>
      </c>
      <c r="W77" s="206">
        <v>19138.930806259454</v>
      </c>
      <c r="X77" s="201">
        <v>-89.976578183739491</v>
      </c>
      <c r="Y77" s="201">
        <v>0</v>
      </c>
      <c r="Z77" s="196">
        <v>0</v>
      </c>
      <c r="AA77" s="237">
        <v>51.192916242339095</v>
      </c>
      <c r="AB77" s="206">
        <v>-29099.701626225531</v>
      </c>
      <c r="AC77" s="206">
        <v>19138.930806259454</v>
      </c>
      <c r="AD77" s="216">
        <v>-89.976578183739491</v>
      </c>
      <c r="AE77" s="221">
        <v>271.2988775861848</v>
      </c>
      <c r="AF77" s="206">
        <v>271.2988775861848</v>
      </c>
      <c r="AG77" s="201">
        <v>3</v>
      </c>
      <c r="AH77" s="201">
        <v>1</v>
      </c>
      <c r="AI77" s="206"/>
      <c r="AJ77" s="206">
        <v>26.411770894452815</v>
      </c>
      <c r="AK77" s="206">
        <v>296.26243221242515</v>
      </c>
      <c r="AL77" s="242">
        <v>-0.126238692985914</v>
      </c>
      <c r="AM77" s="206">
        <v>13.787750395573456</v>
      </c>
      <c r="AN77" s="227">
        <v>-13756.86756431809</v>
      </c>
      <c r="AO77" s="227">
        <v>0</v>
      </c>
      <c r="AP77" s="227">
        <v>0</v>
      </c>
      <c r="AQ77" s="242">
        <v>-0.126238692985914</v>
      </c>
      <c r="AR77" s="206">
        <v>13.787750395573456</v>
      </c>
      <c r="AS77" s="232">
        <v>-13756.86756431809</v>
      </c>
    </row>
    <row r="78" spans="2:45" s="138" customFormat="1" ht="12" thickBot="1" x14ac:dyDescent="0.2">
      <c r="E78" s="726"/>
      <c r="F78" s="726"/>
      <c r="G78" s="726"/>
      <c r="H78" s="726"/>
      <c r="I78" s="726"/>
      <c r="J78" s="726"/>
      <c r="K78" s="726"/>
      <c r="L78" s="726"/>
      <c r="M78" s="726"/>
      <c r="R78" s="157"/>
      <c r="V78" s="158"/>
      <c r="AA78" s="159"/>
    </row>
    <row r="79" spans="2:45" s="138" customFormat="1" ht="28.5" customHeight="1" thickBot="1" x14ac:dyDescent="0.2">
      <c r="B79" s="1649" t="s">
        <v>499</v>
      </c>
      <c r="C79" s="1650"/>
      <c r="D79" s="1651"/>
      <c r="E79" s="1862" t="s">
        <v>424</v>
      </c>
      <c r="F79" s="1863"/>
      <c r="G79" s="1864"/>
      <c r="H79" s="1862" t="s">
        <v>425</v>
      </c>
      <c r="I79" s="1863"/>
      <c r="J79" s="1864"/>
      <c r="K79" s="1862" t="s">
        <v>426</v>
      </c>
      <c r="L79" s="1863"/>
      <c r="M79" s="1863"/>
      <c r="N79" s="650" t="s">
        <v>294</v>
      </c>
      <c r="O79" s="650" t="s">
        <v>278</v>
      </c>
      <c r="P79" s="650" t="s">
        <v>205</v>
      </c>
      <c r="Q79" s="650" t="s">
        <v>240</v>
      </c>
      <c r="R79" s="650"/>
      <c r="S79" s="650">
        <v>3.32</v>
      </c>
      <c r="T79" s="650">
        <v>96.68</v>
      </c>
      <c r="U79" s="651" t="s">
        <v>67</v>
      </c>
      <c r="V79" s="650" t="s">
        <v>65</v>
      </c>
      <c r="W79" s="650" t="s">
        <v>66</v>
      </c>
      <c r="X79" s="652" t="s">
        <v>222</v>
      </c>
      <c r="Y79" s="652" t="s">
        <v>241</v>
      </c>
      <c r="Z79" s="653" t="s">
        <v>224</v>
      </c>
      <c r="AA79" s="651" t="s">
        <v>67</v>
      </c>
      <c r="AB79" s="650" t="s">
        <v>65</v>
      </c>
      <c r="AC79" s="650" t="s">
        <v>66</v>
      </c>
      <c r="AD79" s="654" t="s">
        <v>223</v>
      </c>
      <c r="AE79" s="655" t="s">
        <v>277</v>
      </c>
      <c r="AF79" s="650" t="s">
        <v>278</v>
      </c>
      <c r="AG79" s="650" t="s">
        <v>205</v>
      </c>
      <c r="AH79" s="656" t="s">
        <v>226</v>
      </c>
      <c r="AI79" s="650" t="s">
        <v>227</v>
      </c>
      <c r="AJ79" s="650" t="s">
        <v>228</v>
      </c>
      <c r="AK79" s="650" t="s">
        <v>229</v>
      </c>
      <c r="AL79" s="650" t="s">
        <v>220</v>
      </c>
      <c r="AM79" s="651" t="s">
        <v>221</v>
      </c>
      <c r="AN79" s="650" t="s">
        <v>242</v>
      </c>
      <c r="AO79" s="652" t="s">
        <v>243</v>
      </c>
      <c r="AP79" s="652" t="s">
        <v>225</v>
      </c>
      <c r="AQ79" s="650" t="s">
        <v>220</v>
      </c>
      <c r="AR79" s="651" t="s">
        <v>221</v>
      </c>
      <c r="AS79" s="657" t="s">
        <v>242</v>
      </c>
    </row>
    <row r="80" spans="2:45" s="138" customFormat="1" ht="12.75" thickTop="1" x14ac:dyDescent="0.15">
      <c r="B80" s="1652" t="s">
        <v>505</v>
      </c>
      <c r="C80" s="1653"/>
      <c r="D80" s="269" t="s">
        <v>502</v>
      </c>
      <c r="E80" s="1671">
        <v>-29095.656185879954</v>
      </c>
      <c r="F80" s="1672"/>
      <c r="G80" s="1673"/>
      <c r="H80" s="1671">
        <v>19145.698630637482</v>
      </c>
      <c r="I80" s="1672"/>
      <c r="J80" s="1673"/>
      <c r="K80" s="1671">
        <v>-1.0159639362909874E-2</v>
      </c>
      <c r="L80" s="1672"/>
      <c r="M80" s="1673"/>
      <c r="N80" s="194">
        <v>279.10805383126677</v>
      </c>
      <c r="O80" s="194">
        <v>279.10805383126677</v>
      </c>
      <c r="P80" s="199">
        <v>7</v>
      </c>
      <c r="Q80" s="199">
        <v>1</v>
      </c>
      <c r="R80" s="164"/>
      <c r="S80" s="194">
        <v>8.9065788041187943</v>
      </c>
      <c r="T80" s="194">
        <v>3.5039137891482142</v>
      </c>
      <c r="U80" s="473">
        <v>51.192916242339095</v>
      </c>
      <c r="V80" s="209">
        <v>-29094.807614223722</v>
      </c>
      <c r="W80" s="204">
        <v>19145.016188757938</v>
      </c>
      <c r="X80" s="199">
        <v>1088.9447987457568</v>
      </c>
      <c r="Y80" s="199">
        <v>0</v>
      </c>
      <c r="Z80" s="194">
        <v>0</v>
      </c>
      <c r="AA80" s="235">
        <v>51.192916242339095</v>
      </c>
      <c r="AB80" s="204">
        <v>-29094.807614223722</v>
      </c>
      <c r="AC80" s="204">
        <v>19145.016188757938</v>
      </c>
      <c r="AD80" s="214">
        <v>1088.9447987457568</v>
      </c>
      <c r="AE80" s="219">
        <v>279.10805383126677</v>
      </c>
      <c r="AF80" s="204">
        <v>279.10805383126677</v>
      </c>
      <c r="AG80" s="199">
        <v>3</v>
      </c>
      <c r="AH80" s="199">
        <v>1</v>
      </c>
      <c r="AI80" s="204"/>
      <c r="AJ80" s="204">
        <v>34.220947139534786</v>
      </c>
      <c r="AK80" s="204">
        <v>288.45325596734318</v>
      </c>
      <c r="AL80" s="240">
        <v>-0.126238692985914</v>
      </c>
      <c r="AM80" s="204">
        <v>13.770544559365963</v>
      </c>
      <c r="AN80" s="225">
        <v>-13780.704198728872</v>
      </c>
      <c r="AO80" s="225">
        <v>0</v>
      </c>
      <c r="AP80" s="225">
        <v>0</v>
      </c>
      <c r="AQ80" s="240">
        <v>-0.126238692985914</v>
      </c>
      <c r="AR80" s="204">
        <v>13.770544559365963</v>
      </c>
      <c r="AS80" s="230">
        <v>-13780.704198728872</v>
      </c>
    </row>
    <row r="81" spans="1:45" s="138" customFormat="1" ht="12" x14ac:dyDescent="0.15">
      <c r="B81" s="1654"/>
      <c r="C81" s="1655"/>
      <c r="D81" s="683" t="s">
        <v>503</v>
      </c>
      <c r="E81" s="1643">
        <v>5</v>
      </c>
      <c r="F81" s="1644"/>
      <c r="G81" s="1645"/>
      <c r="H81" s="1643">
        <v>0</v>
      </c>
      <c r="I81" s="1644"/>
      <c r="J81" s="1645"/>
      <c r="K81" s="1643">
        <v>0</v>
      </c>
      <c r="L81" s="1644"/>
      <c r="M81" s="1645"/>
      <c r="N81" s="616">
        <v>279.10805383126677</v>
      </c>
      <c r="O81" s="616">
        <v>279.10805383126677</v>
      </c>
      <c r="P81" s="617">
        <v>7</v>
      </c>
      <c r="Q81" s="617">
        <v>1</v>
      </c>
      <c r="R81" s="618"/>
      <c r="S81" s="616">
        <v>8.9065788041187943</v>
      </c>
      <c r="T81" s="616">
        <v>3.5039137891482142</v>
      </c>
      <c r="U81" s="607">
        <v>51.192916242339095</v>
      </c>
      <c r="V81" s="619">
        <v>-29094.807614223722</v>
      </c>
      <c r="W81" s="620">
        <v>19145.016188757938</v>
      </c>
      <c r="X81" s="617">
        <v>1088.9447987457568</v>
      </c>
      <c r="Y81" s="617">
        <v>0</v>
      </c>
      <c r="Z81" s="616">
        <v>0</v>
      </c>
      <c r="AA81" s="621">
        <v>51.192916242339095</v>
      </c>
      <c r="AB81" s="620">
        <v>-29094.807614223722</v>
      </c>
      <c r="AC81" s="620">
        <v>19145.016188757938</v>
      </c>
      <c r="AD81" s="622">
        <v>1088.9447987457568</v>
      </c>
      <c r="AE81" s="623">
        <v>279.10805383126677</v>
      </c>
      <c r="AF81" s="620">
        <v>279.10805383126677</v>
      </c>
      <c r="AG81" s="617">
        <v>3</v>
      </c>
      <c r="AH81" s="617">
        <v>1</v>
      </c>
      <c r="AI81" s="620"/>
      <c r="AJ81" s="620">
        <v>34.220947139534786</v>
      </c>
      <c r="AK81" s="620">
        <v>288.45325596734318</v>
      </c>
      <c r="AL81" s="624">
        <v>-0.126238692985914</v>
      </c>
      <c r="AM81" s="620">
        <v>13.770544559365963</v>
      </c>
      <c r="AN81" s="625">
        <v>-13770.544559365962</v>
      </c>
      <c r="AO81" s="625">
        <v>0</v>
      </c>
      <c r="AP81" s="625">
        <v>0</v>
      </c>
      <c r="AQ81" s="624">
        <v>-0.126238692985914</v>
      </c>
      <c r="AR81" s="620">
        <v>13.770544559365963</v>
      </c>
      <c r="AS81" s="626">
        <v>-13770.544559365962</v>
      </c>
    </row>
    <row r="82" spans="1:45" s="138" customFormat="1" ht="12" x14ac:dyDescent="0.15">
      <c r="B82" s="1656"/>
      <c r="C82" s="1657"/>
      <c r="D82" s="696" t="s">
        <v>500</v>
      </c>
      <c r="E82" s="1668">
        <v>-29100.656185879954</v>
      </c>
      <c r="F82" s="1669"/>
      <c r="G82" s="1670"/>
      <c r="H82" s="1668">
        <v>19145.698630637482</v>
      </c>
      <c r="I82" s="1669"/>
      <c r="J82" s="1670"/>
      <c r="K82" s="1668">
        <v>-1.0159639362909874E-2</v>
      </c>
      <c r="L82" s="1669"/>
      <c r="M82" s="1670"/>
      <c r="N82" s="658"/>
      <c r="O82" s="658"/>
      <c r="P82" s="659"/>
      <c r="Q82" s="659"/>
      <c r="R82" s="660"/>
      <c r="S82" s="658"/>
      <c r="T82" s="658"/>
      <c r="U82" s="661"/>
      <c r="V82" s="662"/>
      <c r="W82" s="663"/>
      <c r="X82" s="659">
        <v>0</v>
      </c>
      <c r="Y82" s="659"/>
      <c r="Z82" s="658"/>
      <c r="AA82" s="664"/>
      <c r="AB82" s="663"/>
      <c r="AC82" s="663"/>
      <c r="AD82" s="665">
        <v>0</v>
      </c>
      <c r="AE82" s="666"/>
      <c r="AF82" s="663"/>
      <c r="AG82" s="659"/>
      <c r="AH82" s="659"/>
      <c r="AI82" s="663"/>
      <c r="AJ82" s="663"/>
      <c r="AK82" s="663"/>
      <c r="AL82" s="667"/>
      <c r="AM82" s="663"/>
      <c r="AN82" s="668">
        <v>-10.159639362909729</v>
      </c>
      <c r="AO82" s="668"/>
      <c r="AP82" s="668"/>
      <c r="AQ82" s="667"/>
      <c r="AR82" s="663"/>
      <c r="AS82" s="669">
        <v>-10.159639362909729</v>
      </c>
    </row>
    <row r="83" spans="1:45" s="138" customFormat="1" ht="12" x14ac:dyDescent="0.15">
      <c r="B83" s="1658" t="s">
        <v>506</v>
      </c>
      <c r="C83" s="1659"/>
      <c r="D83" s="686" t="s">
        <v>502</v>
      </c>
      <c r="E83" s="1671">
        <v>-29096.216572231559</v>
      </c>
      <c r="F83" s="1672"/>
      <c r="G83" s="1673"/>
      <c r="H83" s="1671">
        <v>19144.299008806676</v>
      </c>
      <c r="I83" s="1672"/>
      <c r="J83" s="1673"/>
      <c r="K83" s="1671">
        <v>-2.2632179168234044E-2</v>
      </c>
      <c r="L83" s="1672"/>
      <c r="M83" s="1673"/>
      <c r="N83" s="628">
        <v>277.66618962296712</v>
      </c>
      <c r="O83" s="628">
        <v>277.66618962296712</v>
      </c>
      <c r="P83" s="629">
        <v>7</v>
      </c>
      <c r="Q83" s="629">
        <v>1</v>
      </c>
      <c r="R83" s="630"/>
      <c r="S83" s="628">
        <v>7.4647145958191459</v>
      </c>
      <c r="T83" s="628">
        <v>4.9457779974478626</v>
      </c>
      <c r="U83" s="609">
        <v>51.192916242339095</v>
      </c>
      <c r="V83" s="631">
        <v>-29095.711230753677</v>
      </c>
      <c r="W83" s="632">
        <v>19143.892600950083</v>
      </c>
      <c r="X83" s="629">
        <v>648.48851583346391</v>
      </c>
      <c r="Y83" s="629">
        <v>0</v>
      </c>
      <c r="Z83" s="628">
        <v>0</v>
      </c>
      <c r="AA83" s="633">
        <v>51.192916242339095</v>
      </c>
      <c r="AB83" s="632">
        <v>-29095.711230753677</v>
      </c>
      <c r="AC83" s="632">
        <v>19143.892600950083</v>
      </c>
      <c r="AD83" s="634">
        <v>648.48851583346391</v>
      </c>
      <c r="AE83" s="635">
        <v>277.66618962296712</v>
      </c>
      <c r="AF83" s="632">
        <v>277.66618962296712</v>
      </c>
      <c r="AG83" s="629">
        <v>3</v>
      </c>
      <c r="AH83" s="629">
        <v>1</v>
      </c>
      <c r="AI83" s="632"/>
      <c r="AJ83" s="632">
        <v>32.779082931235138</v>
      </c>
      <c r="AK83" s="632">
        <v>289.89512017564283</v>
      </c>
      <c r="AL83" s="636">
        <v>-0.126238692985914</v>
      </c>
      <c r="AM83" s="632">
        <v>13.773721396284847</v>
      </c>
      <c r="AN83" s="637">
        <v>-13796.35357545308</v>
      </c>
      <c r="AO83" s="637">
        <v>0</v>
      </c>
      <c r="AP83" s="637">
        <v>0</v>
      </c>
      <c r="AQ83" s="636">
        <v>-0.126238692985914</v>
      </c>
      <c r="AR83" s="632">
        <v>13.773721396284847</v>
      </c>
      <c r="AS83" s="638">
        <v>-13796.35357545308</v>
      </c>
    </row>
    <row r="84" spans="1:45" s="138" customFormat="1" ht="12" x14ac:dyDescent="0.15">
      <c r="B84" s="1654"/>
      <c r="C84" s="1655"/>
      <c r="D84" s="683" t="s">
        <v>503</v>
      </c>
      <c r="E84" s="1643">
        <v>-29095.667899770298</v>
      </c>
      <c r="F84" s="1644"/>
      <c r="G84" s="1645"/>
      <c r="H84" s="1643">
        <v>19143.800845378199</v>
      </c>
      <c r="I84" s="1644"/>
      <c r="J84" s="1645"/>
      <c r="K84" s="1643"/>
      <c r="L84" s="1644"/>
      <c r="M84" s="1645"/>
      <c r="N84" s="616">
        <v>277.62184366537758</v>
      </c>
      <c r="O84" s="616">
        <v>277.62184366537758</v>
      </c>
      <c r="P84" s="617">
        <v>7</v>
      </c>
      <c r="Q84" s="617">
        <v>1</v>
      </c>
      <c r="R84" s="618"/>
      <c r="S84" s="616">
        <v>7.4203686382296041</v>
      </c>
      <c r="T84" s="616">
        <v>4.9901239550374044</v>
      </c>
      <c r="U84" s="607">
        <v>51.192916242339095</v>
      </c>
      <c r="V84" s="619">
        <v>-29095.739022372392</v>
      </c>
      <c r="W84" s="620">
        <v>19143.858043897493</v>
      </c>
      <c r="X84" s="617">
        <v>-91.269354867071328</v>
      </c>
      <c r="Y84" s="617">
        <v>0</v>
      </c>
      <c r="Z84" s="616">
        <v>0</v>
      </c>
      <c r="AA84" s="621">
        <v>51.192916242339095</v>
      </c>
      <c r="AB84" s="620">
        <v>-29095.739022372392</v>
      </c>
      <c r="AC84" s="620">
        <v>19143.858043897493</v>
      </c>
      <c r="AD84" s="622">
        <v>-91.269354867071328</v>
      </c>
      <c r="AE84" s="623">
        <v>277.62184366537758</v>
      </c>
      <c r="AF84" s="620">
        <v>277.62184366537758</v>
      </c>
      <c r="AG84" s="617">
        <v>3</v>
      </c>
      <c r="AH84" s="617">
        <v>1</v>
      </c>
      <c r="AI84" s="620"/>
      <c r="AJ84" s="620">
        <v>32.734736973645596</v>
      </c>
      <c r="AK84" s="620">
        <v>289.93946613323237</v>
      </c>
      <c r="AL84" s="624">
        <v>-0.126238692985914</v>
      </c>
      <c r="AM84" s="620">
        <v>13.773819103041463</v>
      </c>
      <c r="AN84" s="625">
        <v>-13773.819103041464</v>
      </c>
      <c r="AO84" s="625">
        <v>0</v>
      </c>
      <c r="AP84" s="625">
        <v>0</v>
      </c>
      <c r="AQ84" s="624">
        <v>-0.126238692985914</v>
      </c>
      <c r="AR84" s="620">
        <v>13.773819103041463</v>
      </c>
      <c r="AS84" s="626">
        <v>-13773.819103041464</v>
      </c>
    </row>
    <row r="85" spans="1:45" s="138" customFormat="1" ht="12" x14ac:dyDescent="0.15">
      <c r="B85" s="1656"/>
      <c r="C85" s="1657"/>
      <c r="D85" s="696" t="s">
        <v>500</v>
      </c>
      <c r="E85" s="1668">
        <v>-0.54867246126013924</v>
      </c>
      <c r="F85" s="1669"/>
      <c r="G85" s="1670"/>
      <c r="H85" s="1668">
        <v>0.49816342847771011</v>
      </c>
      <c r="I85" s="1669"/>
      <c r="J85" s="1670"/>
      <c r="K85" s="1668"/>
      <c r="L85" s="1669"/>
      <c r="M85" s="1670"/>
      <c r="N85" s="658"/>
      <c r="O85" s="658"/>
      <c r="P85" s="659"/>
      <c r="Q85" s="659"/>
      <c r="R85" s="660"/>
      <c r="S85" s="658"/>
      <c r="T85" s="658"/>
      <c r="U85" s="661"/>
      <c r="V85" s="662"/>
      <c r="W85" s="663"/>
      <c r="X85" s="659">
        <v>739.75787070053525</v>
      </c>
      <c r="Y85" s="659"/>
      <c r="Z85" s="658"/>
      <c r="AA85" s="664"/>
      <c r="AB85" s="663"/>
      <c r="AC85" s="663"/>
      <c r="AD85" s="665">
        <v>739.75787070053525</v>
      </c>
      <c r="AE85" s="666"/>
      <c r="AF85" s="663"/>
      <c r="AG85" s="659"/>
      <c r="AH85" s="659"/>
      <c r="AI85" s="663"/>
      <c r="AJ85" s="663"/>
      <c r="AK85" s="663"/>
      <c r="AL85" s="667"/>
      <c r="AM85" s="663"/>
      <c r="AN85" s="668">
        <v>-22.534472411616662</v>
      </c>
      <c r="AO85" s="668"/>
      <c r="AP85" s="668"/>
      <c r="AQ85" s="667"/>
      <c r="AR85" s="663"/>
      <c r="AS85" s="669">
        <v>-22.534472411616662</v>
      </c>
    </row>
    <row r="86" spans="1:45" s="138" customFormat="1" ht="12" x14ac:dyDescent="0.15">
      <c r="B86" s="1658" t="s">
        <v>507</v>
      </c>
      <c r="C86" s="1659"/>
      <c r="D86" s="689" t="s">
        <v>504</v>
      </c>
      <c r="E86" s="1671">
        <v>-29097.815305723088</v>
      </c>
      <c r="F86" s="1672"/>
      <c r="G86" s="1673"/>
      <c r="H86" s="1671">
        <v>19141.42929995602</v>
      </c>
      <c r="I86" s="1672"/>
      <c r="J86" s="1673"/>
      <c r="K86" s="1671">
        <v>-1.5752096286778407E-2</v>
      </c>
      <c r="L86" s="1672"/>
      <c r="M86" s="1673"/>
      <c r="N86" s="194">
        <v>274.42801236621705</v>
      </c>
      <c r="O86" s="194">
        <v>274.42801236621705</v>
      </c>
      <c r="P86" s="199">
        <v>7</v>
      </c>
      <c r="Q86" s="199">
        <v>1</v>
      </c>
      <c r="R86" s="164"/>
      <c r="S86" s="194">
        <v>4.2265373390690684</v>
      </c>
      <c r="T86" s="194">
        <v>8.1839552541979401</v>
      </c>
      <c r="U86" s="473">
        <v>51.192916242339095</v>
      </c>
      <c r="V86" s="209">
        <v>-29097.740596958403</v>
      </c>
      <c r="W86" s="204">
        <v>19141.369217357911</v>
      </c>
      <c r="X86" s="199">
        <v>95.871362336397596</v>
      </c>
      <c r="Y86" s="199">
        <v>0</v>
      </c>
      <c r="Z86" s="194">
        <v>0</v>
      </c>
      <c r="AA86" s="235">
        <v>51.192916242339095</v>
      </c>
      <c r="AB86" s="204">
        <v>-29097.740596958403</v>
      </c>
      <c r="AC86" s="204">
        <v>19141.369217357911</v>
      </c>
      <c r="AD86" s="214">
        <v>95.871362336397596</v>
      </c>
      <c r="AE86" s="219">
        <v>274.42801236621705</v>
      </c>
      <c r="AF86" s="204">
        <v>274.42801236621705</v>
      </c>
      <c r="AG86" s="199">
        <v>3</v>
      </c>
      <c r="AH86" s="199">
        <v>1</v>
      </c>
      <c r="AI86" s="204"/>
      <c r="AJ86" s="204">
        <v>29.54090567448506</v>
      </c>
      <c r="AK86" s="204">
        <v>293.13329743239291</v>
      </c>
      <c r="AL86" s="240">
        <v>-0.126238692985914</v>
      </c>
      <c r="AM86" s="204">
        <v>13.780856021723165</v>
      </c>
      <c r="AN86" s="225">
        <v>-13796.608118009945</v>
      </c>
      <c r="AO86" s="225">
        <v>0</v>
      </c>
      <c r="AP86" s="225">
        <v>0</v>
      </c>
      <c r="AQ86" s="240">
        <v>-0.126238692985914</v>
      </c>
      <c r="AR86" s="204">
        <v>13.780856021723165</v>
      </c>
      <c r="AS86" s="230">
        <v>-13796.608118009945</v>
      </c>
    </row>
    <row r="87" spans="1:45" s="138" customFormat="1" ht="12" x14ac:dyDescent="0.15">
      <c r="B87" s="1654"/>
      <c r="C87" s="1655"/>
      <c r="D87" s="683" t="s">
        <v>503</v>
      </c>
      <c r="E87" s="1643">
        <v>-29097.561040383101</v>
      </c>
      <c r="F87" s="1644"/>
      <c r="G87" s="1645"/>
      <c r="H87" s="1643">
        <v>19141.440310625399</v>
      </c>
      <c r="I87" s="1644"/>
      <c r="J87" s="1645"/>
      <c r="K87" s="1643"/>
      <c r="L87" s="1644"/>
      <c r="M87" s="1645"/>
      <c r="N87" s="616">
        <v>274.59594067505793</v>
      </c>
      <c r="O87" s="616">
        <v>274.59594067505793</v>
      </c>
      <c r="P87" s="617">
        <v>7</v>
      </c>
      <c r="Q87" s="617">
        <v>1</v>
      </c>
      <c r="R87" s="618"/>
      <c r="S87" s="616">
        <v>4.3944656479099535</v>
      </c>
      <c r="T87" s="616">
        <v>8.016026945357055</v>
      </c>
      <c r="U87" s="607">
        <v>51.192916242339095</v>
      </c>
      <c r="V87" s="619">
        <v>-29097.635356260394</v>
      </c>
      <c r="W87" s="620">
        <v>19141.500077253953</v>
      </c>
      <c r="X87" s="617">
        <v>-95.367182545813563</v>
      </c>
      <c r="Y87" s="617">
        <v>0</v>
      </c>
      <c r="Z87" s="616">
        <v>0</v>
      </c>
      <c r="AA87" s="621">
        <v>51.192916242339095</v>
      </c>
      <c r="AB87" s="620">
        <v>-29097.635356260394</v>
      </c>
      <c r="AC87" s="620">
        <v>19141.500077253953</v>
      </c>
      <c r="AD87" s="622">
        <v>-95.367182545813563</v>
      </c>
      <c r="AE87" s="623">
        <v>274.59594067505793</v>
      </c>
      <c r="AF87" s="620">
        <v>274.59594067505793</v>
      </c>
      <c r="AG87" s="617">
        <v>3</v>
      </c>
      <c r="AH87" s="617">
        <v>1</v>
      </c>
      <c r="AI87" s="620"/>
      <c r="AJ87" s="620">
        <v>29.708833983325945</v>
      </c>
      <c r="AK87" s="620">
        <v>292.96536912355202</v>
      </c>
      <c r="AL87" s="624">
        <v>-0.126238692985914</v>
      </c>
      <c r="AM87" s="620">
        <v>13.780486027899766</v>
      </c>
      <c r="AN87" s="625">
        <v>-13780.486027899766</v>
      </c>
      <c r="AO87" s="625">
        <v>0</v>
      </c>
      <c r="AP87" s="625">
        <v>0</v>
      </c>
      <c r="AQ87" s="624">
        <v>-0.126238692985914</v>
      </c>
      <c r="AR87" s="620">
        <v>13.780486027899766</v>
      </c>
      <c r="AS87" s="626">
        <v>-13780.486027899766</v>
      </c>
    </row>
    <row r="88" spans="1:45" s="138" customFormat="1" ht="12.75" thickBot="1" x14ac:dyDescent="0.2">
      <c r="B88" s="1660"/>
      <c r="C88" s="1661"/>
      <c r="D88" s="706" t="s">
        <v>500</v>
      </c>
      <c r="E88" s="1646">
        <v>-0.25426533998688683</v>
      </c>
      <c r="F88" s="1647"/>
      <c r="G88" s="1648"/>
      <c r="H88" s="1646">
        <v>-1.1010669379174942E-2</v>
      </c>
      <c r="I88" s="1647"/>
      <c r="J88" s="1648"/>
      <c r="K88" s="1646"/>
      <c r="L88" s="1647"/>
      <c r="M88" s="1648"/>
      <c r="N88" s="670"/>
      <c r="O88" s="670"/>
      <c r="P88" s="671"/>
      <c r="Q88" s="671"/>
      <c r="R88" s="672"/>
      <c r="S88" s="670"/>
      <c r="T88" s="670"/>
      <c r="U88" s="673"/>
      <c r="V88" s="674"/>
      <c r="W88" s="675"/>
      <c r="X88" s="671">
        <v>191.23854488221116</v>
      </c>
      <c r="Y88" s="671"/>
      <c r="Z88" s="670"/>
      <c r="AA88" s="676"/>
      <c r="AB88" s="675"/>
      <c r="AC88" s="675"/>
      <c r="AD88" s="677">
        <v>191.23854488221116</v>
      </c>
      <c r="AE88" s="678"/>
      <c r="AF88" s="675"/>
      <c r="AG88" s="671"/>
      <c r="AH88" s="671"/>
      <c r="AI88" s="675"/>
      <c r="AJ88" s="675"/>
      <c r="AK88" s="675"/>
      <c r="AL88" s="679"/>
      <c r="AM88" s="675"/>
      <c r="AN88" s="680">
        <v>-16.12209011017876</v>
      </c>
      <c r="AO88" s="680"/>
      <c r="AP88" s="680"/>
      <c r="AQ88" s="679"/>
      <c r="AR88" s="675"/>
      <c r="AS88" s="681">
        <v>-16.12209011017876</v>
      </c>
    </row>
    <row r="89" spans="1:45" s="138" customFormat="1" x14ac:dyDescent="0.15">
      <c r="A89" s="138">
        <v>1</v>
      </c>
      <c r="B89" s="138">
        <v>2</v>
      </c>
      <c r="C89" s="138">
        <v>3</v>
      </c>
      <c r="D89" s="138">
        <v>4</v>
      </c>
      <c r="E89" s="138">
        <v>5</v>
      </c>
      <c r="F89" s="138">
        <v>6</v>
      </c>
      <c r="G89" s="138">
        <v>7</v>
      </c>
      <c r="H89" s="138">
        <v>8</v>
      </c>
      <c r="I89" s="138">
        <v>9</v>
      </c>
      <c r="J89" s="138">
        <v>10</v>
      </c>
      <c r="K89" s="138">
        <v>11</v>
      </c>
      <c r="L89" s="138">
        <v>12</v>
      </c>
      <c r="M89" s="138">
        <v>13</v>
      </c>
      <c r="N89" s="138">
        <v>14</v>
      </c>
      <c r="O89" s="138">
        <v>15</v>
      </c>
      <c r="P89" s="138">
        <v>16</v>
      </c>
      <c r="Q89" s="138">
        <v>17</v>
      </c>
      <c r="R89" s="138">
        <v>18</v>
      </c>
      <c r="S89" s="138">
        <v>19</v>
      </c>
      <c r="T89" s="138">
        <v>20</v>
      </c>
      <c r="U89" s="138">
        <v>21</v>
      </c>
      <c r="V89" s="138">
        <v>22</v>
      </c>
      <c r="W89" s="138">
        <v>23</v>
      </c>
      <c r="X89" s="138">
        <v>24</v>
      </c>
      <c r="Y89" s="138">
        <v>25</v>
      </c>
      <c r="Z89" s="138">
        <v>26</v>
      </c>
      <c r="AA89" s="138">
        <v>27</v>
      </c>
      <c r="AB89" s="138">
        <v>28</v>
      </c>
      <c r="AC89" s="138">
        <v>29</v>
      </c>
      <c r="AD89" s="138">
        <v>30</v>
      </c>
      <c r="AE89" s="138">
        <v>31</v>
      </c>
      <c r="AF89" s="138">
        <v>32</v>
      </c>
      <c r="AG89" s="138">
        <v>33</v>
      </c>
      <c r="AH89" s="138">
        <v>34</v>
      </c>
      <c r="AI89" s="138">
        <v>35</v>
      </c>
      <c r="AJ89" s="138">
        <v>36</v>
      </c>
      <c r="AK89" s="138">
        <v>37</v>
      </c>
      <c r="AL89" s="138">
        <v>38</v>
      </c>
      <c r="AM89" s="138">
        <v>39</v>
      </c>
      <c r="AN89" s="138">
        <v>40</v>
      </c>
      <c r="AO89" s="138">
        <v>41</v>
      </c>
      <c r="AP89" s="138">
        <v>42</v>
      </c>
      <c r="AQ89" s="138">
        <v>43</v>
      </c>
      <c r="AR89" s="138">
        <v>44</v>
      </c>
      <c r="AS89" s="138">
        <v>45</v>
      </c>
    </row>
    <row r="90" spans="1:45" s="138" customFormat="1" x14ac:dyDescent="0.15">
      <c r="E90" s="138">
        <v>1</v>
      </c>
      <c r="F90" s="138">
        <v>2</v>
      </c>
      <c r="G90" s="138">
        <v>3</v>
      </c>
      <c r="H90" s="138">
        <v>4</v>
      </c>
      <c r="I90" s="138">
        <v>5</v>
      </c>
      <c r="J90" s="138">
        <v>6</v>
      </c>
      <c r="K90" s="138">
        <v>7</v>
      </c>
      <c r="L90" s="138">
        <v>8</v>
      </c>
      <c r="M90" s="138">
        <v>9</v>
      </c>
      <c r="N90" s="138">
        <v>10</v>
      </c>
      <c r="O90" s="138">
        <v>11</v>
      </c>
      <c r="P90" s="138">
        <v>12</v>
      </c>
      <c r="Q90" s="138">
        <v>13</v>
      </c>
      <c r="R90" s="138">
        <v>14</v>
      </c>
      <c r="S90" s="138">
        <v>15</v>
      </c>
      <c r="T90" s="138">
        <v>16</v>
      </c>
      <c r="U90" s="138">
        <v>17</v>
      </c>
      <c r="V90" s="138">
        <v>18</v>
      </c>
      <c r="W90" s="138">
        <v>19</v>
      </c>
      <c r="X90" s="138">
        <v>20</v>
      </c>
      <c r="Y90" s="138">
        <v>21</v>
      </c>
      <c r="Z90" s="138">
        <v>22</v>
      </c>
      <c r="AA90" s="138">
        <v>23</v>
      </c>
      <c r="AB90" s="138">
        <v>24</v>
      </c>
      <c r="AC90" s="138">
        <v>25</v>
      </c>
      <c r="AD90" s="138">
        <v>26</v>
      </c>
      <c r="AE90" s="138">
        <v>27</v>
      </c>
      <c r="AF90" s="138">
        <v>28</v>
      </c>
      <c r="AG90" s="138">
        <v>29</v>
      </c>
      <c r="AH90" s="138">
        <v>30</v>
      </c>
      <c r="AI90" s="138">
        <v>31</v>
      </c>
      <c r="AJ90" s="138">
        <v>32</v>
      </c>
      <c r="AK90" s="138">
        <v>33</v>
      </c>
      <c r="AL90" s="138">
        <v>34</v>
      </c>
      <c r="AM90" s="138">
        <v>35</v>
      </c>
      <c r="AN90" s="138">
        <v>36</v>
      </c>
      <c r="AO90" s="138">
        <v>37</v>
      </c>
      <c r="AP90" s="138">
        <v>38</v>
      </c>
      <c r="AQ90" s="138">
        <v>39</v>
      </c>
      <c r="AR90" s="138">
        <v>40</v>
      </c>
      <c r="AS90" s="138">
        <v>41</v>
      </c>
    </row>
    <row r="91" spans="1:45" s="138" customFormat="1" x14ac:dyDescent="0.15">
      <c r="R91" s="157"/>
      <c r="V91" s="158"/>
      <c r="AA91" s="159"/>
    </row>
    <row r="92" spans="1:45" s="138" customFormat="1" x14ac:dyDescent="0.15">
      <c r="R92" s="157"/>
      <c r="V92" s="158"/>
      <c r="AA92" s="159"/>
    </row>
    <row r="93" spans="1:45" s="138" customFormat="1" x14ac:dyDescent="0.15">
      <c r="R93" s="157"/>
      <c r="V93" s="158"/>
      <c r="AA93" s="159"/>
    </row>
    <row r="94" spans="1:45" s="138" customFormat="1" x14ac:dyDescent="0.15">
      <c r="R94" s="157"/>
      <c r="V94" s="158"/>
      <c r="AA94" s="159"/>
    </row>
    <row r="95" spans="1:45" s="138" customFormat="1" x14ac:dyDescent="0.15">
      <c r="R95" s="157"/>
      <c r="V95" s="158"/>
      <c r="AA95" s="159"/>
    </row>
    <row r="96" spans="1:45" s="138" customFormat="1" x14ac:dyDescent="0.15">
      <c r="R96" s="157"/>
      <c r="V96" s="158"/>
      <c r="AA96" s="159"/>
    </row>
    <row r="97" spans="18:27" s="138" customFormat="1" x14ac:dyDescent="0.15">
      <c r="R97" s="157"/>
      <c r="V97" s="158"/>
      <c r="AA97" s="159"/>
    </row>
    <row r="98" spans="18:27" s="138" customFormat="1" x14ac:dyDescent="0.15">
      <c r="R98" s="157"/>
      <c r="V98" s="158"/>
      <c r="AA98" s="159"/>
    </row>
    <row r="99" spans="18:27" s="138" customFormat="1" x14ac:dyDescent="0.15">
      <c r="R99" s="157"/>
      <c r="V99" s="158"/>
      <c r="AA99" s="159"/>
    </row>
    <row r="100" spans="18:27" s="138" customFormat="1" x14ac:dyDescent="0.15">
      <c r="R100" s="157"/>
      <c r="V100" s="158"/>
      <c r="AA100" s="159"/>
    </row>
    <row r="101" spans="18:27" s="138" customFormat="1" x14ac:dyDescent="0.15">
      <c r="R101" s="157"/>
      <c r="V101" s="158"/>
      <c r="AA101" s="159"/>
    </row>
    <row r="102" spans="18:27" s="138" customFormat="1" x14ac:dyDescent="0.15">
      <c r="R102" s="157"/>
      <c r="V102" s="158"/>
      <c r="AA102" s="159"/>
    </row>
    <row r="103" spans="18:27" s="138" customFormat="1" x14ac:dyDescent="0.15">
      <c r="R103" s="157"/>
      <c r="V103" s="158"/>
      <c r="AA103" s="159"/>
    </row>
    <row r="104" spans="18:27" s="138" customFormat="1" x14ac:dyDescent="0.15">
      <c r="R104" s="157"/>
      <c r="V104" s="158"/>
      <c r="AA104" s="159"/>
    </row>
    <row r="105" spans="18:27" s="138" customFormat="1" x14ac:dyDescent="0.15">
      <c r="R105" s="157"/>
      <c r="V105" s="158"/>
      <c r="AA105" s="159"/>
    </row>
    <row r="106" spans="18:27" s="138" customFormat="1" x14ac:dyDescent="0.15">
      <c r="R106" s="157"/>
      <c r="V106" s="158"/>
      <c r="AA106" s="159"/>
    </row>
    <row r="107" spans="18:27" s="138" customFormat="1" x14ac:dyDescent="0.15">
      <c r="R107" s="157"/>
      <c r="V107" s="158"/>
      <c r="AA107" s="159"/>
    </row>
    <row r="108" spans="18:27" s="138" customFormat="1" x14ac:dyDescent="0.15">
      <c r="R108" s="157"/>
      <c r="V108" s="158"/>
      <c r="AA108" s="159"/>
    </row>
    <row r="109" spans="18:27" s="138" customFormat="1" x14ac:dyDescent="0.15">
      <c r="R109" s="157"/>
      <c r="V109" s="158"/>
      <c r="AA109" s="159"/>
    </row>
    <row r="110" spans="18:27" s="138" customFormat="1" x14ac:dyDescent="0.15">
      <c r="R110" s="157"/>
      <c r="V110" s="158"/>
      <c r="AA110" s="159"/>
    </row>
    <row r="111" spans="18:27" s="138" customFormat="1" x14ac:dyDescent="0.15">
      <c r="R111" s="157"/>
      <c r="V111" s="158"/>
      <c r="AA111" s="159"/>
    </row>
    <row r="112" spans="18:27" s="138" customFormat="1" x14ac:dyDescent="0.15">
      <c r="R112" s="157"/>
      <c r="V112" s="158"/>
      <c r="AA112" s="159"/>
    </row>
    <row r="113" spans="18:27" s="138" customFormat="1" x14ac:dyDescent="0.15">
      <c r="R113" s="157"/>
      <c r="V113" s="158"/>
      <c r="AA113" s="159"/>
    </row>
    <row r="114" spans="18:27" s="138" customFormat="1" x14ac:dyDescent="0.15">
      <c r="R114" s="157"/>
      <c r="V114" s="158"/>
      <c r="AA114" s="159"/>
    </row>
    <row r="115" spans="18:27" s="138" customFormat="1" x14ac:dyDescent="0.15">
      <c r="R115" s="157"/>
      <c r="V115" s="158"/>
      <c r="AA115" s="159"/>
    </row>
    <row r="116" spans="18:27" s="138" customFormat="1" x14ac:dyDescent="0.15">
      <c r="R116" s="157"/>
      <c r="V116" s="158"/>
      <c r="AA116" s="159"/>
    </row>
    <row r="117" spans="18:27" s="138" customFormat="1" x14ac:dyDescent="0.15">
      <c r="R117" s="157"/>
      <c r="V117" s="158"/>
      <c r="AA117" s="159"/>
    </row>
    <row r="118" spans="18:27" s="138" customFormat="1" x14ac:dyDescent="0.15">
      <c r="R118" s="157"/>
      <c r="V118" s="158"/>
      <c r="AA118" s="159"/>
    </row>
    <row r="119" spans="18:27" s="138" customFormat="1" x14ac:dyDescent="0.15">
      <c r="R119" s="157"/>
      <c r="V119" s="158"/>
      <c r="AA119" s="159"/>
    </row>
    <row r="120" spans="18:27" s="138" customFormat="1" x14ac:dyDescent="0.15">
      <c r="R120" s="157"/>
      <c r="V120" s="158"/>
      <c r="AA120" s="159"/>
    </row>
    <row r="121" spans="18:27" s="138" customFormat="1" x14ac:dyDescent="0.15">
      <c r="R121" s="157"/>
      <c r="V121" s="158"/>
      <c r="AA121" s="159"/>
    </row>
    <row r="122" spans="18:27" s="138" customFormat="1" x14ac:dyDescent="0.15">
      <c r="R122" s="157"/>
      <c r="V122" s="158"/>
      <c r="AA122" s="159"/>
    </row>
    <row r="123" spans="18:27" s="138" customFormat="1" x14ac:dyDescent="0.15">
      <c r="R123" s="157"/>
      <c r="V123" s="158"/>
      <c r="AA123" s="159"/>
    </row>
    <row r="124" spans="18:27" s="138" customFormat="1" x14ac:dyDescent="0.15">
      <c r="R124" s="157"/>
      <c r="V124" s="158"/>
      <c r="AA124" s="159"/>
    </row>
    <row r="125" spans="18:27" s="138" customFormat="1" x14ac:dyDescent="0.15">
      <c r="R125" s="157"/>
      <c r="V125" s="158"/>
      <c r="AA125" s="159"/>
    </row>
    <row r="126" spans="18:27" s="138" customFormat="1" x14ac:dyDescent="0.15">
      <c r="R126" s="157"/>
      <c r="V126" s="158"/>
      <c r="AA126" s="159"/>
    </row>
    <row r="127" spans="18:27" s="138" customFormat="1" x14ac:dyDescent="0.15">
      <c r="R127" s="157"/>
      <c r="V127" s="158"/>
      <c r="AA127" s="159"/>
    </row>
    <row r="128" spans="18:27" s="138" customFormat="1" x14ac:dyDescent="0.15">
      <c r="R128" s="157"/>
      <c r="V128" s="158"/>
      <c r="AA128" s="159"/>
    </row>
    <row r="129" spans="18:27" s="138" customFormat="1" x14ac:dyDescent="0.15">
      <c r="R129" s="157"/>
      <c r="V129" s="158"/>
      <c r="AA129" s="159"/>
    </row>
    <row r="130" spans="18:27" s="138" customFormat="1" x14ac:dyDescent="0.15">
      <c r="R130" s="157"/>
      <c r="V130" s="158"/>
      <c r="AA130" s="159"/>
    </row>
    <row r="131" spans="18:27" s="138" customFormat="1" x14ac:dyDescent="0.15">
      <c r="R131" s="157"/>
      <c r="V131" s="158"/>
      <c r="AA131" s="159"/>
    </row>
    <row r="132" spans="18:27" s="138" customFormat="1" x14ac:dyDescent="0.15">
      <c r="R132" s="157"/>
      <c r="V132" s="158"/>
      <c r="AA132" s="159"/>
    </row>
    <row r="133" spans="18:27" s="138" customFormat="1" x14ac:dyDescent="0.15">
      <c r="R133" s="157"/>
      <c r="V133" s="158"/>
      <c r="AA133" s="159"/>
    </row>
    <row r="134" spans="18:27" s="138" customFormat="1" x14ac:dyDescent="0.15">
      <c r="R134" s="157"/>
      <c r="V134" s="158"/>
      <c r="AA134" s="159"/>
    </row>
    <row r="135" spans="18:27" s="138" customFormat="1" x14ac:dyDescent="0.15">
      <c r="R135" s="157"/>
      <c r="V135" s="158"/>
      <c r="AA135" s="159"/>
    </row>
    <row r="136" spans="18:27" s="138" customFormat="1" x14ac:dyDescent="0.15">
      <c r="R136" s="157"/>
      <c r="V136" s="158"/>
      <c r="AA136" s="159"/>
    </row>
    <row r="137" spans="18:27" s="138" customFormat="1" x14ac:dyDescent="0.15">
      <c r="R137" s="157"/>
      <c r="V137" s="158"/>
      <c r="AA137" s="159"/>
    </row>
    <row r="138" spans="18:27" s="138" customFormat="1" x14ac:dyDescent="0.15">
      <c r="R138" s="157"/>
      <c r="V138" s="158"/>
      <c r="AA138" s="159"/>
    </row>
    <row r="139" spans="18:27" s="138" customFormat="1" x14ac:dyDescent="0.15">
      <c r="R139" s="157"/>
      <c r="V139" s="158"/>
      <c r="AA139" s="159"/>
    </row>
    <row r="140" spans="18:27" s="138" customFormat="1" x14ac:dyDescent="0.15">
      <c r="R140" s="157"/>
      <c r="V140" s="158"/>
      <c r="AA140" s="159"/>
    </row>
    <row r="141" spans="18:27" s="138" customFormat="1" x14ac:dyDescent="0.15">
      <c r="R141" s="157"/>
      <c r="V141" s="158"/>
      <c r="AA141" s="159"/>
    </row>
    <row r="142" spans="18:27" s="138" customFormat="1" x14ac:dyDescent="0.15">
      <c r="R142" s="157"/>
      <c r="V142" s="158"/>
      <c r="AA142" s="159"/>
    </row>
    <row r="143" spans="18:27" s="138" customFormat="1" x14ac:dyDescent="0.15">
      <c r="R143" s="157"/>
      <c r="V143" s="158"/>
      <c r="AA143" s="159"/>
    </row>
    <row r="144" spans="18:27" s="138" customFormat="1" x14ac:dyDescent="0.15">
      <c r="R144" s="157"/>
      <c r="V144" s="158"/>
      <c r="AA144" s="159"/>
    </row>
    <row r="145" spans="18:27" s="138" customFormat="1" x14ac:dyDescent="0.15">
      <c r="R145" s="157"/>
      <c r="V145" s="158"/>
      <c r="AA145" s="159"/>
    </row>
    <row r="146" spans="18:27" s="138" customFormat="1" x14ac:dyDescent="0.15">
      <c r="R146" s="157"/>
      <c r="V146" s="158"/>
      <c r="AA146" s="159"/>
    </row>
    <row r="147" spans="18:27" s="138" customFormat="1" x14ac:dyDescent="0.15">
      <c r="R147" s="157"/>
      <c r="V147" s="158"/>
      <c r="AA147" s="159"/>
    </row>
    <row r="148" spans="18:27" s="138" customFormat="1" x14ac:dyDescent="0.15">
      <c r="R148" s="157"/>
      <c r="V148" s="158"/>
      <c r="AA148" s="159"/>
    </row>
    <row r="149" spans="18:27" s="138" customFormat="1" x14ac:dyDescent="0.15">
      <c r="R149" s="157"/>
      <c r="V149" s="158"/>
      <c r="AA149" s="159"/>
    </row>
    <row r="150" spans="18:27" s="138" customFormat="1" x14ac:dyDescent="0.15">
      <c r="R150" s="157"/>
      <c r="V150" s="158"/>
      <c r="AA150" s="159"/>
    </row>
    <row r="151" spans="18:27" s="138" customFormat="1" x14ac:dyDescent="0.15">
      <c r="R151" s="157"/>
      <c r="V151" s="158"/>
      <c r="AA151" s="159"/>
    </row>
    <row r="152" spans="18:27" s="138" customFormat="1" x14ac:dyDescent="0.15">
      <c r="R152" s="157"/>
      <c r="V152" s="158"/>
      <c r="AA152" s="159"/>
    </row>
    <row r="153" spans="18:27" s="138" customFormat="1" x14ac:dyDescent="0.15">
      <c r="R153" s="157"/>
      <c r="V153" s="158"/>
      <c r="AA153" s="159"/>
    </row>
    <row r="154" spans="18:27" s="138" customFormat="1" x14ac:dyDescent="0.15">
      <c r="R154" s="157"/>
      <c r="V154" s="158"/>
      <c r="AA154" s="159"/>
    </row>
    <row r="155" spans="18:27" s="138" customFormat="1" x14ac:dyDescent="0.15">
      <c r="R155" s="157"/>
      <c r="V155" s="158"/>
      <c r="AA155" s="159"/>
    </row>
    <row r="156" spans="18:27" s="138" customFormat="1" x14ac:dyDescent="0.15">
      <c r="R156" s="157"/>
      <c r="V156" s="158"/>
      <c r="AA156" s="159"/>
    </row>
    <row r="157" spans="18:27" s="138" customFormat="1" x14ac:dyDescent="0.15">
      <c r="R157" s="157"/>
      <c r="V157" s="158"/>
      <c r="AA157" s="159"/>
    </row>
    <row r="158" spans="18:27" s="138" customFormat="1" x14ac:dyDescent="0.15">
      <c r="R158" s="157"/>
      <c r="V158" s="158"/>
      <c r="AA158" s="159"/>
    </row>
    <row r="159" spans="18:27" s="138" customFormat="1" x14ac:dyDescent="0.15">
      <c r="R159" s="157"/>
      <c r="V159" s="158"/>
      <c r="AA159" s="159"/>
    </row>
    <row r="160" spans="18:27" s="138" customFormat="1" x14ac:dyDescent="0.15">
      <c r="R160" s="157"/>
      <c r="V160" s="158"/>
      <c r="AA160" s="159"/>
    </row>
    <row r="161" spans="18:27" s="138" customFormat="1" x14ac:dyDescent="0.15">
      <c r="R161" s="157"/>
      <c r="V161" s="158"/>
      <c r="AA161" s="159"/>
    </row>
    <row r="162" spans="18:27" s="138" customFormat="1" x14ac:dyDescent="0.15">
      <c r="R162" s="157"/>
      <c r="V162" s="158"/>
      <c r="AA162" s="159"/>
    </row>
    <row r="163" spans="18:27" s="138" customFormat="1" x14ac:dyDescent="0.15">
      <c r="R163" s="157"/>
      <c r="V163" s="158"/>
      <c r="AA163" s="159"/>
    </row>
    <row r="164" spans="18:27" s="138" customFormat="1" x14ac:dyDescent="0.15">
      <c r="R164" s="157"/>
      <c r="V164" s="158"/>
      <c r="AA164" s="159"/>
    </row>
    <row r="165" spans="18:27" s="138" customFormat="1" x14ac:dyDescent="0.15">
      <c r="R165" s="157"/>
      <c r="V165" s="158"/>
      <c r="AA165" s="159"/>
    </row>
    <row r="166" spans="18:27" s="138" customFormat="1" x14ac:dyDescent="0.15">
      <c r="R166" s="157"/>
      <c r="V166" s="158"/>
      <c r="AA166" s="159"/>
    </row>
    <row r="167" spans="18:27" s="138" customFormat="1" x14ac:dyDescent="0.15">
      <c r="R167" s="157"/>
      <c r="V167" s="158"/>
      <c r="AA167" s="159"/>
    </row>
    <row r="168" spans="18:27" s="138" customFormat="1" x14ac:dyDescent="0.15">
      <c r="R168" s="157"/>
      <c r="V168" s="158"/>
      <c r="AA168" s="159"/>
    </row>
    <row r="169" spans="18:27" s="138" customFormat="1" x14ac:dyDescent="0.15">
      <c r="R169" s="157"/>
      <c r="V169" s="158"/>
      <c r="AA169" s="159"/>
    </row>
    <row r="170" spans="18:27" s="138" customFormat="1" x14ac:dyDescent="0.15">
      <c r="R170" s="157"/>
      <c r="V170" s="158"/>
      <c r="AA170" s="159"/>
    </row>
    <row r="171" spans="18:27" s="138" customFormat="1" x14ac:dyDescent="0.15">
      <c r="R171" s="157"/>
      <c r="V171" s="158"/>
      <c r="AA171" s="159"/>
    </row>
    <row r="172" spans="18:27" s="138" customFormat="1" x14ac:dyDescent="0.15">
      <c r="R172" s="157"/>
      <c r="V172" s="158"/>
      <c r="AA172" s="159"/>
    </row>
    <row r="173" spans="18:27" s="138" customFormat="1" x14ac:dyDescent="0.15">
      <c r="R173" s="157"/>
      <c r="V173" s="158"/>
      <c r="AA173" s="159"/>
    </row>
    <row r="174" spans="18:27" s="138" customFormat="1" x14ac:dyDescent="0.15">
      <c r="R174" s="157"/>
      <c r="V174" s="158"/>
      <c r="AA174" s="159"/>
    </row>
    <row r="175" spans="18:27" s="138" customFormat="1" x14ac:dyDescent="0.15">
      <c r="R175" s="157"/>
      <c r="V175" s="158"/>
      <c r="AA175" s="159"/>
    </row>
    <row r="176" spans="18:27" s="138" customFormat="1" x14ac:dyDescent="0.15">
      <c r="R176" s="157"/>
      <c r="V176" s="158"/>
      <c r="AA176" s="159"/>
    </row>
    <row r="177" spans="18:27" s="138" customFormat="1" x14ac:dyDescent="0.15">
      <c r="R177" s="157"/>
      <c r="V177" s="158"/>
      <c r="AA177" s="159"/>
    </row>
    <row r="178" spans="18:27" s="138" customFormat="1" x14ac:dyDescent="0.15">
      <c r="R178" s="157"/>
      <c r="V178" s="158"/>
      <c r="AA178" s="159"/>
    </row>
    <row r="179" spans="18:27" s="138" customFormat="1" x14ac:dyDescent="0.15">
      <c r="R179" s="157"/>
      <c r="V179" s="158"/>
      <c r="AA179" s="159"/>
    </row>
    <row r="180" spans="18:27" s="138" customFormat="1" x14ac:dyDescent="0.15">
      <c r="R180" s="157"/>
      <c r="V180" s="158"/>
      <c r="AA180" s="159"/>
    </row>
    <row r="181" spans="18:27" s="138" customFormat="1" x14ac:dyDescent="0.15">
      <c r="R181" s="157"/>
      <c r="V181" s="158"/>
      <c r="AA181" s="159"/>
    </row>
    <row r="182" spans="18:27" s="138" customFormat="1" x14ac:dyDescent="0.15">
      <c r="R182" s="157"/>
      <c r="V182" s="158"/>
      <c r="AA182" s="159"/>
    </row>
    <row r="183" spans="18:27" s="138" customFormat="1" x14ac:dyDescent="0.15">
      <c r="R183" s="157"/>
      <c r="V183" s="158"/>
      <c r="AA183" s="159"/>
    </row>
    <row r="184" spans="18:27" s="138" customFormat="1" x14ac:dyDescent="0.15">
      <c r="R184" s="157"/>
      <c r="V184" s="158"/>
      <c r="AA184" s="159"/>
    </row>
    <row r="185" spans="18:27" s="138" customFormat="1" x14ac:dyDescent="0.15">
      <c r="R185" s="157"/>
      <c r="V185" s="158"/>
      <c r="AA185" s="159"/>
    </row>
    <row r="186" spans="18:27" s="138" customFormat="1" x14ac:dyDescent="0.15">
      <c r="R186" s="157"/>
      <c r="V186" s="158"/>
      <c r="AA186" s="159"/>
    </row>
    <row r="187" spans="18:27" s="138" customFormat="1" x14ac:dyDescent="0.15">
      <c r="R187" s="157"/>
      <c r="V187" s="158"/>
      <c r="AA187" s="159"/>
    </row>
    <row r="188" spans="18:27" s="138" customFormat="1" x14ac:dyDescent="0.15">
      <c r="R188" s="157"/>
      <c r="V188" s="158"/>
      <c r="AA188" s="159"/>
    </row>
    <row r="189" spans="18:27" s="138" customFormat="1" x14ac:dyDescent="0.15">
      <c r="R189" s="157"/>
      <c r="V189" s="158"/>
      <c r="AA189" s="159"/>
    </row>
    <row r="190" spans="18:27" s="138" customFormat="1" x14ac:dyDescent="0.15">
      <c r="R190" s="157"/>
      <c r="V190" s="158"/>
      <c r="AA190" s="159"/>
    </row>
    <row r="191" spans="18:27" s="138" customFormat="1" x14ac:dyDescent="0.15">
      <c r="R191" s="157"/>
      <c r="V191" s="158"/>
      <c r="AA191" s="159"/>
    </row>
    <row r="192" spans="18:27" s="138" customFormat="1" x14ac:dyDescent="0.15">
      <c r="R192" s="157"/>
      <c r="V192" s="158"/>
      <c r="AA192" s="159"/>
    </row>
    <row r="193" spans="18:27" s="138" customFormat="1" x14ac:dyDescent="0.15">
      <c r="R193" s="157"/>
      <c r="V193" s="158"/>
      <c r="AA193" s="159"/>
    </row>
    <row r="194" spans="18:27" s="138" customFormat="1" x14ac:dyDescent="0.15">
      <c r="R194" s="157"/>
      <c r="V194" s="158"/>
      <c r="AA194" s="159"/>
    </row>
    <row r="195" spans="18:27" s="138" customFormat="1" x14ac:dyDescent="0.15">
      <c r="R195" s="157"/>
      <c r="V195" s="158"/>
      <c r="AA195" s="159"/>
    </row>
    <row r="196" spans="18:27" s="138" customFormat="1" x14ac:dyDescent="0.15">
      <c r="R196" s="157"/>
      <c r="V196" s="158"/>
      <c r="AA196" s="159"/>
    </row>
    <row r="197" spans="18:27" s="138" customFormat="1" x14ac:dyDescent="0.15">
      <c r="R197" s="157"/>
      <c r="V197" s="158"/>
      <c r="AA197" s="159"/>
    </row>
    <row r="198" spans="18:27" s="138" customFormat="1" x14ac:dyDescent="0.15">
      <c r="R198" s="157"/>
      <c r="V198" s="158"/>
      <c r="AA198" s="159"/>
    </row>
    <row r="199" spans="18:27" s="138" customFormat="1" x14ac:dyDescent="0.15">
      <c r="R199" s="157"/>
      <c r="V199" s="158"/>
      <c r="AA199" s="159"/>
    </row>
    <row r="200" spans="18:27" s="138" customFormat="1" x14ac:dyDescent="0.15">
      <c r="R200" s="157"/>
      <c r="V200" s="158"/>
      <c r="AA200" s="159"/>
    </row>
    <row r="201" spans="18:27" s="138" customFormat="1" x14ac:dyDescent="0.15">
      <c r="R201" s="157"/>
      <c r="V201" s="158"/>
      <c r="AA201" s="159"/>
    </row>
    <row r="202" spans="18:27" s="138" customFormat="1" x14ac:dyDescent="0.15">
      <c r="R202" s="157"/>
      <c r="V202" s="158"/>
      <c r="AA202" s="159"/>
    </row>
    <row r="203" spans="18:27" s="138" customFormat="1" x14ac:dyDescent="0.15">
      <c r="R203" s="157"/>
      <c r="V203" s="158"/>
      <c r="AA203" s="159"/>
    </row>
    <row r="204" spans="18:27" s="138" customFormat="1" x14ac:dyDescent="0.15">
      <c r="R204" s="157"/>
      <c r="V204" s="158"/>
      <c r="AA204" s="159"/>
    </row>
    <row r="205" spans="18:27" s="138" customFormat="1" x14ac:dyDescent="0.15">
      <c r="R205" s="157"/>
      <c r="V205" s="158"/>
      <c r="AA205" s="159"/>
    </row>
    <row r="206" spans="18:27" s="138" customFormat="1" x14ac:dyDescent="0.15">
      <c r="R206" s="157"/>
      <c r="V206" s="158"/>
      <c r="AA206" s="159"/>
    </row>
    <row r="207" spans="18:27" s="138" customFormat="1" x14ac:dyDescent="0.15">
      <c r="R207" s="157"/>
      <c r="V207" s="158"/>
      <c r="AA207" s="159"/>
    </row>
    <row r="208" spans="18:27" s="138" customFormat="1" x14ac:dyDescent="0.15">
      <c r="R208" s="157"/>
      <c r="V208" s="158"/>
      <c r="AA208" s="159"/>
    </row>
    <row r="209" spans="18:27" s="138" customFormat="1" x14ac:dyDescent="0.15">
      <c r="R209" s="157"/>
      <c r="V209" s="158"/>
      <c r="AA209" s="159"/>
    </row>
    <row r="210" spans="18:27" s="138" customFormat="1" x14ac:dyDescent="0.15">
      <c r="R210" s="157"/>
      <c r="V210" s="158"/>
      <c r="AA210" s="159"/>
    </row>
    <row r="211" spans="18:27" s="138" customFormat="1" x14ac:dyDescent="0.15">
      <c r="R211" s="157"/>
      <c r="V211" s="158"/>
      <c r="AA211" s="159"/>
    </row>
    <row r="212" spans="18:27" s="138" customFormat="1" x14ac:dyDescent="0.15">
      <c r="R212" s="157"/>
      <c r="V212" s="158"/>
      <c r="AA212" s="159"/>
    </row>
    <row r="213" spans="18:27" s="138" customFormat="1" x14ac:dyDescent="0.15">
      <c r="R213" s="157"/>
      <c r="V213" s="158"/>
      <c r="AA213" s="159"/>
    </row>
    <row r="214" spans="18:27" s="138" customFormat="1" x14ac:dyDescent="0.15">
      <c r="R214" s="157"/>
      <c r="V214" s="158"/>
      <c r="AA214" s="159"/>
    </row>
    <row r="215" spans="18:27" s="138" customFormat="1" x14ac:dyDescent="0.15">
      <c r="R215" s="157"/>
      <c r="V215" s="158"/>
      <c r="AA215" s="159"/>
    </row>
    <row r="216" spans="18:27" s="138" customFormat="1" x14ac:dyDescent="0.15">
      <c r="R216" s="157"/>
      <c r="V216" s="158"/>
      <c r="AA216" s="159"/>
    </row>
    <row r="217" spans="18:27" s="138" customFormat="1" x14ac:dyDescent="0.15">
      <c r="R217" s="157"/>
      <c r="V217" s="158"/>
      <c r="AA217" s="159"/>
    </row>
    <row r="218" spans="18:27" s="138" customFormat="1" x14ac:dyDescent="0.15">
      <c r="R218" s="157"/>
      <c r="V218" s="158"/>
      <c r="AA218" s="159"/>
    </row>
    <row r="219" spans="18:27" s="138" customFormat="1" x14ac:dyDescent="0.15">
      <c r="R219" s="157"/>
      <c r="V219" s="158"/>
      <c r="AA219" s="159"/>
    </row>
    <row r="220" spans="18:27" s="138" customFormat="1" x14ac:dyDescent="0.15">
      <c r="R220" s="157"/>
      <c r="V220" s="158"/>
      <c r="AA220" s="159"/>
    </row>
    <row r="221" spans="18:27" s="138" customFormat="1" x14ac:dyDescent="0.15">
      <c r="R221" s="157"/>
      <c r="V221" s="158"/>
      <c r="AA221" s="159"/>
    </row>
    <row r="222" spans="18:27" s="138" customFormat="1" x14ac:dyDescent="0.15">
      <c r="R222" s="157"/>
      <c r="V222" s="158"/>
      <c r="AA222" s="159"/>
    </row>
    <row r="223" spans="18:27" s="138" customFormat="1" x14ac:dyDescent="0.15">
      <c r="R223" s="157"/>
      <c r="V223" s="158"/>
      <c r="AA223" s="159"/>
    </row>
    <row r="224" spans="18:27" s="138" customFormat="1" x14ac:dyDescent="0.15">
      <c r="R224" s="157"/>
      <c r="V224" s="158"/>
      <c r="AA224" s="159"/>
    </row>
    <row r="225" spans="18:27" s="138" customFormat="1" x14ac:dyDescent="0.15">
      <c r="R225" s="157"/>
      <c r="V225" s="158"/>
      <c r="AA225" s="159"/>
    </row>
    <row r="226" spans="18:27" s="138" customFormat="1" x14ac:dyDescent="0.15">
      <c r="R226" s="157"/>
      <c r="V226" s="158"/>
      <c r="AA226" s="159"/>
    </row>
    <row r="227" spans="18:27" s="138" customFormat="1" x14ac:dyDescent="0.15">
      <c r="R227" s="157"/>
      <c r="V227" s="158"/>
      <c r="AA227" s="159"/>
    </row>
    <row r="228" spans="18:27" s="138" customFormat="1" x14ac:dyDescent="0.15">
      <c r="R228" s="157"/>
      <c r="V228" s="158"/>
      <c r="AA228" s="159"/>
    </row>
    <row r="229" spans="18:27" s="138" customFormat="1" x14ac:dyDescent="0.15">
      <c r="R229" s="157"/>
      <c r="V229" s="158"/>
      <c r="AA229" s="159"/>
    </row>
    <row r="230" spans="18:27" s="138" customFormat="1" x14ac:dyDescent="0.15">
      <c r="R230" s="157"/>
      <c r="V230" s="158"/>
      <c r="AA230" s="159"/>
    </row>
    <row r="231" spans="18:27" s="138" customFormat="1" x14ac:dyDescent="0.15">
      <c r="R231" s="157"/>
      <c r="V231" s="158"/>
      <c r="AA231" s="159"/>
    </row>
    <row r="232" spans="18:27" s="138" customFormat="1" x14ac:dyDescent="0.15">
      <c r="R232" s="157"/>
      <c r="V232" s="158"/>
      <c r="AA232" s="159"/>
    </row>
    <row r="233" spans="18:27" s="138" customFormat="1" x14ac:dyDescent="0.15">
      <c r="R233" s="157"/>
      <c r="V233" s="158"/>
      <c r="AA233" s="159"/>
    </row>
    <row r="234" spans="18:27" s="138" customFormat="1" x14ac:dyDescent="0.15">
      <c r="R234" s="157"/>
      <c r="V234" s="158"/>
      <c r="AA234" s="159"/>
    </row>
    <row r="235" spans="18:27" s="138" customFormat="1" x14ac:dyDescent="0.15">
      <c r="R235" s="157"/>
      <c r="V235" s="158"/>
      <c r="AA235" s="159"/>
    </row>
    <row r="236" spans="18:27" s="138" customFormat="1" x14ac:dyDescent="0.15">
      <c r="R236" s="157"/>
      <c r="V236" s="158"/>
      <c r="AA236" s="159"/>
    </row>
    <row r="237" spans="18:27" s="138" customFormat="1" x14ac:dyDescent="0.15">
      <c r="R237" s="157"/>
      <c r="V237" s="158"/>
      <c r="AA237" s="159"/>
    </row>
    <row r="238" spans="18:27" s="138" customFormat="1" x14ac:dyDescent="0.15">
      <c r="R238" s="157"/>
      <c r="V238" s="158"/>
      <c r="AA238" s="159"/>
    </row>
    <row r="239" spans="18:27" s="138" customFormat="1" x14ac:dyDescent="0.15">
      <c r="R239" s="157"/>
      <c r="V239" s="158"/>
      <c r="AA239" s="159"/>
    </row>
    <row r="240" spans="18:27" s="138" customFormat="1" x14ac:dyDescent="0.15">
      <c r="R240" s="157"/>
      <c r="V240" s="158"/>
      <c r="AA240" s="159"/>
    </row>
    <row r="241" spans="18:27" s="138" customFormat="1" x14ac:dyDescent="0.15">
      <c r="R241" s="157"/>
      <c r="V241" s="158"/>
      <c r="AA241" s="159"/>
    </row>
    <row r="242" spans="18:27" s="138" customFormat="1" x14ac:dyDescent="0.15">
      <c r="R242" s="157"/>
      <c r="V242" s="158"/>
      <c r="AA242" s="159"/>
    </row>
    <row r="243" spans="18:27" s="138" customFormat="1" x14ac:dyDescent="0.15">
      <c r="R243" s="157"/>
      <c r="V243" s="158"/>
      <c r="AA243" s="159"/>
    </row>
    <row r="244" spans="18:27" s="138" customFormat="1" x14ac:dyDescent="0.15">
      <c r="R244" s="157"/>
      <c r="V244" s="158"/>
      <c r="AA244" s="159"/>
    </row>
    <row r="245" spans="18:27" s="138" customFormat="1" x14ac:dyDescent="0.15">
      <c r="R245" s="157"/>
      <c r="V245" s="158"/>
      <c r="AA245" s="159"/>
    </row>
    <row r="246" spans="18:27" s="138" customFormat="1" x14ac:dyDescent="0.15">
      <c r="R246" s="157"/>
      <c r="V246" s="158"/>
      <c r="AA246" s="159"/>
    </row>
    <row r="247" spans="18:27" s="138" customFormat="1" x14ac:dyDescent="0.15">
      <c r="R247" s="157"/>
      <c r="V247" s="158"/>
      <c r="AA247" s="159"/>
    </row>
  </sheetData>
  <sheetProtection algorithmName="SHA-512" hashValue="bP7ZnqbMzbZxUEM+5dsIwoJvtHiXrxAl6NvjT+VzkL9l382wN2ylKXRUwTP0jODDV/a3gOoLYKLWfSeoWyD+GQ==" saltValue="C9JVJgKWa6epkyNV8lM0XA==" spinCount="100000" sheet="1" objects="1" scenarios="1"/>
  <mergeCells count="263">
    <mergeCell ref="E79:G79"/>
    <mergeCell ref="H79:J79"/>
    <mergeCell ref="K79:M79"/>
    <mergeCell ref="E77:G77"/>
    <mergeCell ref="H77:J77"/>
    <mergeCell ref="K77:M77"/>
    <mergeCell ref="E86:G86"/>
    <mergeCell ref="H86:J86"/>
    <mergeCell ref="K86:M86"/>
    <mergeCell ref="K81:M81"/>
    <mergeCell ref="K82:M82"/>
    <mergeCell ref="K84:M84"/>
    <mergeCell ref="K85:M85"/>
    <mergeCell ref="E80:G80"/>
    <mergeCell ref="H80:J80"/>
    <mergeCell ref="K80:M80"/>
    <mergeCell ref="B68:B69"/>
    <mergeCell ref="E68:G68"/>
    <mergeCell ref="H68:J68"/>
    <mergeCell ref="K68:M68"/>
    <mergeCell ref="E69:G69"/>
    <mergeCell ref="H69:J69"/>
    <mergeCell ref="K69:M69"/>
    <mergeCell ref="E72:G72"/>
    <mergeCell ref="H72:J72"/>
    <mergeCell ref="K72:M72"/>
    <mergeCell ref="E70:G70"/>
    <mergeCell ref="H70:J70"/>
    <mergeCell ref="K70:M70"/>
    <mergeCell ref="E71:G71"/>
    <mergeCell ref="H71:J71"/>
    <mergeCell ref="K71:M71"/>
    <mergeCell ref="E58:G58"/>
    <mergeCell ref="H58:J58"/>
    <mergeCell ref="K58:M58"/>
    <mergeCell ref="N65:AD65"/>
    <mergeCell ref="AG65:AS65"/>
    <mergeCell ref="Y66:AD66"/>
    <mergeCell ref="AO66:AS66"/>
    <mergeCell ref="E55:G55"/>
    <mergeCell ref="H55:J55"/>
    <mergeCell ref="K55:M55"/>
    <mergeCell ref="E63:G63"/>
    <mergeCell ref="H63:J63"/>
    <mergeCell ref="K63:M63"/>
    <mergeCell ref="B56:B57"/>
    <mergeCell ref="E56:G56"/>
    <mergeCell ref="H56:J56"/>
    <mergeCell ref="K56:M56"/>
    <mergeCell ref="E57:G57"/>
    <mergeCell ref="H57:J57"/>
    <mergeCell ref="E52:G52"/>
    <mergeCell ref="H52:J52"/>
    <mergeCell ref="K52:M52"/>
    <mergeCell ref="B54:D54"/>
    <mergeCell ref="E54:G54"/>
    <mergeCell ref="H54:J54"/>
    <mergeCell ref="K54:M54"/>
    <mergeCell ref="K57:M57"/>
    <mergeCell ref="E49:G49"/>
    <mergeCell ref="H49:J49"/>
    <mergeCell ref="K49:M49"/>
    <mergeCell ref="B50:B51"/>
    <mergeCell ref="E50:G50"/>
    <mergeCell ref="H50:J50"/>
    <mergeCell ref="K50:M50"/>
    <mergeCell ref="E51:G51"/>
    <mergeCell ref="H51:J51"/>
    <mergeCell ref="G46:H46"/>
    <mergeCell ref="I46:J46"/>
    <mergeCell ref="K46:L46"/>
    <mergeCell ref="B48:D48"/>
    <mergeCell ref="E48:G48"/>
    <mergeCell ref="H48:J48"/>
    <mergeCell ref="K48:M48"/>
    <mergeCell ref="B43:B46"/>
    <mergeCell ref="G43:H43"/>
    <mergeCell ref="I43:J43"/>
    <mergeCell ref="K43:L43"/>
    <mergeCell ref="G44:H44"/>
    <mergeCell ref="I44:J44"/>
    <mergeCell ref="K44:L44"/>
    <mergeCell ref="G45:H45"/>
    <mergeCell ref="I45:J45"/>
    <mergeCell ref="K45:L45"/>
    <mergeCell ref="H41:I41"/>
    <mergeCell ref="J41:K41"/>
    <mergeCell ref="L41:M41"/>
    <mergeCell ref="F42:G42"/>
    <mergeCell ref="H42:I42"/>
    <mergeCell ref="J42:K42"/>
    <mergeCell ref="L42:M42"/>
    <mergeCell ref="B39:B42"/>
    <mergeCell ref="F39:G39"/>
    <mergeCell ref="H39:I39"/>
    <mergeCell ref="J39:K39"/>
    <mergeCell ref="L39:M39"/>
    <mergeCell ref="F40:G40"/>
    <mergeCell ref="H40:I40"/>
    <mergeCell ref="J40:K40"/>
    <mergeCell ref="L40:M40"/>
    <mergeCell ref="F41:G41"/>
    <mergeCell ref="I33:J33"/>
    <mergeCell ref="K33:L33"/>
    <mergeCell ref="G34:H34"/>
    <mergeCell ref="I34:J34"/>
    <mergeCell ref="K34:L34"/>
    <mergeCell ref="G29:H29"/>
    <mergeCell ref="I29:J29"/>
    <mergeCell ref="K29:L29"/>
    <mergeCell ref="B37:B38"/>
    <mergeCell ref="G37:H37"/>
    <mergeCell ref="I37:J37"/>
    <mergeCell ref="K37:L37"/>
    <mergeCell ref="G38:H38"/>
    <mergeCell ref="I38:J38"/>
    <mergeCell ref="K38:L38"/>
    <mergeCell ref="B35:B36"/>
    <mergeCell ref="G35:H35"/>
    <mergeCell ref="I35:J35"/>
    <mergeCell ref="K35:L35"/>
    <mergeCell ref="G36:H36"/>
    <mergeCell ref="I36:J36"/>
    <mergeCell ref="K36:L36"/>
    <mergeCell ref="B31:B34"/>
    <mergeCell ref="G31:H31"/>
    <mergeCell ref="I31:J31"/>
    <mergeCell ref="K31:L31"/>
    <mergeCell ref="G32:H32"/>
    <mergeCell ref="I32:J32"/>
    <mergeCell ref="K32:L32"/>
    <mergeCell ref="G27:H27"/>
    <mergeCell ref="I27:J27"/>
    <mergeCell ref="K27:L27"/>
    <mergeCell ref="G28:H28"/>
    <mergeCell ref="I28:J28"/>
    <mergeCell ref="K28:L28"/>
    <mergeCell ref="B24:B29"/>
    <mergeCell ref="G24:H24"/>
    <mergeCell ref="I24:J24"/>
    <mergeCell ref="K24:L24"/>
    <mergeCell ref="G25:H25"/>
    <mergeCell ref="I25:J25"/>
    <mergeCell ref="K25:L25"/>
    <mergeCell ref="G26:H26"/>
    <mergeCell ref="I26:J26"/>
    <mergeCell ref="K26:L26"/>
    <mergeCell ref="G33:H33"/>
    <mergeCell ref="B22:B23"/>
    <mergeCell ref="G22:H22"/>
    <mergeCell ref="I22:J22"/>
    <mergeCell ref="K22:L22"/>
    <mergeCell ref="G23:H23"/>
    <mergeCell ref="I23:J23"/>
    <mergeCell ref="K23:L23"/>
    <mergeCell ref="G19:H19"/>
    <mergeCell ref="I19:J19"/>
    <mergeCell ref="K19:L19"/>
    <mergeCell ref="B20:B21"/>
    <mergeCell ref="G20:H20"/>
    <mergeCell ref="I20:J20"/>
    <mergeCell ref="K20:L20"/>
    <mergeCell ref="G21:H21"/>
    <mergeCell ref="I21:J21"/>
    <mergeCell ref="K21:L21"/>
    <mergeCell ref="B16:B19"/>
    <mergeCell ref="G16:H16"/>
    <mergeCell ref="I16:J16"/>
    <mergeCell ref="K16:L16"/>
    <mergeCell ref="G17:H17"/>
    <mergeCell ref="I17:J17"/>
    <mergeCell ref="B13:B15"/>
    <mergeCell ref="G13:H13"/>
    <mergeCell ref="I13:J13"/>
    <mergeCell ref="K13:L13"/>
    <mergeCell ref="G14:H14"/>
    <mergeCell ref="I14:J14"/>
    <mergeCell ref="K14:L14"/>
    <mergeCell ref="G15:H15"/>
    <mergeCell ref="I15:J15"/>
    <mergeCell ref="K15:L15"/>
    <mergeCell ref="G11:H11"/>
    <mergeCell ref="I11:J11"/>
    <mergeCell ref="K11:L11"/>
    <mergeCell ref="G12:H12"/>
    <mergeCell ref="I12:J12"/>
    <mergeCell ref="K12:L12"/>
    <mergeCell ref="G18:H18"/>
    <mergeCell ref="I18:J18"/>
    <mergeCell ref="K18:L18"/>
    <mergeCell ref="B67:D67"/>
    <mergeCell ref="T1:U1"/>
    <mergeCell ref="B5:E6"/>
    <mergeCell ref="F5:G5"/>
    <mergeCell ref="H5:I5"/>
    <mergeCell ref="J5:K5"/>
    <mergeCell ref="L5:M5"/>
    <mergeCell ref="F6:G6"/>
    <mergeCell ref="H6:I6"/>
    <mergeCell ref="J6:K6"/>
    <mergeCell ref="L6:M6"/>
    <mergeCell ref="F7:G7"/>
    <mergeCell ref="H7:I7"/>
    <mergeCell ref="J7:K7"/>
    <mergeCell ref="L7:M7"/>
    <mergeCell ref="F8:G8"/>
    <mergeCell ref="H8:I8"/>
    <mergeCell ref="J8:K8"/>
    <mergeCell ref="B1:E1"/>
    <mergeCell ref="F9:G9"/>
    <mergeCell ref="H9:I9"/>
    <mergeCell ref="J9:K9"/>
    <mergeCell ref="K17:L17"/>
    <mergeCell ref="B11:E12"/>
    <mergeCell ref="E67:G67"/>
    <mergeCell ref="H67:J67"/>
    <mergeCell ref="K67:M67"/>
    <mergeCell ref="E73:G73"/>
    <mergeCell ref="H73:J73"/>
    <mergeCell ref="K73:M73"/>
    <mergeCell ref="E76:G76"/>
    <mergeCell ref="H76:J76"/>
    <mergeCell ref="K76:M76"/>
    <mergeCell ref="E74:G74"/>
    <mergeCell ref="H74:J74"/>
    <mergeCell ref="K74:M74"/>
    <mergeCell ref="E75:G75"/>
    <mergeCell ref="H75:J75"/>
    <mergeCell ref="K75:M75"/>
    <mergeCell ref="B60:D60"/>
    <mergeCell ref="E60:G60"/>
    <mergeCell ref="H60:J60"/>
    <mergeCell ref="K60:M60"/>
    <mergeCell ref="E61:G61"/>
    <mergeCell ref="H61:J61"/>
    <mergeCell ref="K61:M61"/>
    <mergeCell ref="E62:G62"/>
    <mergeCell ref="H62:J62"/>
    <mergeCell ref="K62:M62"/>
    <mergeCell ref="K87:M87"/>
    <mergeCell ref="E88:G88"/>
    <mergeCell ref="H88:J88"/>
    <mergeCell ref="K88:M88"/>
    <mergeCell ref="B79:D79"/>
    <mergeCell ref="B80:C82"/>
    <mergeCell ref="B83:C85"/>
    <mergeCell ref="B86:C88"/>
    <mergeCell ref="B7:C7"/>
    <mergeCell ref="B8:C8"/>
    <mergeCell ref="B9:C9"/>
    <mergeCell ref="E81:G81"/>
    <mergeCell ref="H81:J81"/>
    <mergeCell ref="E82:G82"/>
    <mergeCell ref="H82:J82"/>
    <mergeCell ref="E84:G84"/>
    <mergeCell ref="H84:J84"/>
    <mergeCell ref="E85:G85"/>
    <mergeCell ref="H85:J85"/>
    <mergeCell ref="E87:G87"/>
    <mergeCell ref="H87:J87"/>
    <mergeCell ref="E83:G83"/>
    <mergeCell ref="H83:J83"/>
    <mergeCell ref="K83:M83"/>
  </mergeCells>
  <phoneticPr fontId="16"/>
  <dataValidations count="11">
    <dataValidation type="decimal" allowBlank="1" showInputMessage="1" showErrorMessage="1" sqref="G15:L15" xr:uid="{00000000-0002-0000-0D00-000000000000}">
      <formula1>-1000</formula1>
      <formula2>1000</formula2>
    </dataValidation>
    <dataValidation type="decimal" allowBlank="1" showInputMessage="1" showErrorMessage="1" sqref="G14:L14" xr:uid="{00000000-0002-0000-0D00-000001000000}">
      <formula1>-360</formula1>
      <formula2>360</formula2>
    </dataValidation>
    <dataValidation type="decimal" allowBlank="1" showInputMessage="1" showErrorMessage="1" sqref="G20:L23 G13:L13" xr:uid="{00000000-0002-0000-0D00-000002000000}">
      <formula1>0</formula1>
      <formula2>90</formula2>
    </dataValidation>
    <dataValidation type="decimal" allowBlank="1" showInputMessage="1" showErrorMessage="1" sqref="G18:L19" xr:uid="{00000000-0002-0000-0D00-000003000000}">
      <formula1>0</formula1>
      <formula2>5</formula2>
    </dataValidation>
    <dataValidation type="decimal" allowBlank="1" showInputMessage="1" showErrorMessage="1" sqref="G16:L17" xr:uid="{00000000-0002-0000-0D00-000004000000}">
      <formula1>-90</formula1>
      <formula2>90</formula2>
    </dataValidation>
    <dataValidation type="decimal" allowBlank="1" showInputMessage="1" showErrorMessage="1" sqref="F7:M7" xr:uid="{00000000-0002-0000-0D00-000005000000}">
      <formula1>0</formula1>
      <formula2>6</formula2>
    </dataValidation>
    <dataValidation type="decimal" allowBlank="1" showInputMessage="1" showErrorMessage="1" sqref="F8:I9 J8:K8" xr:uid="{00000000-0002-0000-0D00-000006000000}">
      <formula1>-180</formula1>
      <formula2>180</formula2>
    </dataValidation>
    <dataValidation type="whole" allowBlank="1" showInputMessage="1" showErrorMessage="1" sqref="C2:C3" xr:uid="{00000000-0002-0000-0D00-000007000000}">
      <formula1>1</formula1>
      <formula2>2</formula2>
    </dataValidation>
    <dataValidation type="decimal" allowBlank="1" showInputMessage="1" showErrorMessage="1" sqref="G24:L27" xr:uid="{00000000-0002-0000-0D00-000008000000}">
      <formula1>-5000</formula1>
      <formula2>5000</formula2>
    </dataValidation>
    <dataValidation type="decimal" allowBlank="1" showInputMessage="1" showErrorMessage="1" sqref="F39:M39 F41:M42 G43:L43 G45:L46" xr:uid="{00000000-0002-0000-0D00-000009000000}">
      <formula1>0</formula1>
      <formula2>360</formula2>
    </dataValidation>
    <dataValidation type="decimal" allowBlank="1" showInputMessage="1" showErrorMessage="1" sqref="J9:K9" xr:uid="{00000000-0002-0000-0D00-00000A000000}">
      <formula1>-89.999999</formula1>
      <formula2>89.999999</formula2>
    </dataValidation>
  </dataValidations>
  <pageMargins left="0.7" right="0.7" top="0.75" bottom="0.75" header="0.3" footer="0.3"/>
  <pageSetup paperSize="8" scale="58" orientation="landscape" horizontalDpi="300" verticalDpi="300" r:id="rId1"/>
  <drawing r:id="rId2"/>
  <legacyDrawing r:id="rId3"/>
  <picture r:id="rId4"/>
  <controls>
    <mc:AlternateContent xmlns:mc="http://schemas.openxmlformats.org/markup-compatibility/2006">
      <mc:Choice Requires="x14">
        <control shapeId="258049" r:id="rId5" name="CmbSheetSel2">
          <controlPr defaultSize="0" print="0" autoLine="0" r:id="rId6">
            <anchor>
              <from>
                <xdr:col>14</xdr:col>
                <xdr:colOff>161925</xdr:colOff>
                <xdr:row>0</xdr:row>
                <xdr:rowOff>333375</xdr:rowOff>
              </from>
              <to>
                <xdr:col>17</xdr:col>
                <xdr:colOff>447675</xdr:colOff>
                <xdr:row>1</xdr:row>
                <xdr:rowOff>142875</xdr:rowOff>
              </to>
            </anchor>
          </controlPr>
        </control>
      </mc:Choice>
      <mc:Fallback>
        <control shapeId="258049" r:id="rId5" name="CmbSheetSel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Main3">
    <pageSetUpPr fitToPage="1"/>
  </sheetPr>
  <dimension ref="A1:AS232"/>
  <sheetViews>
    <sheetView showGridLines="0" zoomScaleNormal="100" workbookViewId="0">
      <selection activeCell="K25" sqref="K25:L25"/>
    </sheetView>
  </sheetViews>
  <sheetFormatPr defaultColWidth="9.140625" defaultRowHeight="11.25" x14ac:dyDescent="0.15"/>
  <cols>
    <col min="1" max="1" width="1.5703125" style="152" customWidth="1"/>
    <col min="2" max="2" width="10" style="152" customWidth="1"/>
    <col min="3" max="3" width="11.42578125" style="152" customWidth="1"/>
    <col min="4" max="4" width="7.28515625" style="152" customWidth="1"/>
    <col min="5" max="13" width="4.7109375" style="152" customWidth="1"/>
    <col min="14" max="15" width="10.7109375" style="152" customWidth="1"/>
    <col min="16" max="17" width="5.7109375" style="152" customWidth="1"/>
    <col min="18" max="18" width="10.7109375" style="167" customWidth="1"/>
    <col min="19" max="20" width="10.7109375" style="152" customWidth="1"/>
    <col min="21" max="21" width="7.7109375" style="152" customWidth="1"/>
    <col min="22" max="22" width="11.7109375" style="153" customWidth="1"/>
    <col min="23" max="23" width="11.7109375" style="152" customWidth="1"/>
    <col min="24" max="26" width="7.7109375" style="152" customWidth="1"/>
    <col min="27" max="27" width="7.7109375" style="154" customWidth="1"/>
    <col min="28" max="29" width="11.7109375" style="152" customWidth="1"/>
    <col min="30" max="30" width="7.7109375" style="152" customWidth="1"/>
    <col min="31" max="32" width="10.7109375" style="152" customWidth="1"/>
    <col min="33" max="34" width="5.7109375" style="152" customWidth="1"/>
    <col min="35" max="35" width="9.140625" style="152"/>
    <col min="36" max="38" width="10.7109375" style="152" customWidth="1"/>
    <col min="39" max="39" width="11.7109375" style="152" customWidth="1"/>
    <col min="40" max="43" width="7.7109375" style="152" customWidth="1"/>
    <col min="44" max="44" width="11.7109375" style="152" customWidth="1"/>
    <col min="45" max="45" width="7.7109375" style="152" customWidth="1"/>
    <col min="46" max="16384" width="9.140625" style="152"/>
  </cols>
  <sheetData>
    <row r="1" spans="2:27" ht="33.75" customHeight="1" thickBot="1" x14ac:dyDescent="0.25">
      <c r="B1" s="1720" t="s">
        <v>282</v>
      </c>
      <c r="C1" s="1721"/>
      <c r="D1" s="1721"/>
      <c r="E1" s="1722"/>
      <c r="M1" s="153"/>
      <c r="R1" s="154"/>
      <c r="S1" s="300" t="s">
        <v>394</v>
      </c>
      <c r="T1" s="1696">
        <v>42483.708333333336</v>
      </c>
      <c r="U1" s="1697"/>
      <c r="V1" s="152"/>
      <c r="AA1" s="152"/>
    </row>
    <row r="2" spans="2:27" ht="12" customHeight="1" x14ac:dyDescent="0.15">
      <c r="B2" s="296" t="s">
        <v>366</v>
      </c>
      <c r="C2" s="297">
        <v>2</v>
      </c>
      <c r="D2" s="245" t="s">
        <v>517</v>
      </c>
      <c r="R2" s="152"/>
      <c r="S2" s="300" t="s">
        <v>392</v>
      </c>
      <c r="T2" s="300">
        <v>1</v>
      </c>
      <c r="U2" s="300"/>
      <c r="V2" s="301" t="s">
        <v>520</v>
      </c>
    </row>
    <row r="3" spans="2:27" ht="12" customHeight="1" thickBot="1" x14ac:dyDescent="0.2">
      <c r="B3" s="298" t="s">
        <v>393</v>
      </c>
      <c r="C3" s="299">
        <v>0</v>
      </c>
      <c r="D3" s="245" t="s">
        <v>518</v>
      </c>
      <c r="G3" s="188"/>
      <c r="H3" s="188"/>
      <c r="R3" s="152"/>
      <c r="V3" s="301" t="s">
        <v>521</v>
      </c>
    </row>
    <row r="4" spans="2:27" ht="18.75" customHeight="1" thickBot="1" x14ac:dyDescent="0.2">
      <c r="R4" s="152"/>
      <c r="V4" s="406" t="s">
        <v>519</v>
      </c>
    </row>
    <row r="5" spans="2:27" s="138" customFormat="1" ht="12" customHeight="1" x14ac:dyDescent="0.15">
      <c r="B5" s="1698" t="s">
        <v>364</v>
      </c>
      <c r="C5" s="1699"/>
      <c r="D5" s="1699"/>
      <c r="E5" s="1700"/>
      <c r="F5" s="1867"/>
      <c r="G5" s="1705"/>
      <c r="H5" s="1705"/>
      <c r="I5" s="1868"/>
      <c r="J5" s="1704" t="s">
        <v>427</v>
      </c>
      <c r="K5" s="1704"/>
      <c r="L5" s="1705" t="s">
        <v>398</v>
      </c>
      <c r="M5" s="1706"/>
    </row>
    <row r="6" spans="2:27" s="138" customFormat="1" ht="12" customHeight="1" thickBot="1" x14ac:dyDescent="0.2">
      <c r="B6" s="1701"/>
      <c r="C6" s="1702"/>
      <c r="D6" s="1702"/>
      <c r="E6" s="1703"/>
      <c r="F6" s="1869"/>
      <c r="G6" s="1870"/>
      <c r="H6" s="1871"/>
      <c r="I6" s="1872"/>
      <c r="J6" s="1709" t="s">
        <v>351</v>
      </c>
      <c r="K6" s="1709"/>
      <c r="L6" s="1710" t="s">
        <v>352</v>
      </c>
      <c r="M6" s="1711"/>
    </row>
    <row r="7" spans="2:27" s="138" customFormat="1" ht="12" customHeight="1" thickTop="1" thickBot="1" x14ac:dyDescent="0.2">
      <c r="B7" s="246" t="s">
        <v>399</v>
      </c>
      <c r="C7" s="133"/>
      <c r="D7" s="268" t="s">
        <v>353</v>
      </c>
      <c r="E7" s="269" t="s">
        <v>291</v>
      </c>
      <c r="F7" s="1878"/>
      <c r="G7" s="1879"/>
      <c r="H7" s="1879"/>
      <c r="I7" s="1880"/>
      <c r="J7" s="1881">
        <v>1.46</v>
      </c>
      <c r="K7" s="1881"/>
      <c r="L7" s="1713">
        <v>3.0049999999999999</v>
      </c>
      <c r="M7" s="1714"/>
    </row>
    <row r="8" spans="2:27" s="138" customFormat="1" ht="12" customHeight="1" x14ac:dyDescent="0.15">
      <c r="B8" s="247" t="s">
        <v>375</v>
      </c>
      <c r="C8" s="151"/>
      <c r="D8" s="264" t="s">
        <v>376</v>
      </c>
      <c r="E8" s="270" t="s">
        <v>287</v>
      </c>
      <c r="F8" s="1882"/>
      <c r="G8" s="1883"/>
      <c r="H8" s="1883"/>
      <c r="I8" s="1884"/>
      <c r="J8" s="1885">
        <v>0.05</v>
      </c>
      <c r="K8" s="1886"/>
      <c r="L8" s="155"/>
      <c r="M8" s="156"/>
    </row>
    <row r="9" spans="2:27" s="138" customFormat="1" ht="12" customHeight="1" thickBot="1" x14ac:dyDescent="0.2">
      <c r="B9" s="248" t="s">
        <v>400</v>
      </c>
      <c r="C9" s="249"/>
      <c r="D9" s="271" t="s">
        <v>365</v>
      </c>
      <c r="E9" s="272" t="s">
        <v>287</v>
      </c>
      <c r="F9" s="1873"/>
      <c r="G9" s="1874"/>
      <c r="H9" s="1874"/>
      <c r="I9" s="1875"/>
      <c r="J9" s="1876">
        <v>-0.02</v>
      </c>
      <c r="K9" s="1877"/>
      <c r="L9" s="178"/>
    </row>
    <row r="10" spans="2:27" s="138" customFormat="1" ht="6" customHeight="1" thickBot="1" x14ac:dyDescent="0.2">
      <c r="R10" s="157"/>
      <c r="V10" s="158"/>
      <c r="AA10" s="159"/>
    </row>
    <row r="11" spans="2:27" s="138" customFormat="1" ht="12" customHeight="1" x14ac:dyDescent="0.15">
      <c r="B11" s="1698" t="s">
        <v>363</v>
      </c>
      <c r="C11" s="1699"/>
      <c r="D11" s="1699"/>
      <c r="E11" s="1700"/>
      <c r="F11" s="430"/>
      <c r="G11" s="430"/>
      <c r="H11" s="430"/>
      <c r="I11" s="430"/>
      <c r="J11" s="431"/>
      <c r="K11" s="1730" t="s">
        <v>452</v>
      </c>
      <c r="L11" s="1731"/>
    </row>
    <row r="12" spans="2:27" s="138" customFormat="1" ht="12" customHeight="1" thickBot="1" x14ac:dyDescent="0.2">
      <c r="B12" s="1701"/>
      <c r="C12" s="1702"/>
      <c r="D12" s="1702"/>
      <c r="E12" s="1703"/>
      <c r="F12" s="432"/>
      <c r="G12" s="432"/>
      <c r="H12" s="432"/>
      <c r="I12" s="433"/>
      <c r="J12" s="434"/>
      <c r="K12" s="1732"/>
      <c r="L12" s="1733"/>
    </row>
    <row r="13" spans="2:27" s="138" customFormat="1" ht="12" customHeight="1" thickTop="1" x14ac:dyDescent="0.15">
      <c r="B13" s="1736" t="s">
        <v>359</v>
      </c>
      <c r="C13" s="399" t="s">
        <v>296</v>
      </c>
      <c r="D13" s="399" t="s">
        <v>343</v>
      </c>
      <c r="E13" s="400" t="s">
        <v>287</v>
      </c>
      <c r="F13" s="435"/>
      <c r="G13" s="435"/>
      <c r="H13" s="435"/>
      <c r="I13" s="435"/>
      <c r="J13" s="436"/>
      <c r="K13" s="1739">
        <v>0.8</v>
      </c>
      <c r="L13" s="1740"/>
    </row>
    <row r="14" spans="2:27" s="138" customFormat="1" ht="12" customHeight="1" x14ac:dyDescent="0.15">
      <c r="B14" s="1737"/>
      <c r="C14" s="398" t="s">
        <v>326</v>
      </c>
      <c r="D14" s="398" t="s">
        <v>298</v>
      </c>
      <c r="E14" s="279" t="s">
        <v>287</v>
      </c>
      <c r="F14" s="437"/>
      <c r="G14" s="437"/>
      <c r="H14" s="437"/>
      <c r="I14" s="437"/>
      <c r="J14" s="438"/>
      <c r="K14" s="1741">
        <v>-15</v>
      </c>
      <c r="L14" s="1742"/>
    </row>
    <row r="15" spans="2:27" s="138" customFormat="1" ht="12" customHeight="1" x14ac:dyDescent="0.15">
      <c r="B15" s="1895"/>
      <c r="C15" s="401" t="s">
        <v>324</v>
      </c>
      <c r="D15" s="401" t="s">
        <v>342</v>
      </c>
      <c r="E15" s="402" t="s">
        <v>286</v>
      </c>
      <c r="F15" s="439"/>
      <c r="G15" s="439"/>
      <c r="H15" s="439"/>
      <c r="I15" s="439"/>
      <c r="J15" s="440"/>
      <c r="K15" s="1743">
        <v>0</v>
      </c>
      <c r="L15" s="1744"/>
    </row>
    <row r="16" spans="2:27" s="138" customFormat="1" ht="12" customHeight="1" x14ac:dyDescent="0.15">
      <c r="B16" s="1752" t="s">
        <v>401</v>
      </c>
      <c r="C16" s="261" t="s">
        <v>416</v>
      </c>
      <c r="D16" s="261" t="s">
        <v>431</v>
      </c>
      <c r="E16" s="253" t="s">
        <v>292</v>
      </c>
      <c r="F16" s="441"/>
      <c r="G16" s="441"/>
      <c r="H16" s="441"/>
      <c r="I16" s="441"/>
      <c r="J16" s="442"/>
      <c r="K16" s="1887">
        <v>44</v>
      </c>
      <c r="L16" s="1888"/>
    </row>
    <row r="17" spans="1:28" s="138" customFormat="1" ht="12" customHeight="1" x14ac:dyDescent="0.15">
      <c r="B17" s="1756"/>
      <c r="C17" s="266" t="s">
        <v>417</v>
      </c>
      <c r="D17" s="266" t="s">
        <v>432</v>
      </c>
      <c r="E17" s="255" t="s">
        <v>292</v>
      </c>
      <c r="F17" s="443"/>
      <c r="G17" s="443"/>
      <c r="H17" s="443"/>
      <c r="I17" s="443"/>
      <c r="J17" s="444"/>
      <c r="K17" s="1889">
        <v>136</v>
      </c>
      <c r="L17" s="1890"/>
    </row>
    <row r="18" spans="1:28" s="138" customFormat="1" ht="12" customHeight="1" x14ac:dyDescent="0.15">
      <c r="B18" s="1756"/>
      <c r="C18" s="398" t="s">
        <v>344</v>
      </c>
      <c r="D18" s="398" t="s">
        <v>433</v>
      </c>
      <c r="E18" s="279" t="s">
        <v>291</v>
      </c>
      <c r="F18" s="445"/>
      <c r="G18" s="445"/>
      <c r="H18" s="445"/>
      <c r="I18" s="445"/>
      <c r="J18" s="446"/>
      <c r="K18" s="1896">
        <v>2.4700000000000002</v>
      </c>
      <c r="L18" s="1897"/>
      <c r="M18" s="160"/>
    </row>
    <row r="19" spans="1:28" s="138" customFormat="1" ht="12" customHeight="1" x14ac:dyDescent="0.15">
      <c r="B19" s="1757"/>
      <c r="C19" s="287" t="s">
        <v>318</v>
      </c>
      <c r="D19" s="396" t="s">
        <v>434</v>
      </c>
      <c r="E19" s="397" t="s">
        <v>291</v>
      </c>
      <c r="F19" s="181"/>
      <c r="G19" s="181"/>
      <c r="H19" s="181"/>
      <c r="I19" s="181"/>
      <c r="J19" s="447"/>
      <c r="K19" s="1898">
        <v>1.1100000000000001</v>
      </c>
      <c r="L19" s="1899"/>
      <c r="M19" s="160"/>
    </row>
    <row r="20" spans="1:28" s="138" customFormat="1" ht="12" customHeight="1" x14ac:dyDescent="0.15">
      <c r="B20" s="1752" t="s">
        <v>360</v>
      </c>
      <c r="C20" s="263" t="s">
        <v>327</v>
      </c>
      <c r="D20" s="263" t="s">
        <v>435</v>
      </c>
      <c r="E20" s="253" t="s">
        <v>287</v>
      </c>
      <c r="F20" s="441"/>
      <c r="G20" s="441"/>
      <c r="H20" s="441"/>
      <c r="I20" s="441"/>
      <c r="J20" s="442"/>
      <c r="K20" s="1887">
        <v>0</v>
      </c>
      <c r="L20" s="1888"/>
      <c r="M20" s="160"/>
    </row>
    <row r="21" spans="1:28" s="138" customFormat="1" ht="12" customHeight="1" x14ac:dyDescent="0.15">
      <c r="B21" s="1753"/>
      <c r="C21" s="295" t="s">
        <v>328</v>
      </c>
      <c r="D21" s="295" t="s">
        <v>436</v>
      </c>
      <c r="E21" s="255" t="s">
        <v>287</v>
      </c>
      <c r="F21" s="443"/>
      <c r="G21" s="443"/>
      <c r="H21" s="443"/>
      <c r="I21" s="443"/>
      <c r="J21" s="444"/>
      <c r="K21" s="1889">
        <v>0</v>
      </c>
      <c r="L21" s="1890"/>
      <c r="M21" s="160"/>
    </row>
    <row r="22" spans="1:28" s="138" customFormat="1" ht="12" customHeight="1" x14ac:dyDescent="0.15">
      <c r="B22" s="1737" t="s">
        <v>361</v>
      </c>
      <c r="C22" s="294" t="s">
        <v>327</v>
      </c>
      <c r="D22" s="294" t="s">
        <v>437</v>
      </c>
      <c r="E22" s="256" t="s">
        <v>287</v>
      </c>
      <c r="F22" s="480"/>
      <c r="G22" s="480"/>
      <c r="H22" s="480"/>
      <c r="I22" s="480"/>
      <c r="J22" s="481"/>
      <c r="K22" s="1891">
        <v>90</v>
      </c>
      <c r="L22" s="1892"/>
      <c r="M22" s="160"/>
    </row>
    <row r="23" spans="1:28" s="138" customFormat="1" ht="12" customHeight="1" x14ac:dyDescent="0.15">
      <c r="B23" s="1738"/>
      <c r="C23" s="265" t="s">
        <v>328</v>
      </c>
      <c r="D23" s="265" t="s">
        <v>438</v>
      </c>
      <c r="E23" s="257" t="s">
        <v>287</v>
      </c>
      <c r="F23" s="448"/>
      <c r="G23" s="448"/>
      <c r="H23" s="448"/>
      <c r="I23" s="448"/>
      <c r="J23" s="449"/>
      <c r="K23" s="1893">
        <v>2</v>
      </c>
      <c r="L23" s="1894"/>
      <c r="M23" s="160"/>
    </row>
    <row r="24" spans="1:28" s="138" customFormat="1" ht="12" customHeight="1" x14ac:dyDescent="0.15">
      <c r="B24" s="1752" t="s">
        <v>362</v>
      </c>
      <c r="C24" s="261" t="s">
        <v>319</v>
      </c>
      <c r="D24" s="261" t="s">
        <v>439</v>
      </c>
      <c r="E24" s="253" t="s">
        <v>286</v>
      </c>
      <c r="F24" s="450"/>
      <c r="G24" s="450"/>
      <c r="H24" s="450"/>
      <c r="I24" s="450"/>
      <c r="J24" s="451"/>
      <c r="K24" s="1759">
        <v>28.408258568830668</v>
      </c>
      <c r="L24" s="1760"/>
    </row>
    <row r="25" spans="1:28" s="138" customFormat="1" ht="12" customHeight="1" x14ac:dyDescent="0.15">
      <c r="B25" s="1737"/>
      <c r="C25" s="260" t="s">
        <v>320</v>
      </c>
      <c r="D25" s="260" t="s">
        <v>440</v>
      </c>
      <c r="E25" s="252" t="s">
        <v>285</v>
      </c>
      <c r="F25" s="452"/>
      <c r="G25" s="452"/>
      <c r="H25" s="452"/>
      <c r="I25" s="452"/>
      <c r="J25" s="453"/>
      <c r="K25" s="1761">
        <v>11.152470980764353</v>
      </c>
      <c r="L25" s="1762"/>
    </row>
    <row r="26" spans="1:28" s="138" customFormat="1" ht="12" customHeight="1" x14ac:dyDescent="0.15">
      <c r="B26" s="1737"/>
      <c r="C26" s="260" t="s">
        <v>321</v>
      </c>
      <c r="D26" s="260" t="s">
        <v>441</v>
      </c>
      <c r="E26" s="252" t="s">
        <v>285</v>
      </c>
      <c r="F26" s="452"/>
      <c r="G26" s="452"/>
      <c r="H26" s="452"/>
      <c r="I26" s="452"/>
      <c r="J26" s="453"/>
      <c r="K26" s="1761">
        <v>23.811568459921698</v>
      </c>
      <c r="L26" s="1762"/>
    </row>
    <row r="27" spans="1:28" s="161" customFormat="1" ht="12" customHeight="1" x14ac:dyDescent="0.15">
      <c r="B27" s="1737"/>
      <c r="C27" s="262" t="s">
        <v>322</v>
      </c>
      <c r="D27" s="262" t="s">
        <v>442</v>
      </c>
      <c r="E27" s="254" t="s">
        <v>285</v>
      </c>
      <c r="F27" s="454"/>
      <c r="G27" s="454"/>
      <c r="H27" s="454"/>
      <c r="I27" s="454"/>
      <c r="J27" s="455"/>
      <c r="K27" s="1767">
        <v>41.067356047988014</v>
      </c>
      <c r="L27" s="1768"/>
      <c r="M27" s="138"/>
      <c r="Q27" s="138"/>
      <c r="R27" s="138"/>
      <c r="S27" s="138"/>
      <c r="T27" s="138"/>
      <c r="U27" s="138"/>
      <c r="V27" s="138"/>
      <c r="W27" s="138"/>
      <c r="X27" s="138"/>
      <c r="Y27" s="138"/>
      <c r="Z27" s="138"/>
      <c r="AA27" s="138"/>
      <c r="AB27" s="138"/>
    </row>
    <row r="28" spans="1:28" s="138" customFormat="1" ht="12" customHeight="1" x14ac:dyDescent="0.15">
      <c r="B28" s="1737"/>
      <c r="C28" s="266" t="s">
        <v>323</v>
      </c>
      <c r="D28" s="266" t="s">
        <v>443</v>
      </c>
      <c r="E28" s="258" t="s">
        <v>285</v>
      </c>
      <c r="F28" s="456"/>
      <c r="G28" s="456"/>
      <c r="H28" s="456"/>
      <c r="I28" s="456"/>
      <c r="J28" s="457"/>
      <c r="K28" s="1769">
        <v>26.109913514376181</v>
      </c>
      <c r="L28" s="1770"/>
    </row>
    <row r="29" spans="1:28" s="138" customFormat="1" ht="12" customHeight="1" thickBot="1" x14ac:dyDescent="0.2">
      <c r="B29" s="1758"/>
      <c r="C29" s="267" t="s">
        <v>325</v>
      </c>
      <c r="D29" s="267" t="s">
        <v>434</v>
      </c>
      <c r="E29" s="259" t="s">
        <v>293</v>
      </c>
      <c r="F29" s="458"/>
      <c r="G29" s="458"/>
      <c r="H29" s="458"/>
      <c r="I29" s="458"/>
      <c r="J29" s="459"/>
      <c r="K29" s="1772">
        <v>1.6411099135143761</v>
      </c>
      <c r="L29" s="1773"/>
      <c r="M29" s="160"/>
    </row>
    <row r="30" spans="1:28" s="138" customFormat="1" ht="6" customHeight="1" thickBot="1" x14ac:dyDescent="0.2">
      <c r="A30" s="160"/>
      <c r="B30" s="160"/>
      <c r="C30" s="160"/>
      <c r="D30" s="160"/>
      <c r="E30" s="160"/>
      <c r="F30" s="160"/>
      <c r="G30" s="160"/>
      <c r="H30" s="160"/>
      <c r="I30" s="160"/>
      <c r="J30" s="160"/>
      <c r="K30" s="160"/>
      <c r="L30" s="160"/>
      <c r="M30" s="160"/>
    </row>
    <row r="31" spans="1:28" s="138" customFormat="1" ht="12" customHeight="1" x14ac:dyDescent="0.15">
      <c r="B31" s="1782" t="s">
        <v>329</v>
      </c>
      <c r="C31" s="284" t="s">
        <v>296</v>
      </c>
      <c r="D31" s="284" t="s">
        <v>302</v>
      </c>
      <c r="E31" s="273" t="s">
        <v>287</v>
      </c>
      <c r="F31" s="460"/>
      <c r="G31" s="460"/>
      <c r="H31" s="460"/>
      <c r="I31" s="460"/>
      <c r="J31" s="461"/>
      <c r="K31" s="1763">
        <v>0.79999999999999982</v>
      </c>
      <c r="L31" s="1764"/>
      <c r="M31" s="160"/>
    </row>
    <row r="32" spans="1:28" s="138" customFormat="1" ht="12" customHeight="1" x14ac:dyDescent="0.15">
      <c r="B32" s="1783"/>
      <c r="C32" s="262" t="s">
        <v>297</v>
      </c>
      <c r="D32" s="262" t="s">
        <v>303</v>
      </c>
      <c r="E32" s="274" t="s">
        <v>287</v>
      </c>
      <c r="F32" s="462"/>
      <c r="G32" s="462"/>
      <c r="H32" s="462"/>
      <c r="I32" s="462"/>
      <c r="J32" s="463"/>
      <c r="K32" s="1765">
        <v>345.00000000000034</v>
      </c>
      <c r="L32" s="1766"/>
      <c r="M32" s="160"/>
    </row>
    <row r="33" spans="2:27" s="138" customFormat="1" ht="12" customHeight="1" x14ac:dyDescent="0.15">
      <c r="B33" s="1783"/>
      <c r="C33" s="285" t="s">
        <v>327</v>
      </c>
      <c r="D33" s="285" t="s">
        <v>304</v>
      </c>
      <c r="E33" s="275" t="s">
        <v>287</v>
      </c>
      <c r="F33" s="464"/>
      <c r="G33" s="464"/>
      <c r="H33" s="464"/>
      <c r="I33" s="464"/>
      <c r="J33" s="465"/>
      <c r="K33" s="1745">
        <v>-0.77274066103126415</v>
      </c>
      <c r="L33" s="1771"/>
      <c r="M33" s="160"/>
    </row>
    <row r="34" spans="2:27" s="138" customFormat="1" ht="12" customHeight="1" x14ac:dyDescent="0.15">
      <c r="B34" s="1775"/>
      <c r="C34" s="286" t="s">
        <v>328</v>
      </c>
      <c r="D34" s="286" t="s">
        <v>305</v>
      </c>
      <c r="E34" s="276" t="s">
        <v>287</v>
      </c>
      <c r="F34" s="448"/>
      <c r="G34" s="448"/>
      <c r="H34" s="448"/>
      <c r="I34" s="448"/>
      <c r="J34" s="449"/>
      <c r="K34" s="1748">
        <v>0.20705523608201651</v>
      </c>
      <c r="L34" s="1749"/>
      <c r="M34" s="160"/>
    </row>
    <row r="35" spans="2:27" s="138" customFormat="1" ht="12" customHeight="1" x14ac:dyDescent="0.15">
      <c r="B35" s="1778" t="s">
        <v>330</v>
      </c>
      <c r="C35" s="261" t="s">
        <v>327</v>
      </c>
      <c r="D35" s="261" t="s">
        <v>444</v>
      </c>
      <c r="E35" s="277" t="s">
        <v>287</v>
      </c>
      <c r="F35" s="466"/>
      <c r="G35" s="466"/>
      <c r="H35" s="466"/>
      <c r="I35" s="441"/>
      <c r="J35" s="442"/>
      <c r="K35" s="1754">
        <v>0</v>
      </c>
      <c r="L35" s="1755"/>
      <c r="M35" s="160"/>
    </row>
    <row r="36" spans="2:27" s="138" customFormat="1" ht="12" customHeight="1" x14ac:dyDescent="0.15">
      <c r="B36" s="1779"/>
      <c r="C36" s="266" t="s">
        <v>328</v>
      </c>
      <c r="D36" s="266" t="s">
        <v>445</v>
      </c>
      <c r="E36" s="258" t="s">
        <v>287</v>
      </c>
      <c r="F36" s="467"/>
      <c r="G36" s="467"/>
      <c r="H36" s="467"/>
      <c r="I36" s="443"/>
      <c r="J36" s="444"/>
      <c r="K36" s="1728">
        <v>0</v>
      </c>
      <c r="L36" s="1729"/>
      <c r="M36" s="160"/>
    </row>
    <row r="37" spans="2:27" s="138" customFormat="1" ht="12" customHeight="1" x14ac:dyDescent="0.15">
      <c r="B37" s="1774" t="s">
        <v>331</v>
      </c>
      <c r="C37" s="285" t="s">
        <v>327</v>
      </c>
      <c r="D37" s="285" t="s">
        <v>446</v>
      </c>
      <c r="E37" s="275" t="s">
        <v>287</v>
      </c>
      <c r="F37" s="464"/>
      <c r="G37" s="464"/>
      <c r="H37" s="464"/>
      <c r="I37" s="464"/>
      <c r="J37" s="465"/>
      <c r="K37" s="1745">
        <v>-0.77274066103126415</v>
      </c>
      <c r="L37" s="1771"/>
      <c r="M37" s="160"/>
    </row>
    <row r="38" spans="2:27" s="138" customFormat="1" ht="12" customHeight="1" thickBot="1" x14ac:dyDescent="0.2">
      <c r="B38" s="1775"/>
      <c r="C38" s="287" t="s">
        <v>328</v>
      </c>
      <c r="D38" s="287" t="s">
        <v>447</v>
      </c>
      <c r="E38" s="278" t="s">
        <v>287</v>
      </c>
      <c r="F38" s="482"/>
      <c r="G38" s="482"/>
      <c r="H38" s="482"/>
      <c r="I38" s="482"/>
      <c r="J38" s="483"/>
      <c r="K38" s="1776">
        <v>0.20705523608201651</v>
      </c>
      <c r="L38" s="1777"/>
      <c r="M38" s="175"/>
    </row>
    <row r="39" spans="2:27" s="138" customFormat="1" ht="12" customHeight="1" x14ac:dyDescent="0.15">
      <c r="B39" s="1788" t="s">
        <v>377</v>
      </c>
      <c r="C39" s="288" t="s">
        <v>380</v>
      </c>
      <c r="D39" s="288" t="s">
        <v>383</v>
      </c>
      <c r="E39" s="279" t="s">
        <v>293</v>
      </c>
      <c r="F39" s="1903"/>
      <c r="G39" s="1904"/>
      <c r="H39" s="1904"/>
      <c r="I39" s="1905"/>
      <c r="J39" s="1791">
        <v>2.384999854697492</v>
      </c>
      <c r="K39" s="1791"/>
      <c r="L39" s="1792">
        <v>3.8999693767118213</v>
      </c>
      <c r="M39" s="1793"/>
    </row>
    <row r="40" spans="2:27" s="138" customFormat="1" ht="12" customHeight="1" x14ac:dyDescent="0.15">
      <c r="B40" s="1789"/>
      <c r="C40" s="289" t="s">
        <v>375</v>
      </c>
      <c r="D40" s="289" t="s">
        <v>376</v>
      </c>
      <c r="E40" s="280" t="s">
        <v>287</v>
      </c>
      <c r="F40" s="1900"/>
      <c r="G40" s="1901"/>
      <c r="H40" s="1901"/>
      <c r="I40" s="1902"/>
      <c r="J40" s="1746">
        <v>5.0000000000011369E-2</v>
      </c>
      <c r="K40" s="1746"/>
      <c r="L40" s="1784">
        <v>5.0000000000011369E-2</v>
      </c>
      <c r="M40" s="1785"/>
    </row>
    <row r="41" spans="2:27" s="138" customFormat="1" ht="12" customHeight="1" x14ac:dyDescent="0.15">
      <c r="B41" s="1789"/>
      <c r="C41" s="290" t="s">
        <v>332</v>
      </c>
      <c r="D41" s="290" t="s">
        <v>373</v>
      </c>
      <c r="E41" s="256" t="s">
        <v>287</v>
      </c>
      <c r="F41" s="1900"/>
      <c r="G41" s="1901"/>
      <c r="H41" s="1901"/>
      <c r="I41" s="1902"/>
      <c r="J41" s="1746">
        <v>179.24462045007988</v>
      </c>
      <c r="K41" s="1746"/>
      <c r="L41" s="1784">
        <v>180.01736111111109</v>
      </c>
      <c r="M41" s="1785"/>
    </row>
    <row r="42" spans="2:27" s="138" customFormat="1" ht="12" customHeight="1" x14ac:dyDescent="0.15">
      <c r="B42" s="1790"/>
      <c r="C42" s="291" t="s">
        <v>379</v>
      </c>
      <c r="D42" s="291" t="s">
        <v>365</v>
      </c>
      <c r="E42" s="281" t="s">
        <v>287</v>
      </c>
      <c r="F42" s="1906"/>
      <c r="G42" s="1907"/>
      <c r="H42" s="1907"/>
      <c r="I42" s="1908"/>
      <c r="J42" s="1776">
        <v>-0.02</v>
      </c>
      <c r="K42" s="1776"/>
      <c r="L42" s="1786">
        <v>-0.2270552360820165</v>
      </c>
      <c r="M42" s="1787"/>
    </row>
    <row r="43" spans="2:27" s="138" customFormat="1" ht="12" customHeight="1" x14ac:dyDescent="0.15">
      <c r="B43" s="1788" t="s">
        <v>378</v>
      </c>
      <c r="C43" s="292" t="s">
        <v>380</v>
      </c>
      <c r="D43" s="292" t="s">
        <v>448</v>
      </c>
      <c r="E43" s="282" t="s">
        <v>291</v>
      </c>
      <c r="F43" s="484"/>
      <c r="G43" s="484"/>
      <c r="H43" s="484"/>
      <c r="I43" s="484"/>
      <c r="J43" s="485"/>
      <c r="K43" s="1791">
        <v>1.6411098135322435</v>
      </c>
      <c r="L43" s="1799"/>
    </row>
    <row r="44" spans="2:27" s="138" customFormat="1" ht="12" customHeight="1" x14ac:dyDescent="0.15">
      <c r="B44" s="1789"/>
      <c r="C44" s="289" t="s">
        <v>375</v>
      </c>
      <c r="D44" s="289" t="s">
        <v>449</v>
      </c>
      <c r="E44" s="280" t="s">
        <v>287</v>
      </c>
      <c r="F44" s="480"/>
      <c r="G44" s="480"/>
      <c r="H44" s="480"/>
      <c r="I44" s="480"/>
      <c r="J44" s="481"/>
      <c r="K44" s="1746">
        <v>5.0000000000011369E-2</v>
      </c>
      <c r="L44" s="1747"/>
      <c r="M44" s="178"/>
    </row>
    <row r="45" spans="2:27" s="138" customFormat="1" ht="12" customHeight="1" x14ac:dyDescent="0.15">
      <c r="B45" s="1789"/>
      <c r="C45" s="290" t="s">
        <v>332</v>
      </c>
      <c r="D45" s="290" t="s">
        <v>450</v>
      </c>
      <c r="E45" s="256" t="s">
        <v>287</v>
      </c>
      <c r="F45" s="480"/>
      <c r="G45" s="480"/>
      <c r="H45" s="480"/>
      <c r="I45" s="480"/>
      <c r="J45" s="481"/>
      <c r="K45" s="1746">
        <v>179.24462045007988</v>
      </c>
      <c r="L45" s="1747"/>
    </row>
    <row r="46" spans="2:27" s="138" customFormat="1" ht="12" customHeight="1" thickBot="1" x14ac:dyDescent="0.2">
      <c r="B46" s="1798"/>
      <c r="C46" s="293" t="s">
        <v>379</v>
      </c>
      <c r="D46" s="293" t="s">
        <v>451</v>
      </c>
      <c r="E46" s="283" t="s">
        <v>287</v>
      </c>
      <c r="F46" s="479"/>
      <c r="G46" s="479"/>
      <c r="H46" s="479"/>
      <c r="I46" s="468"/>
      <c r="J46" s="469"/>
      <c r="K46" s="1795">
        <v>-0.02</v>
      </c>
      <c r="L46" s="1796"/>
    </row>
    <row r="47" spans="2:27" s="138" customFormat="1" ht="7.5" customHeight="1" thickBot="1" x14ac:dyDescent="0.2"/>
    <row r="48" spans="2:27" s="138" customFormat="1" ht="12" customHeight="1" thickBot="1" x14ac:dyDescent="0.2">
      <c r="B48" s="1674" t="s">
        <v>334</v>
      </c>
      <c r="C48" s="1675"/>
      <c r="D48" s="1676"/>
      <c r="E48" s="1688" t="s">
        <v>333</v>
      </c>
      <c r="F48" s="1689"/>
      <c r="G48" s="1689"/>
      <c r="H48" s="1688" t="s">
        <v>385</v>
      </c>
      <c r="I48" s="1689"/>
      <c r="J48" s="1689"/>
      <c r="K48" s="1688" t="s">
        <v>386</v>
      </c>
      <c r="L48" s="1689"/>
      <c r="M48" s="1797"/>
      <c r="R48" s="157"/>
      <c r="V48" s="158"/>
      <c r="AA48" s="159"/>
    </row>
    <row r="49" spans="2:45" s="138" customFormat="1" ht="12" customHeight="1" thickTop="1" x14ac:dyDescent="0.15">
      <c r="B49" s="250" t="s">
        <v>390</v>
      </c>
      <c r="C49" s="190"/>
      <c r="D49" s="191" t="s">
        <v>391</v>
      </c>
      <c r="E49" s="1800">
        <v>0</v>
      </c>
      <c r="F49" s="1801"/>
      <c r="G49" s="1801"/>
      <c r="H49" s="1800">
        <v>0</v>
      </c>
      <c r="I49" s="1801"/>
      <c r="J49" s="1801"/>
      <c r="K49" s="1800">
        <v>0</v>
      </c>
      <c r="L49" s="1801"/>
      <c r="M49" s="1802"/>
      <c r="R49" s="157"/>
      <c r="V49" s="158"/>
      <c r="AA49" s="159"/>
    </row>
    <row r="50" spans="2:45" s="138" customFormat="1" ht="12" customHeight="1" x14ac:dyDescent="0.15">
      <c r="B50" s="1803" t="s">
        <v>336</v>
      </c>
      <c r="C50" s="189" t="s">
        <v>337</v>
      </c>
      <c r="D50" s="150" t="s">
        <v>306</v>
      </c>
      <c r="E50" s="1807">
        <v>-0.9</v>
      </c>
      <c r="F50" s="1808"/>
      <c r="G50" s="1909"/>
      <c r="H50" s="1807">
        <v>0</v>
      </c>
      <c r="I50" s="1808"/>
      <c r="J50" s="1808"/>
      <c r="K50" s="1807">
        <v>0</v>
      </c>
      <c r="L50" s="1808"/>
      <c r="M50" s="1910"/>
      <c r="R50" s="157"/>
      <c r="V50" s="158"/>
      <c r="AA50" s="159"/>
    </row>
    <row r="51" spans="2:45" s="138" customFormat="1" ht="12" customHeight="1" x14ac:dyDescent="0.15">
      <c r="B51" s="1804"/>
      <c r="C51" s="134" t="s">
        <v>338</v>
      </c>
      <c r="D51" s="135" t="s">
        <v>307</v>
      </c>
      <c r="E51" s="1814">
        <v>0.9</v>
      </c>
      <c r="F51" s="1815"/>
      <c r="G51" s="1911"/>
      <c r="H51" s="1814">
        <v>0</v>
      </c>
      <c r="I51" s="1815"/>
      <c r="J51" s="1815"/>
      <c r="K51" s="1814"/>
      <c r="L51" s="1815"/>
      <c r="M51" s="1816"/>
      <c r="R51" s="157"/>
      <c r="V51" s="158"/>
      <c r="AA51" s="159"/>
    </row>
    <row r="52" spans="2:45" s="138" customFormat="1" ht="12" customHeight="1" thickBot="1" x14ac:dyDescent="0.2">
      <c r="B52" s="248" t="s">
        <v>389</v>
      </c>
      <c r="C52" s="136"/>
      <c r="D52" s="137" t="s">
        <v>317</v>
      </c>
      <c r="E52" s="1828">
        <v>0</v>
      </c>
      <c r="F52" s="1829"/>
      <c r="G52" s="1829"/>
      <c r="H52" s="1828">
        <v>-3.9</v>
      </c>
      <c r="I52" s="1829"/>
      <c r="J52" s="1829"/>
      <c r="K52" s="1828">
        <v>0</v>
      </c>
      <c r="L52" s="1829"/>
      <c r="M52" s="1830"/>
      <c r="R52" s="157"/>
      <c r="V52" s="158"/>
      <c r="AA52" s="159"/>
    </row>
    <row r="53" spans="2:45" s="138" customFormat="1" ht="8.25" customHeight="1" thickBot="1" x14ac:dyDescent="0.2">
      <c r="E53" s="181"/>
      <c r="F53" s="181"/>
      <c r="G53" s="181"/>
      <c r="H53" s="181"/>
      <c r="I53" s="181"/>
      <c r="J53" s="181"/>
      <c r="K53" s="181"/>
      <c r="L53" s="181"/>
      <c r="M53" s="181"/>
      <c r="R53" s="157"/>
      <c r="V53" s="158"/>
      <c r="AA53" s="159"/>
    </row>
    <row r="54" spans="2:45" s="138" customFormat="1" ht="12" customHeight="1" thickBot="1" x14ac:dyDescent="0.2">
      <c r="B54" s="1674" t="s">
        <v>335</v>
      </c>
      <c r="C54" s="1675"/>
      <c r="D54" s="1676"/>
      <c r="E54" s="1677" t="s">
        <v>295</v>
      </c>
      <c r="F54" s="1678"/>
      <c r="G54" s="1678"/>
      <c r="H54" s="1677" t="s">
        <v>387</v>
      </c>
      <c r="I54" s="1678"/>
      <c r="J54" s="1678"/>
      <c r="K54" s="1677" t="s">
        <v>388</v>
      </c>
      <c r="L54" s="1678"/>
      <c r="M54" s="1679"/>
      <c r="R54" s="157"/>
      <c r="V54" s="158"/>
      <c r="AA54" s="159"/>
    </row>
    <row r="55" spans="2:45" s="138" customFormat="1" ht="12" customHeight="1" thickTop="1" x14ac:dyDescent="0.15">
      <c r="B55" s="250" t="s">
        <v>390</v>
      </c>
      <c r="C55" s="190"/>
      <c r="D55" s="191" t="s">
        <v>391</v>
      </c>
      <c r="E55" s="1800">
        <v>0</v>
      </c>
      <c r="F55" s="1801"/>
      <c r="G55" s="1842"/>
      <c r="H55" s="1800">
        <v>0</v>
      </c>
      <c r="I55" s="1801"/>
      <c r="J55" s="1842"/>
      <c r="K55" s="1800">
        <v>0</v>
      </c>
      <c r="L55" s="1801"/>
      <c r="M55" s="1802"/>
      <c r="R55" s="157"/>
      <c r="V55" s="158"/>
      <c r="AA55" s="159"/>
    </row>
    <row r="56" spans="2:45" s="138" customFormat="1" ht="12" customHeight="1" x14ac:dyDescent="0.15">
      <c r="B56" s="1803" t="s">
        <v>336</v>
      </c>
      <c r="C56" s="189" t="s">
        <v>337</v>
      </c>
      <c r="D56" s="150" t="s">
        <v>306</v>
      </c>
      <c r="E56" s="1817">
        <v>-0.9</v>
      </c>
      <c r="F56" s="1818"/>
      <c r="G56" s="1818"/>
      <c r="H56" s="1819">
        <v>0</v>
      </c>
      <c r="I56" s="1820"/>
      <c r="J56" s="1820"/>
      <c r="K56" s="1819">
        <v>0</v>
      </c>
      <c r="L56" s="1820"/>
      <c r="M56" s="1912"/>
      <c r="R56" s="157"/>
      <c r="V56" s="158"/>
      <c r="AA56" s="159"/>
    </row>
    <row r="57" spans="2:45" s="138" customFormat="1" ht="12" customHeight="1" x14ac:dyDescent="0.15">
      <c r="B57" s="1804"/>
      <c r="C57" s="134" t="s">
        <v>338</v>
      </c>
      <c r="D57" s="135" t="s">
        <v>307</v>
      </c>
      <c r="E57" s="1812">
        <v>0.9</v>
      </c>
      <c r="F57" s="1813"/>
      <c r="G57" s="1813"/>
      <c r="H57" s="1812">
        <v>0</v>
      </c>
      <c r="I57" s="1813"/>
      <c r="J57" s="1813"/>
      <c r="K57" s="1812">
        <v>0</v>
      </c>
      <c r="L57" s="1813"/>
      <c r="M57" s="1831"/>
      <c r="R57" s="157"/>
      <c r="V57" s="158"/>
      <c r="AA57" s="159"/>
    </row>
    <row r="58" spans="2:45" s="138" customFormat="1" ht="12" customHeight="1" thickBot="1" x14ac:dyDescent="0.2">
      <c r="B58" s="248" t="s">
        <v>389</v>
      </c>
      <c r="C58" s="136"/>
      <c r="D58" s="137" t="s">
        <v>317</v>
      </c>
      <c r="E58" s="1826">
        <v>0</v>
      </c>
      <c r="F58" s="1827"/>
      <c r="G58" s="1827"/>
      <c r="H58" s="1828">
        <v>-3.8999693767118213</v>
      </c>
      <c r="I58" s="1829"/>
      <c r="J58" s="1829"/>
      <c r="K58" s="1828">
        <v>1.5455119216773824E-2</v>
      </c>
      <c r="L58" s="1829"/>
      <c r="M58" s="1830"/>
      <c r="R58" s="157"/>
      <c r="V58" s="158"/>
      <c r="AA58" s="159"/>
    </row>
    <row r="59" spans="2:45" s="138" customFormat="1" ht="6" customHeight="1" thickBot="1" x14ac:dyDescent="0.2">
      <c r="R59" s="157"/>
      <c r="V59" s="158"/>
      <c r="AA59" s="159"/>
    </row>
    <row r="60" spans="2:45" s="138" customFormat="1" ht="12.75" customHeight="1" x14ac:dyDescent="0.15">
      <c r="N60" s="1832" t="s">
        <v>230</v>
      </c>
      <c r="O60" s="1833"/>
      <c r="P60" s="1833"/>
      <c r="Q60" s="1833"/>
      <c r="R60" s="1833"/>
      <c r="S60" s="1833"/>
      <c r="T60" s="1833"/>
      <c r="U60" s="1833"/>
      <c r="V60" s="1833"/>
      <c r="W60" s="1833"/>
      <c r="X60" s="1833"/>
      <c r="Y60" s="1833"/>
      <c r="Z60" s="1833"/>
      <c r="AA60" s="1833"/>
      <c r="AB60" s="1833"/>
      <c r="AC60" s="1833"/>
      <c r="AD60" s="1834"/>
      <c r="AE60" s="174"/>
      <c r="AF60" s="477"/>
      <c r="AG60" s="1705" t="s">
        <v>231</v>
      </c>
      <c r="AH60" s="1705"/>
      <c r="AI60" s="1705"/>
      <c r="AJ60" s="1705"/>
      <c r="AK60" s="1705"/>
      <c r="AL60" s="1705"/>
      <c r="AM60" s="1705"/>
      <c r="AN60" s="1705"/>
      <c r="AO60" s="1705"/>
      <c r="AP60" s="1705"/>
      <c r="AQ60" s="1705"/>
      <c r="AR60" s="1705"/>
      <c r="AS60" s="1706"/>
    </row>
    <row r="61" spans="2:45" s="138" customFormat="1" ht="12.75" customHeight="1" thickBot="1" x14ac:dyDescent="0.2">
      <c r="N61" s="176"/>
      <c r="O61" s="139"/>
      <c r="P61" s="139"/>
      <c r="Q61" s="139"/>
      <c r="R61" s="139"/>
      <c r="S61" s="139"/>
      <c r="T61" s="139"/>
      <c r="U61" s="139"/>
      <c r="V61" s="139"/>
      <c r="W61" s="139"/>
      <c r="X61" s="177"/>
      <c r="Y61" s="1835" t="s">
        <v>232</v>
      </c>
      <c r="Z61" s="1836"/>
      <c r="AA61" s="1836"/>
      <c r="AB61" s="1837"/>
      <c r="AC61" s="1837"/>
      <c r="AD61" s="1838"/>
      <c r="AE61" s="139"/>
      <c r="AF61" s="139"/>
      <c r="AG61" s="139"/>
      <c r="AH61" s="139"/>
      <c r="AI61" s="139"/>
      <c r="AJ61" s="139"/>
      <c r="AK61" s="139"/>
      <c r="AL61" s="139"/>
      <c r="AM61" s="139"/>
      <c r="AN61" s="140"/>
      <c r="AO61" s="1839" t="s">
        <v>232</v>
      </c>
      <c r="AP61" s="1840"/>
      <c r="AQ61" s="1840"/>
      <c r="AR61" s="1840"/>
      <c r="AS61" s="1841"/>
    </row>
    <row r="62" spans="2:45" s="138" customFormat="1" ht="28.5" customHeight="1" thickBot="1" x14ac:dyDescent="0.2">
      <c r="B62" s="155"/>
      <c r="C62" s="156"/>
      <c r="D62" s="156"/>
      <c r="E62" s="1688" t="s">
        <v>424</v>
      </c>
      <c r="F62" s="1689"/>
      <c r="G62" s="1690"/>
      <c r="H62" s="1688" t="s">
        <v>425</v>
      </c>
      <c r="I62" s="1689"/>
      <c r="J62" s="1690"/>
      <c r="K62" s="1688" t="s">
        <v>426</v>
      </c>
      <c r="L62" s="1689"/>
      <c r="M62" s="1689"/>
      <c r="N62" s="222" t="s">
        <v>294</v>
      </c>
      <c r="O62" s="141" t="s">
        <v>278</v>
      </c>
      <c r="P62" s="141" t="s">
        <v>205</v>
      </c>
      <c r="Q62" s="141" t="s">
        <v>240</v>
      </c>
      <c r="R62" s="141" t="s">
        <v>227</v>
      </c>
      <c r="S62" s="141" t="s">
        <v>228</v>
      </c>
      <c r="T62" s="141" t="s">
        <v>229</v>
      </c>
      <c r="U62" s="142" t="s">
        <v>67</v>
      </c>
      <c r="V62" s="141" t="s">
        <v>65</v>
      </c>
      <c r="W62" s="141" t="s">
        <v>66</v>
      </c>
      <c r="X62" s="143" t="s">
        <v>222</v>
      </c>
      <c r="Y62" s="144" t="s">
        <v>241</v>
      </c>
      <c r="Z62" s="145" t="s">
        <v>224</v>
      </c>
      <c r="AA62" s="142" t="s">
        <v>67</v>
      </c>
      <c r="AB62" s="146" t="s">
        <v>65</v>
      </c>
      <c r="AC62" s="146" t="s">
        <v>66</v>
      </c>
      <c r="AD62" s="147" t="s">
        <v>223</v>
      </c>
      <c r="AE62" s="182" t="s">
        <v>277</v>
      </c>
      <c r="AF62" s="141" t="s">
        <v>278</v>
      </c>
      <c r="AG62" s="141" t="s">
        <v>205</v>
      </c>
      <c r="AH62" s="148" t="s">
        <v>226</v>
      </c>
      <c r="AI62" s="141" t="s">
        <v>227</v>
      </c>
      <c r="AJ62" s="141" t="s">
        <v>228</v>
      </c>
      <c r="AK62" s="141" t="s">
        <v>229</v>
      </c>
      <c r="AL62" s="141" t="s">
        <v>220</v>
      </c>
      <c r="AM62" s="142" t="s">
        <v>221</v>
      </c>
      <c r="AN62" s="141" t="s">
        <v>242</v>
      </c>
      <c r="AO62" s="143" t="s">
        <v>243</v>
      </c>
      <c r="AP62" s="143" t="s">
        <v>225</v>
      </c>
      <c r="AQ62" s="141" t="s">
        <v>220</v>
      </c>
      <c r="AR62" s="142" t="s">
        <v>221</v>
      </c>
      <c r="AS62" s="149" t="s">
        <v>242</v>
      </c>
    </row>
    <row r="63" spans="2:45" s="138" customFormat="1" ht="12" thickTop="1" x14ac:dyDescent="0.15">
      <c r="B63" s="1913" t="s">
        <v>336</v>
      </c>
      <c r="C63" s="132" t="s">
        <v>337</v>
      </c>
      <c r="D63" s="133" t="s">
        <v>306</v>
      </c>
      <c r="E63" s="1914">
        <v>49.995645101338113</v>
      </c>
      <c r="F63" s="1915"/>
      <c r="G63" s="1915"/>
      <c r="H63" s="1914">
        <v>0.93325278849547277</v>
      </c>
      <c r="I63" s="1915"/>
      <c r="J63" s="1915"/>
      <c r="K63" s="1914">
        <v>-18.305</v>
      </c>
      <c r="L63" s="1915"/>
      <c r="M63" s="1915"/>
      <c r="N63" s="192"/>
      <c r="O63" s="192"/>
      <c r="P63" s="197"/>
      <c r="Q63" s="197"/>
      <c r="R63" s="162"/>
      <c r="S63" s="192"/>
      <c r="T63" s="192"/>
      <c r="U63" s="243"/>
      <c r="V63" s="207"/>
      <c r="W63" s="202"/>
      <c r="X63" s="197">
        <v>933.25278849547283</v>
      </c>
      <c r="Y63" s="197">
        <v>0</v>
      </c>
      <c r="Z63" s="192">
        <v>0</v>
      </c>
      <c r="AA63" s="233">
        <v>0</v>
      </c>
      <c r="AB63" s="202">
        <v>49.995645101338113</v>
      </c>
      <c r="AC63" s="202">
        <v>0</v>
      </c>
      <c r="AD63" s="212">
        <v>933.25278849547283</v>
      </c>
      <c r="AE63" s="217">
        <v>49.995645101338113</v>
      </c>
      <c r="AF63" s="202">
        <v>49.995645101338113</v>
      </c>
      <c r="AG63" s="197">
        <v>1</v>
      </c>
      <c r="AH63" s="197">
        <v>1</v>
      </c>
      <c r="AI63" s="202"/>
      <c r="AJ63" s="202">
        <v>49.995645101338113</v>
      </c>
      <c r="AK63" s="202">
        <v>1893.9443548986619</v>
      </c>
      <c r="AL63" s="238">
        <v>-4.0107038999999997E-2</v>
      </c>
      <c r="AM63" s="202">
        <v>-18.304996951476397</v>
      </c>
      <c r="AN63" s="223">
        <v>-3.0485236024446749E-3</v>
      </c>
      <c r="AO63" s="223">
        <v>0</v>
      </c>
      <c r="AP63" s="223">
        <v>0</v>
      </c>
      <c r="AQ63" s="238">
        <v>-4.0107038999999997E-2</v>
      </c>
      <c r="AR63" s="202">
        <v>-18.304996951476397</v>
      </c>
      <c r="AS63" s="228">
        <v>-3.0485236024446749E-3</v>
      </c>
    </row>
    <row r="64" spans="2:45" s="138" customFormat="1" x14ac:dyDescent="0.15">
      <c r="B64" s="1804"/>
      <c r="C64" s="134" t="s">
        <v>338</v>
      </c>
      <c r="D64" s="135" t="s">
        <v>307</v>
      </c>
      <c r="E64" s="1916">
        <v>49.996192306417129</v>
      </c>
      <c r="F64" s="1917"/>
      <c r="G64" s="1917"/>
      <c r="H64" s="1916">
        <v>-0.87265354983739263</v>
      </c>
      <c r="I64" s="1917"/>
      <c r="J64" s="1917"/>
      <c r="K64" s="1916">
        <v>-18.305</v>
      </c>
      <c r="L64" s="1917"/>
      <c r="M64" s="1917"/>
      <c r="N64" s="193">
        <v>49.996192306417129</v>
      </c>
      <c r="O64" s="193">
        <v>49.996192306417129</v>
      </c>
      <c r="P64" s="198">
        <v>1</v>
      </c>
      <c r="Q64" s="198">
        <v>1</v>
      </c>
      <c r="R64" s="163"/>
      <c r="S64" s="193">
        <v>49.996192306417129</v>
      </c>
      <c r="T64" s="193">
        <v>3.8076935828712521E-3</v>
      </c>
      <c r="U64" s="472">
        <v>0</v>
      </c>
      <c r="V64" s="208">
        <v>49.996192306417129</v>
      </c>
      <c r="W64" s="203">
        <v>0</v>
      </c>
      <c r="X64" s="198">
        <v>-872.65354983739257</v>
      </c>
      <c r="Y64" s="198">
        <v>0</v>
      </c>
      <c r="Z64" s="193">
        <v>0</v>
      </c>
      <c r="AA64" s="234">
        <v>0</v>
      </c>
      <c r="AB64" s="203">
        <v>49.996192306417129</v>
      </c>
      <c r="AC64" s="203">
        <v>0</v>
      </c>
      <c r="AD64" s="213">
        <v>-872.65354983739257</v>
      </c>
      <c r="AE64" s="218">
        <v>49.996192306417129</v>
      </c>
      <c r="AF64" s="203">
        <v>49.996192306417129</v>
      </c>
      <c r="AG64" s="198">
        <v>1</v>
      </c>
      <c r="AH64" s="198">
        <v>1</v>
      </c>
      <c r="AI64" s="203"/>
      <c r="AJ64" s="203">
        <v>49.996192306417129</v>
      </c>
      <c r="AK64" s="203">
        <v>1893.943807693583</v>
      </c>
      <c r="AL64" s="239">
        <v>-4.0107038999999997E-2</v>
      </c>
      <c r="AM64" s="203">
        <v>-18.304997334519953</v>
      </c>
      <c r="AN64" s="224">
        <v>-2.6654800464598338E-3</v>
      </c>
      <c r="AO64" s="224">
        <v>0</v>
      </c>
      <c r="AP64" s="224">
        <v>0</v>
      </c>
      <c r="AQ64" s="239">
        <v>-4.0107038999999997E-2</v>
      </c>
      <c r="AR64" s="203">
        <v>-18.304997334519953</v>
      </c>
      <c r="AS64" s="229">
        <v>-2.6654800464598338E-3</v>
      </c>
    </row>
    <row r="65" spans="1:45" s="138" customFormat="1" x14ac:dyDescent="0.15">
      <c r="B65" s="251"/>
      <c r="C65" s="150"/>
      <c r="D65" s="150"/>
      <c r="E65" s="1920"/>
      <c r="F65" s="1921"/>
      <c r="G65" s="1921"/>
      <c r="H65" s="1920"/>
      <c r="I65" s="1921"/>
      <c r="J65" s="1921"/>
      <c r="K65" s="1920"/>
      <c r="L65" s="1921"/>
      <c r="M65" s="1921"/>
      <c r="N65" s="419"/>
      <c r="O65" s="419"/>
      <c r="P65" s="420"/>
      <c r="Q65" s="420"/>
      <c r="R65" s="421"/>
      <c r="S65" s="419"/>
      <c r="T65" s="419"/>
      <c r="U65" s="474"/>
      <c r="V65" s="422"/>
      <c r="W65" s="423"/>
      <c r="X65" s="420"/>
      <c r="Y65" s="420"/>
      <c r="Z65" s="419"/>
      <c r="AA65" s="424"/>
      <c r="AB65" s="423"/>
      <c r="AC65" s="423"/>
      <c r="AD65" s="425"/>
      <c r="AE65" s="426"/>
      <c r="AF65" s="423"/>
      <c r="AG65" s="420"/>
      <c r="AH65" s="420"/>
      <c r="AI65" s="423"/>
      <c r="AJ65" s="423"/>
      <c r="AK65" s="423"/>
      <c r="AL65" s="427"/>
      <c r="AM65" s="423"/>
      <c r="AN65" s="428"/>
      <c r="AO65" s="428"/>
      <c r="AP65" s="428"/>
      <c r="AQ65" s="427"/>
      <c r="AR65" s="423"/>
      <c r="AS65" s="429"/>
    </row>
    <row r="66" spans="1:45" s="138" customFormat="1" x14ac:dyDescent="0.15">
      <c r="B66" s="247"/>
      <c r="C66" s="151"/>
      <c r="D66" s="151"/>
      <c r="E66" s="1918"/>
      <c r="F66" s="1919"/>
      <c r="G66" s="1919"/>
      <c r="H66" s="1918"/>
      <c r="I66" s="1919"/>
      <c r="J66" s="1919"/>
      <c r="K66" s="1918"/>
      <c r="L66" s="1919"/>
      <c r="M66" s="1919"/>
      <c r="N66" s="407"/>
      <c r="O66" s="407"/>
      <c r="P66" s="408"/>
      <c r="Q66" s="408"/>
      <c r="R66" s="409"/>
      <c r="S66" s="407"/>
      <c r="T66" s="407"/>
      <c r="U66" s="410"/>
      <c r="V66" s="411"/>
      <c r="W66" s="412"/>
      <c r="X66" s="408"/>
      <c r="Y66" s="408"/>
      <c r="Z66" s="407"/>
      <c r="AA66" s="413"/>
      <c r="AB66" s="412"/>
      <c r="AC66" s="412"/>
      <c r="AD66" s="414"/>
      <c r="AE66" s="415"/>
      <c r="AF66" s="412"/>
      <c r="AG66" s="408"/>
      <c r="AH66" s="408"/>
      <c r="AI66" s="412"/>
      <c r="AJ66" s="412"/>
      <c r="AK66" s="412"/>
      <c r="AL66" s="416"/>
      <c r="AM66" s="412"/>
      <c r="AN66" s="417"/>
      <c r="AO66" s="417"/>
      <c r="AP66" s="417"/>
      <c r="AQ66" s="416"/>
      <c r="AR66" s="412"/>
      <c r="AS66" s="418"/>
    </row>
    <row r="67" spans="1:45" s="138" customFormat="1" x14ac:dyDescent="0.15">
      <c r="B67" s="247"/>
      <c r="C67" s="151"/>
      <c r="D67" s="151"/>
      <c r="E67" s="1918"/>
      <c r="F67" s="1919"/>
      <c r="G67" s="1919"/>
      <c r="H67" s="1918"/>
      <c r="I67" s="1919"/>
      <c r="J67" s="1919"/>
      <c r="K67" s="1918"/>
      <c r="L67" s="1919"/>
      <c r="M67" s="1919"/>
      <c r="N67" s="407"/>
      <c r="O67" s="407"/>
      <c r="P67" s="408"/>
      <c r="Q67" s="408"/>
      <c r="R67" s="409"/>
      <c r="S67" s="407"/>
      <c r="T67" s="407"/>
      <c r="U67" s="410"/>
      <c r="V67" s="411"/>
      <c r="W67" s="412"/>
      <c r="X67" s="408"/>
      <c r="Y67" s="408"/>
      <c r="Z67" s="407"/>
      <c r="AA67" s="413"/>
      <c r="AB67" s="412"/>
      <c r="AC67" s="412"/>
      <c r="AD67" s="414"/>
      <c r="AE67" s="415"/>
      <c r="AF67" s="412"/>
      <c r="AG67" s="408"/>
      <c r="AH67" s="408"/>
      <c r="AI67" s="412"/>
      <c r="AJ67" s="412"/>
      <c r="AK67" s="412"/>
      <c r="AL67" s="416"/>
      <c r="AM67" s="412"/>
      <c r="AN67" s="417"/>
      <c r="AO67" s="417"/>
      <c r="AP67" s="417"/>
      <c r="AQ67" s="416"/>
      <c r="AR67" s="412"/>
      <c r="AS67" s="418"/>
    </row>
    <row r="68" spans="1:45" s="138" customFormat="1" x14ac:dyDescent="0.15">
      <c r="B68" s="247"/>
      <c r="C68" s="151"/>
      <c r="D68" s="151"/>
      <c r="E68" s="1918"/>
      <c r="F68" s="1919"/>
      <c r="G68" s="1919"/>
      <c r="H68" s="1918"/>
      <c r="I68" s="1919"/>
      <c r="J68" s="1919"/>
      <c r="K68" s="1918"/>
      <c r="L68" s="1919"/>
      <c r="M68" s="1919"/>
      <c r="N68" s="407"/>
      <c r="O68" s="407"/>
      <c r="P68" s="408"/>
      <c r="Q68" s="408"/>
      <c r="R68" s="409"/>
      <c r="S68" s="407"/>
      <c r="T68" s="407"/>
      <c r="U68" s="410"/>
      <c r="V68" s="411"/>
      <c r="W68" s="412"/>
      <c r="X68" s="408"/>
      <c r="Y68" s="408"/>
      <c r="Z68" s="407"/>
      <c r="AA68" s="413"/>
      <c r="AB68" s="412"/>
      <c r="AC68" s="412"/>
      <c r="AD68" s="414"/>
      <c r="AE68" s="415"/>
      <c r="AF68" s="412"/>
      <c r="AG68" s="408"/>
      <c r="AH68" s="408"/>
      <c r="AI68" s="412"/>
      <c r="AJ68" s="412"/>
      <c r="AK68" s="412"/>
      <c r="AL68" s="416"/>
      <c r="AM68" s="412"/>
      <c r="AN68" s="417"/>
      <c r="AO68" s="417"/>
      <c r="AP68" s="417"/>
      <c r="AQ68" s="416"/>
      <c r="AR68" s="412"/>
      <c r="AS68" s="418"/>
    </row>
    <row r="69" spans="1:45" s="138" customFormat="1" x14ac:dyDescent="0.15">
      <c r="B69" s="251" t="s">
        <v>308</v>
      </c>
      <c r="C69" s="150"/>
      <c r="D69" s="150" t="s">
        <v>314</v>
      </c>
      <c r="E69" s="1817">
        <v>45.97015803318903</v>
      </c>
      <c r="F69" s="1818"/>
      <c r="G69" s="1818"/>
      <c r="H69" s="1817">
        <v>8.6330959369265173E-2</v>
      </c>
      <c r="I69" s="1818"/>
      <c r="J69" s="1818"/>
      <c r="K69" s="1817">
        <v>-18.306405377366602</v>
      </c>
      <c r="L69" s="1818"/>
      <c r="M69" s="1818"/>
      <c r="N69" s="194">
        <v>45.97015803318903</v>
      </c>
      <c r="O69" s="194">
        <v>45.97015803318903</v>
      </c>
      <c r="P69" s="199">
        <v>1</v>
      </c>
      <c r="Q69" s="199">
        <v>1</v>
      </c>
      <c r="R69" s="164"/>
      <c r="S69" s="194">
        <v>45.97015803318903</v>
      </c>
      <c r="T69" s="194">
        <v>4.0298419668109702</v>
      </c>
      <c r="U69" s="473">
        <v>0</v>
      </c>
      <c r="V69" s="209">
        <v>45.97015803318903</v>
      </c>
      <c r="W69" s="204">
        <v>0</v>
      </c>
      <c r="X69" s="199">
        <v>86.330959369265173</v>
      </c>
      <c r="Y69" s="199">
        <v>0</v>
      </c>
      <c r="Z69" s="194">
        <v>0</v>
      </c>
      <c r="AA69" s="235">
        <v>0</v>
      </c>
      <c r="AB69" s="204">
        <v>45.97015803318903</v>
      </c>
      <c r="AC69" s="204">
        <v>0</v>
      </c>
      <c r="AD69" s="214">
        <v>86.330959369265173</v>
      </c>
      <c r="AE69" s="219">
        <v>45.97015803318903</v>
      </c>
      <c r="AF69" s="204">
        <v>45.97015803318903</v>
      </c>
      <c r="AG69" s="199">
        <v>1</v>
      </c>
      <c r="AH69" s="199">
        <v>1</v>
      </c>
      <c r="AI69" s="204"/>
      <c r="AJ69" s="204">
        <v>45.97015803318903</v>
      </c>
      <c r="AK69" s="204">
        <v>1897.9698419668109</v>
      </c>
      <c r="AL69" s="240">
        <v>-4.0107038999999997E-2</v>
      </c>
      <c r="AM69" s="204">
        <v>-18.302179110536304</v>
      </c>
      <c r="AN69" s="225">
        <v>-4.226266830297476</v>
      </c>
      <c r="AO69" s="225">
        <v>0</v>
      </c>
      <c r="AP69" s="225">
        <v>0</v>
      </c>
      <c r="AQ69" s="240">
        <v>-4.0107038999999997E-2</v>
      </c>
      <c r="AR69" s="204">
        <v>-18.302179110536304</v>
      </c>
      <c r="AS69" s="230">
        <v>-4.226266830297476</v>
      </c>
    </row>
    <row r="70" spans="1:45" s="138" customFormat="1" x14ac:dyDescent="0.15">
      <c r="B70" s="247" t="s">
        <v>310</v>
      </c>
      <c r="C70" s="151"/>
      <c r="D70" s="151" t="s">
        <v>428</v>
      </c>
      <c r="E70" s="1922">
        <v>48.354950617502411</v>
      </c>
      <c r="F70" s="1923"/>
      <c r="G70" s="1923"/>
      <c r="H70" s="1922">
        <v>5.4888365472487065E-2</v>
      </c>
      <c r="I70" s="1923"/>
      <c r="J70" s="1923"/>
      <c r="K70" s="1922">
        <v>-18.305572855381026</v>
      </c>
      <c r="L70" s="1923"/>
      <c r="M70" s="1923"/>
      <c r="N70" s="195">
        <v>48.354950617502411</v>
      </c>
      <c r="O70" s="195">
        <v>48.354950617502411</v>
      </c>
      <c r="P70" s="200">
        <v>1</v>
      </c>
      <c r="Q70" s="200">
        <v>1</v>
      </c>
      <c r="R70" s="165"/>
      <c r="S70" s="195">
        <v>48.354950617502411</v>
      </c>
      <c r="T70" s="195">
        <v>1.6450493824975894</v>
      </c>
      <c r="U70" s="244">
        <v>0</v>
      </c>
      <c r="V70" s="210">
        <v>48.354950617502411</v>
      </c>
      <c r="W70" s="205">
        <v>0</v>
      </c>
      <c r="X70" s="200">
        <v>54.888365472487067</v>
      </c>
      <c r="Y70" s="200">
        <v>0</v>
      </c>
      <c r="Z70" s="195">
        <v>0</v>
      </c>
      <c r="AA70" s="236">
        <v>0</v>
      </c>
      <c r="AB70" s="205">
        <v>48.354950617502411</v>
      </c>
      <c r="AC70" s="205">
        <v>0</v>
      </c>
      <c r="AD70" s="215">
        <v>54.888365472487067</v>
      </c>
      <c r="AE70" s="220">
        <v>48.354950617502411</v>
      </c>
      <c r="AF70" s="205">
        <v>48.354950617502411</v>
      </c>
      <c r="AG70" s="200">
        <v>1</v>
      </c>
      <c r="AH70" s="200">
        <v>1</v>
      </c>
      <c r="AI70" s="205"/>
      <c r="AJ70" s="205">
        <v>48.354950617502411</v>
      </c>
      <c r="AK70" s="205">
        <v>1895.5850493824976</v>
      </c>
      <c r="AL70" s="241">
        <v>-4.0107038999999997E-2</v>
      </c>
      <c r="AM70" s="205">
        <v>-18.303848465340817</v>
      </c>
      <c r="AN70" s="226">
        <v>-1.7243900402093004</v>
      </c>
      <c r="AO70" s="226">
        <v>0</v>
      </c>
      <c r="AP70" s="226">
        <v>0</v>
      </c>
      <c r="AQ70" s="241">
        <v>-4.0107038999999997E-2</v>
      </c>
      <c r="AR70" s="205">
        <v>-18.303848465340817</v>
      </c>
      <c r="AS70" s="231">
        <v>-1.7243900402093004</v>
      </c>
    </row>
    <row r="71" spans="1:45" s="138" customFormat="1" x14ac:dyDescent="0.15">
      <c r="B71" s="247" t="s">
        <v>340</v>
      </c>
      <c r="C71" s="151" t="s">
        <v>341</v>
      </c>
      <c r="D71" s="151" t="s">
        <v>429</v>
      </c>
      <c r="E71" s="1922">
        <v>49.995917809029564</v>
      </c>
      <c r="F71" s="1923"/>
      <c r="G71" s="1923"/>
      <c r="H71" s="1922">
        <v>3.325282981185429E-2</v>
      </c>
      <c r="I71" s="1923"/>
      <c r="J71" s="1923"/>
      <c r="K71" s="1922">
        <v>-18.305</v>
      </c>
      <c r="L71" s="1923"/>
      <c r="M71" s="1923"/>
      <c r="N71" s="195">
        <v>49.995917809029564</v>
      </c>
      <c r="O71" s="195">
        <v>49.995917809029564</v>
      </c>
      <c r="P71" s="200">
        <v>1</v>
      </c>
      <c r="Q71" s="200">
        <v>1</v>
      </c>
      <c r="R71" s="165"/>
      <c r="S71" s="195">
        <v>49.995917809029564</v>
      </c>
      <c r="T71" s="195">
        <v>4.0821909704362724E-3</v>
      </c>
      <c r="U71" s="244">
        <v>0</v>
      </c>
      <c r="V71" s="210">
        <v>49.995917809029564</v>
      </c>
      <c r="W71" s="205">
        <v>0</v>
      </c>
      <c r="X71" s="200">
        <v>33.252829811854291</v>
      </c>
      <c r="Y71" s="200">
        <v>0</v>
      </c>
      <c r="Z71" s="195">
        <v>0</v>
      </c>
      <c r="AA71" s="236">
        <v>0</v>
      </c>
      <c r="AB71" s="205">
        <v>49.995917809029564</v>
      </c>
      <c r="AC71" s="205">
        <v>0</v>
      </c>
      <c r="AD71" s="215">
        <v>33.252829811854291</v>
      </c>
      <c r="AE71" s="220">
        <v>49.995917809029564</v>
      </c>
      <c r="AF71" s="205">
        <v>49.995917809029564</v>
      </c>
      <c r="AG71" s="200">
        <v>1</v>
      </c>
      <c r="AH71" s="200">
        <v>1</v>
      </c>
      <c r="AI71" s="205"/>
      <c r="AJ71" s="205">
        <v>49.995917809029564</v>
      </c>
      <c r="AK71" s="205">
        <v>1893.9440821909704</v>
      </c>
      <c r="AL71" s="241">
        <v>-4.0107038999999997E-2</v>
      </c>
      <c r="AM71" s="205">
        <v>-18.304997142371782</v>
      </c>
      <c r="AN71" s="226">
        <v>-2.8576282176118184E-3</v>
      </c>
      <c r="AO71" s="226">
        <v>0</v>
      </c>
      <c r="AP71" s="226">
        <v>0</v>
      </c>
      <c r="AQ71" s="241">
        <v>-4.0107038999999997E-2</v>
      </c>
      <c r="AR71" s="205">
        <v>-18.304997142371782</v>
      </c>
      <c r="AS71" s="231">
        <v>-2.8576282176118184E-3</v>
      </c>
    </row>
    <row r="72" spans="1:45" s="138" customFormat="1" ht="12" thickBot="1" x14ac:dyDescent="0.2">
      <c r="B72" s="248" t="s">
        <v>316</v>
      </c>
      <c r="C72" s="249"/>
      <c r="D72" s="249" t="s">
        <v>430</v>
      </c>
      <c r="E72" s="1924">
        <v>53.895887006705138</v>
      </c>
      <c r="F72" s="1925"/>
      <c r="G72" s="1925"/>
      <c r="H72" s="1924">
        <v>3.4434553862362757E-2</v>
      </c>
      <c r="I72" s="1925"/>
      <c r="J72" s="1925"/>
      <c r="K72" s="1924">
        <v>-18.289544880783225</v>
      </c>
      <c r="L72" s="1925"/>
      <c r="M72" s="1925"/>
      <c r="N72" s="196">
        <v>53.890705108642578</v>
      </c>
      <c r="O72" s="196">
        <v>53.890705108642578</v>
      </c>
      <c r="P72" s="201">
        <v>2</v>
      </c>
      <c r="Q72" s="201">
        <v>2</v>
      </c>
      <c r="R72" s="166">
        <v>50</v>
      </c>
      <c r="S72" s="196">
        <v>3.8907051086425781</v>
      </c>
      <c r="T72" s="196">
        <v>16.109294891357422</v>
      </c>
      <c r="U72" s="476">
        <v>4.4584196411041717</v>
      </c>
      <c r="V72" s="211">
        <v>53.886779904918193</v>
      </c>
      <c r="W72" s="206">
        <v>0.15129949566664891</v>
      </c>
      <c r="X72" s="201">
        <v>-117.21925567351502</v>
      </c>
      <c r="Y72" s="201">
        <v>0</v>
      </c>
      <c r="Z72" s="196">
        <v>0</v>
      </c>
      <c r="AA72" s="237">
        <v>4.4584196411041717</v>
      </c>
      <c r="AB72" s="206">
        <v>53.886779904918193</v>
      </c>
      <c r="AC72" s="206">
        <v>0.15129949566664891</v>
      </c>
      <c r="AD72" s="216">
        <v>-117.21925567351502</v>
      </c>
      <c r="AE72" s="221">
        <v>53.890705108642578</v>
      </c>
      <c r="AF72" s="206">
        <v>53.890705108642578</v>
      </c>
      <c r="AG72" s="201">
        <v>1</v>
      </c>
      <c r="AH72" s="201">
        <v>1</v>
      </c>
      <c r="AI72" s="206"/>
      <c r="AJ72" s="206">
        <v>53.890705108642578</v>
      </c>
      <c r="AK72" s="206">
        <v>1890.0492948913575</v>
      </c>
      <c r="AL72" s="242">
        <v>-4.0107038999999997E-2</v>
      </c>
      <c r="AM72" s="206">
        <v>-18.307723493474146</v>
      </c>
      <c r="AN72" s="227">
        <v>18.178612690920914</v>
      </c>
      <c r="AO72" s="227">
        <v>0</v>
      </c>
      <c r="AP72" s="227">
        <v>0</v>
      </c>
      <c r="AQ72" s="242">
        <v>-4.0107038999999997E-2</v>
      </c>
      <c r="AR72" s="206">
        <v>-18.307723493474146</v>
      </c>
      <c r="AS72" s="232">
        <v>18.178612690920914</v>
      </c>
    </row>
    <row r="73" spans="1:45" s="138" customFormat="1" x14ac:dyDescent="0.15">
      <c r="R73" s="157"/>
      <c r="V73" s="158"/>
      <c r="AA73" s="159"/>
    </row>
    <row r="74" spans="1:45" s="138" customFormat="1" x14ac:dyDescent="0.15">
      <c r="A74" s="138">
        <v>1</v>
      </c>
      <c r="B74" s="138">
        <v>2</v>
      </c>
      <c r="C74" s="138">
        <v>3</v>
      </c>
      <c r="D74" s="138">
        <v>4</v>
      </c>
      <c r="E74" s="138">
        <v>5</v>
      </c>
      <c r="F74" s="138">
        <v>6</v>
      </c>
      <c r="G74" s="138">
        <v>7</v>
      </c>
      <c r="H74" s="138">
        <v>8</v>
      </c>
      <c r="I74" s="138">
        <v>9</v>
      </c>
      <c r="J74" s="138">
        <v>10</v>
      </c>
      <c r="K74" s="138">
        <v>11</v>
      </c>
      <c r="L74" s="138">
        <v>12</v>
      </c>
      <c r="M74" s="138">
        <v>13</v>
      </c>
      <c r="N74" s="138">
        <v>14</v>
      </c>
      <c r="O74" s="138">
        <v>15</v>
      </c>
      <c r="P74" s="138">
        <v>16</v>
      </c>
      <c r="Q74" s="138">
        <v>17</v>
      </c>
      <c r="R74" s="138">
        <v>18</v>
      </c>
      <c r="S74" s="138">
        <v>19</v>
      </c>
      <c r="T74" s="138">
        <v>20</v>
      </c>
      <c r="U74" s="138">
        <v>21</v>
      </c>
      <c r="V74" s="138">
        <v>22</v>
      </c>
      <c r="W74" s="138">
        <v>23</v>
      </c>
      <c r="X74" s="138">
        <v>24</v>
      </c>
      <c r="Y74" s="138">
        <v>25</v>
      </c>
      <c r="Z74" s="138">
        <v>26</v>
      </c>
      <c r="AA74" s="138">
        <v>27</v>
      </c>
      <c r="AB74" s="138">
        <v>28</v>
      </c>
      <c r="AC74" s="138">
        <v>29</v>
      </c>
      <c r="AD74" s="138">
        <v>30</v>
      </c>
      <c r="AE74" s="138">
        <v>31</v>
      </c>
      <c r="AF74" s="138">
        <v>32</v>
      </c>
      <c r="AG74" s="138">
        <v>33</v>
      </c>
      <c r="AH74" s="138">
        <v>34</v>
      </c>
      <c r="AI74" s="138">
        <v>35</v>
      </c>
      <c r="AJ74" s="138">
        <v>36</v>
      </c>
      <c r="AK74" s="138">
        <v>37</v>
      </c>
      <c r="AL74" s="138">
        <v>38</v>
      </c>
      <c r="AM74" s="138">
        <v>39</v>
      </c>
      <c r="AN74" s="138">
        <v>40</v>
      </c>
      <c r="AO74" s="138">
        <v>41</v>
      </c>
      <c r="AP74" s="138">
        <v>42</v>
      </c>
      <c r="AQ74" s="138">
        <v>43</v>
      </c>
      <c r="AR74" s="138">
        <v>44</v>
      </c>
      <c r="AS74" s="138">
        <v>45</v>
      </c>
    </row>
    <row r="75" spans="1:45" s="138" customFormat="1" x14ac:dyDescent="0.15">
      <c r="R75" s="157"/>
      <c r="V75" s="158"/>
      <c r="AA75" s="159"/>
    </row>
    <row r="76" spans="1:45" s="138" customFormat="1" x14ac:dyDescent="0.15">
      <c r="R76" s="157"/>
      <c r="V76" s="158"/>
      <c r="AA76" s="159"/>
    </row>
    <row r="77" spans="1:45" s="138" customFormat="1" x14ac:dyDescent="0.15">
      <c r="R77" s="157"/>
      <c r="V77" s="158"/>
      <c r="AA77" s="159"/>
    </row>
    <row r="78" spans="1:45" s="138" customFormat="1" x14ac:dyDescent="0.15">
      <c r="R78" s="157"/>
      <c r="V78" s="158"/>
      <c r="AA78" s="159"/>
    </row>
    <row r="79" spans="1:45" s="138" customFormat="1" x14ac:dyDescent="0.15">
      <c r="R79" s="157"/>
      <c r="V79" s="158"/>
      <c r="AA79" s="159"/>
    </row>
    <row r="80" spans="1:45" s="138" customFormat="1" x14ac:dyDescent="0.15">
      <c r="R80" s="157"/>
      <c r="V80" s="158"/>
      <c r="AA80" s="159"/>
    </row>
    <row r="81" spans="18:27" s="138" customFormat="1" x14ac:dyDescent="0.15">
      <c r="R81" s="157"/>
      <c r="V81" s="158"/>
      <c r="AA81" s="159"/>
    </row>
    <row r="82" spans="18:27" s="138" customFormat="1" x14ac:dyDescent="0.15">
      <c r="R82" s="157"/>
      <c r="V82" s="158"/>
      <c r="AA82" s="159"/>
    </row>
    <row r="83" spans="18:27" s="138" customFormat="1" x14ac:dyDescent="0.15">
      <c r="R83" s="157"/>
      <c r="V83" s="158"/>
      <c r="AA83" s="159"/>
    </row>
    <row r="84" spans="18:27" s="138" customFormat="1" x14ac:dyDescent="0.15">
      <c r="R84" s="157"/>
      <c r="V84" s="158"/>
      <c r="AA84" s="159"/>
    </row>
    <row r="85" spans="18:27" s="138" customFormat="1" x14ac:dyDescent="0.15">
      <c r="R85" s="157"/>
      <c r="V85" s="158"/>
      <c r="AA85" s="159"/>
    </row>
    <row r="86" spans="18:27" s="138" customFormat="1" x14ac:dyDescent="0.15">
      <c r="R86" s="157"/>
      <c r="V86" s="158"/>
      <c r="AA86" s="159"/>
    </row>
    <row r="87" spans="18:27" s="138" customFormat="1" x14ac:dyDescent="0.15">
      <c r="R87" s="157"/>
      <c r="V87" s="158"/>
      <c r="AA87" s="159"/>
    </row>
    <row r="88" spans="18:27" s="138" customFormat="1" x14ac:dyDescent="0.15">
      <c r="R88" s="157"/>
      <c r="V88" s="158"/>
      <c r="AA88" s="159"/>
    </row>
    <row r="89" spans="18:27" s="138" customFormat="1" x14ac:dyDescent="0.15">
      <c r="R89" s="157"/>
      <c r="V89" s="158"/>
      <c r="AA89" s="159"/>
    </row>
    <row r="90" spans="18:27" s="138" customFormat="1" x14ac:dyDescent="0.15">
      <c r="R90" s="157"/>
      <c r="V90" s="158"/>
      <c r="AA90" s="159"/>
    </row>
    <row r="91" spans="18:27" s="138" customFormat="1" x14ac:dyDescent="0.15">
      <c r="R91" s="157"/>
      <c r="V91" s="158"/>
      <c r="AA91" s="159"/>
    </row>
    <row r="92" spans="18:27" s="138" customFormat="1" x14ac:dyDescent="0.15">
      <c r="R92" s="157"/>
      <c r="V92" s="158"/>
      <c r="AA92" s="159"/>
    </row>
    <row r="93" spans="18:27" s="138" customFormat="1" x14ac:dyDescent="0.15">
      <c r="R93" s="157"/>
      <c r="V93" s="158"/>
      <c r="AA93" s="159"/>
    </row>
    <row r="94" spans="18:27" s="138" customFormat="1" x14ac:dyDescent="0.15">
      <c r="R94" s="157"/>
      <c r="V94" s="158"/>
      <c r="AA94" s="159"/>
    </row>
    <row r="95" spans="18:27" s="138" customFormat="1" x14ac:dyDescent="0.15">
      <c r="R95" s="157"/>
      <c r="V95" s="158"/>
      <c r="AA95" s="159"/>
    </row>
    <row r="96" spans="18:27" s="138" customFormat="1" x14ac:dyDescent="0.15">
      <c r="R96" s="157"/>
      <c r="V96" s="158"/>
      <c r="AA96" s="159"/>
    </row>
    <row r="97" spans="18:27" s="138" customFormat="1" x14ac:dyDescent="0.15">
      <c r="R97" s="157"/>
      <c r="V97" s="158"/>
      <c r="AA97" s="159"/>
    </row>
    <row r="98" spans="18:27" s="138" customFormat="1" x14ac:dyDescent="0.15">
      <c r="R98" s="157"/>
      <c r="V98" s="158"/>
      <c r="AA98" s="159"/>
    </row>
    <row r="99" spans="18:27" s="138" customFormat="1" x14ac:dyDescent="0.15">
      <c r="R99" s="157"/>
      <c r="V99" s="158"/>
      <c r="AA99" s="159"/>
    </row>
    <row r="100" spans="18:27" s="138" customFormat="1" x14ac:dyDescent="0.15">
      <c r="R100" s="157"/>
      <c r="V100" s="158"/>
      <c r="AA100" s="159"/>
    </row>
    <row r="101" spans="18:27" s="138" customFormat="1" x14ac:dyDescent="0.15">
      <c r="R101" s="157"/>
      <c r="V101" s="158"/>
      <c r="AA101" s="159"/>
    </row>
    <row r="102" spans="18:27" s="138" customFormat="1" x14ac:dyDescent="0.15">
      <c r="R102" s="157"/>
      <c r="V102" s="158"/>
      <c r="AA102" s="159"/>
    </row>
    <row r="103" spans="18:27" s="138" customFormat="1" x14ac:dyDescent="0.15">
      <c r="R103" s="157"/>
      <c r="V103" s="158"/>
      <c r="AA103" s="159"/>
    </row>
    <row r="104" spans="18:27" s="138" customFormat="1" x14ac:dyDescent="0.15">
      <c r="R104" s="157"/>
      <c r="V104" s="158"/>
      <c r="AA104" s="159"/>
    </row>
    <row r="105" spans="18:27" s="138" customFormat="1" x14ac:dyDescent="0.15">
      <c r="R105" s="157"/>
      <c r="V105" s="158"/>
      <c r="AA105" s="159"/>
    </row>
    <row r="106" spans="18:27" s="138" customFormat="1" x14ac:dyDescent="0.15">
      <c r="R106" s="157"/>
      <c r="V106" s="158"/>
      <c r="AA106" s="159"/>
    </row>
    <row r="107" spans="18:27" s="138" customFormat="1" x14ac:dyDescent="0.15">
      <c r="R107" s="157"/>
      <c r="V107" s="158"/>
      <c r="AA107" s="159"/>
    </row>
    <row r="108" spans="18:27" s="138" customFormat="1" x14ac:dyDescent="0.15">
      <c r="R108" s="157"/>
      <c r="V108" s="158"/>
      <c r="AA108" s="159"/>
    </row>
    <row r="109" spans="18:27" s="138" customFormat="1" x14ac:dyDescent="0.15">
      <c r="R109" s="157"/>
      <c r="V109" s="158"/>
      <c r="AA109" s="159"/>
    </row>
    <row r="110" spans="18:27" s="138" customFormat="1" x14ac:dyDescent="0.15">
      <c r="R110" s="157"/>
      <c r="V110" s="158"/>
      <c r="AA110" s="159"/>
    </row>
    <row r="111" spans="18:27" s="138" customFormat="1" x14ac:dyDescent="0.15">
      <c r="R111" s="157"/>
      <c r="V111" s="158"/>
      <c r="AA111" s="159"/>
    </row>
    <row r="112" spans="18:27" s="138" customFormat="1" x14ac:dyDescent="0.15">
      <c r="R112" s="157"/>
      <c r="V112" s="158"/>
      <c r="AA112" s="159"/>
    </row>
    <row r="113" spans="18:27" s="138" customFormat="1" x14ac:dyDescent="0.15">
      <c r="R113" s="157"/>
      <c r="V113" s="158"/>
      <c r="AA113" s="159"/>
    </row>
    <row r="114" spans="18:27" s="138" customFormat="1" x14ac:dyDescent="0.15">
      <c r="R114" s="157"/>
      <c r="V114" s="158"/>
      <c r="AA114" s="159"/>
    </row>
    <row r="115" spans="18:27" s="138" customFormat="1" x14ac:dyDescent="0.15">
      <c r="R115" s="157"/>
      <c r="V115" s="158"/>
      <c r="AA115" s="159"/>
    </row>
    <row r="116" spans="18:27" s="138" customFormat="1" x14ac:dyDescent="0.15">
      <c r="R116" s="157"/>
      <c r="V116" s="158"/>
      <c r="AA116" s="159"/>
    </row>
    <row r="117" spans="18:27" s="138" customFormat="1" x14ac:dyDescent="0.15">
      <c r="R117" s="157"/>
      <c r="V117" s="158"/>
      <c r="AA117" s="159"/>
    </row>
    <row r="118" spans="18:27" s="138" customFormat="1" x14ac:dyDescent="0.15">
      <c r="R118" s="157"/>
      <c r="V118" s="158"/>
      <c r="AA118" s="159"/>
    </row>
    <row r="119" spans="18:27" s="138" customFormat="1" x14ac:dyDescent="0.15">
      <c r="R119" s="157"/>
      <c r="V119" s="158"/>
      <c r="AA119" s="159"/>
    </row>
    <row r="120" spans="18:27" s="138" customFormat="1" x14ac:dyDescent="0.15">
      <c r="R120" s="157"/>
      <c r="V120" s="158"/>
      <c r="AA120" s="159"/>
    </row>
    <row r="121" spans="18:27" s="138" customFormat="1" x14ac:dyDescent="0.15">
      <c r="R121" s="157"/>
      <c r="V121" s="158"/>
      <c r="AA121" s="159"/>
    </row>
    <row r="122" spans="18:27" s="138" customFormat="1" x14ac:dyDescent="0.15">
      <c r="R122" s="157"/>
      <c r="V122" s="158"/>
      <c r="AA122" s="159"/>
    </row>
    <row r="123" spans="18:27" s="138" customFormat="1" x14ac:dyDescent="0.15">
      <c r="R123" s="157"/>
      <c r="V123" s="158"/>
      <c r="AA123" s="159"/>
    </row>
    <row r="124" spans="18:27" s="138" customFormat="1" x14ac:dyDescent="0.15">
      <c r="R124" s="157"/>
      <c r="V124" s="158"/>
      <c r="AA124" s="159"/>
    </row>
    <row r="125" spans="18:27" s="138" customFormat="1" x14ac:dyDescent="0.15">
      <c r="R125" s="157"/>
      <c r="V125" s="158"/>
      <c r="AA125" s="159"/>
    </row>
    <row r="126" spans="18:27" s="138" customFormat="1" x14ac:dyDescent="0.15">
      <c r="R126" s="157"/>
      <c r="V126" s="158"/>
      <c r="AA126" s="159"/>
    </row>
    <row r="127" spans="18:27" s="138" customFormat="1" x14ac:dyDescent="0.15">
      <c r="R127" s="157"/>
      <c r="V127" s="158"/>
      <c r="AA127" s="159"/>
    </row>
    <row r="128" spans="18:27" s="138" customFormat="1" x14ac:dyDescent="0.15">
      <c r="R128" s="157"/>
      <c r="V128" s="158"/>
      <c r="AA128" s="159"/>
    </row>
    <row r="129" spans="18:27" s="138" customFormat="1" x14ac:dyDescent="0.15">
      <c r="R129" s="157"/>
      <c r="V129" s="158"/>
      <c r="AA129" s="159"/>
    </row>
    <row r="130" spans="18:27" s="138" customFormat="1" x14ac:dyDescent="0.15">
      <c r="R130" s="157"/>
      <c r="V130" s="158"/>
      <c r="AA130" s="159"/>
    </row>
    <row r="131" spans="18:27" s="138" customFormat="1" x14ac:dyDescent="0.15">
      <c r="R131" s="157"/>
      <c r="V131" s="158"/>
      <c r="AA131" s="159"/>
    </row>
    <row r="132" spans="18:27" s="138" customFormat="1" x14ac:dyDescent="0.15">
      <c r="R132" s="157"/>
      <c r="V132" s="158"/>
      <c r="AA132" s="159"/>
    </row>
    <row r="133" spans="18:27" s="138" customFormat="1" x14ac:dyDescent="0.15">
      <c r="R133" s="157"/>
      <c r="V133" s="158"/>
      <c r="AA133" s="159"/>
    </row>
    <row r="134" spans="18:27" s="138" customFormat="1" x14ac:dyDescent="0.15">
      <c r="R134" s="157"/>
      <c r="V134" s="158"/>
      <c r="AA134" s="159"/>
    </row>
    <row r="135" spans="18:27" s="138" customFormat="1" x14ac:dyDescent="0.15">
      <c r="R135" s="157"/>
      <c r="V135" s="158"/>
      <c r="AA135" s="159"/>
    </row>
    <row r="136" spans="18:27" s="138" customFormat="1" x14ac:dyDescent="0.15">
      <c r="R136" s="157"/>
      <c r="V136" s="158"/>
      <c r="AA136" s="159"/>
    </row>
    <row r="137" spans="18:27" s="138" customFormat="1" x14ac:dyDescent="0.15">
      <c r="R137" s="157"/>
      <c r="V137" s="158"/>
      <c r="AA137" s="159"/>
    </row>
    <row r="138" spans="18:27" s="138" customFormat="1" x14ac:dyDescent="0.15">
      <c r="R138" s="157"/>
      <c r="V138" s="158"/>
      <c r="AA138" s="159"/>
    </row>
    <row r="139" spans="18:27" s="138" customFormat="1" x14ac:dyDescent="0.15">
      <c r="R139" s="157"/>
      <c r="V139" s="158"/>
      <c r="AA139" s="159"/>
    </row>
    <row r="140" spans="18:27" s="138" customFormat="1" x14ac:dyDescent="0.15">
      <c r="R140" s="157"/>
      <c r="V140" s="158"/>
      <c r="AA140" s="159"/>
    </row>
    <row r="141" spans="18:27" s="138" customFormat="1" x14ac:dyDescent="0.15">
      <c r="R141" s="157"/>
      <c r="V141" s="158"/>
      <c r="AA141" s="159"/>
    </row>
    <row r="142" spans="18:27" s="138" customFormat="1" x14ac:dyDescent="0.15">
      <c r="R142" s="157"/>
      <c r="V142" s="158"/>
      <c r="AA142" s="159"/>
    </row>
    <row r="143" spans="18:27" s="138" customFormat="1" x14ac:dyDescent="0.15">
      <c r="R143" s="157"/>
      <c r="V143" s="158"/>
      <c r="AA143" s="159"/>
    </row>
    <row r="144" spans="18:27" s="138" customFormat="1" x14ac:dyDescent="0.15">
      <c r="R144" s="157"/>
      <c r="V144" s="158"/>
      <c r="AA144" s="159"/>
    </row>
    <row r="145" spans="18:27" s="138" customFormat="1" x14ac:dyDescent="0.15">
      <c r="R145" s="157"/>
      <c r="V145" s="158"/>
      <c r="AA145" s="159"/>
    </row>
    <row r="146" spans="18:27" s="138" customFormat="1" x14ac:dyDescent="0.15">
      <c r="R146" s="157"/>
      <c r="V146" s="158"/>
      <c r="AA146" s="159"/>
    </row>
    <row r="147" spans="18:27" s="138" customFormat="1" x14ac:dyDescent="0.15">
      <c r="R147" s="157"/>
      <c r="V147" s="158"/>
      <c r="AA147" s="159"/>
    </row>
    <row r="148" spans="18:27" s="138" customFormat="1" x14ac:dyDescent="0.15">
      <c r="R148" s="157"/>
      <c r="V148" s="158"/>
      <c r="AA148" s="159"/>
    </row>
    <row r="149" spans="18:27" s="138" customFormat="1" x14ac:dyDescent="0.15">
      <c r="R149" s="157"/>
      <c r="V149" s="158"/>
      <c r="AA149" s="159"/>
    </row>
    <row r="150" spans="18:27" s="138" customFormat="1" x14ac:dyDescent="0.15">
      <c r="R150" s="157"/>
      <c r="V150" s="158"/>
      <c r="AA150" s="159"/>
    </row>
    <row r="151" spans="18:27" s="138" customFormat="1" x14ac:dyDescent="0.15">
      <c r="R151" s="157"/>
      <c r="V151" s="158"/>
      <c r="AA151" s="159"/>
    </row>
    <row r="152" spans="18:27" s="138" customFormat="1" x14ac:dyDescent="0.15">
      <c r="R152" s="157"/>
      <c r="V152" s="158"/>
      <c r="AA152" s="159"/>
    </row>
    <row r="153" spans="18:27" s="138" customFormat="1" x14ac:dyDescent="0.15">
      <c r="R153" s="157"/>
      <c r="V153" s="158"/>
      <c r="AA153" s="159"/>
    </row>
    <row r="154" spans="18:27" s="138" customFormat="1" x14ac:dyDescent="0.15">
      <c r="R154" s="157"/>
      <c r="V154" s="158"/>
      <c r="AA154" s="159"/>
    </row>
    <row r="155" spans="18:27" s="138" customFormat="1" x14ac:dyDescent="0.15">
      <c r="R155" s="157"/>
      <c r="V155" s="158"/>
      <c r="AA155" s="159"/>
    </row>
    <row r="156" spans="18:27" s="138" customFormat="1" x14ac:dyDescent="0.15">
      <c r="R156" s="157"/>
      <c r="V156" s="158"/>
      <c r="AA156" s="159"/>
    </row>
    <row r="157" spans="18:27" s="138" customFormat="1" x14ac:dyDescent="0.15">
      <c r="R157" s="157"/>
      <c r="V157" s="158"/>
      <c r="AA157" s="159"/>
    </row>
    <row r="158" spans="18:27" s="138" customFormat="1" x14ac:dyDescent="0.15">
      <c r="R158" s="157"/>
      <c r="V158" s="158"/>
      <c r="AA158" s="159"/>
    </row>
    <row r="159" spans="18:27" s="138" customFormat="1" x14ac:dyDescent="0.15">
      <c r="R159" s="157"/>
      <c r="V159" s="158"/>
      <c r="AA159" s="159"/>
    </row>
    <row r="160" spans="18:27" s="138" customFormat="1" x14ac:dyDescent="0.15">
      <c r="R160" s="157"/>
      <c r="V160" s="158"/>
      <c r="AA160" s="159"/>
    </row>
    <row r="161" spans="18:27" s="138" customFormat="1" x14ac:dyDescent="0.15">
      <c r="R161" s="157"/>
      <c r="V161" s="158"/>
      <c r="AA161" s="159"/>
    </row>
    <row r="162" spans="18:27" s="138" customFormat="1" x14ac:dyDescent="0.15">
      <c r="R162" s="157"/>
      <c r="V162" s="158"/>
      <c r="AA162" s="159"/>
    </row>
    <row r="163" spans="18:27" s="138" customFormat="1" x14ac:dyDescent="0.15">
      <c r="R163" s="157"/>
      <c r="V163" s="158"/>
      <c r="AA163" s="159"/>
    </row>
    <row r="164" spans="18:27" s="138" customFormat="1" x14ac:dyDescent="0.15">
      <c r="R164" s="157"/>
      <c r="V164" s="158"/>
      <c r="AA164" s="159"/>
    </row>
    <row r="165" spans="18:27" s="138" customFormat="1" x14ac:dyDescent="0.15">
      <c r="R165" s="157"/>
      <c r="V165" s="158"/>
      <c r="AA165" s="159"/>
    </row>
    <row r="166" spans="18:27" s="138" customFormat="1" x14ac:dyDescent="0.15">
      <c r="R166" s="157"/>
      <c r="V166" s="158"/>
      <c r="AA166" s="159"/>
    </row>
    <row r="167" spans="18:27" s="138" customFormat="1" x14ac:dyDescent="0.15">
      <c r="R167" s="157"/>
      <c r="V167" s="158"/>
      <c r="AA167" s="159"/>
    </row>
    <row r="168" spans="18:27" s="138" customFormat="1" x14ac:dyDescent="0.15">
      <c r="R168" s="157"/>
      <c r="V168" s="158"/>
      <c r="AA168" s="159"/>
    </row>
    <row r="169" spans="18:27" s="138" customFormat="1" x14ac:dyDescent="0.15">
      <c r="R169" s="157"/>
      <c r="V169" s="158"/>
      <c r="AA169" s="159"/>
    </row>
    <row r="170" spans="18:27" s="138" customFormat="1" x14ac:dyDescent="0.15">
      <c r="R170" s="157"/>
      <c r="V170" s="158"/>
      <c r="AA170" s="159"/>
    </row>
    <row r="171" spans="18:27" s="138" customFormat="1" x14ac:dyDescent="0.15">
      <c r="R171" s="157"/>
      <c r="V171" s="158"/>
      <c r="AA171" s="159"/>
    </row>
    <row r="172" spans="18:27" s="138" customFormat="1" x14ac:dyDescent="0.15">
      <c r="R172" s="157"/>
      <c r="V172" s="158"/>
      <c r="AA172" s="159"/>
    </row>
    <row r="173" spans="18:27" s="138" customFormat="1" x14ac:dyDescent="0.15">
      <c r="R173" s="157"/>
      <c r="V173" s="158"/>
      <c r="AA173" s="159"/>
    </row>
    <row r="174" spans="18:27" s="138" customFormat="1" x14ac:dyDescent="0.15">
      <c r="R174" s="157"/>
      <c r="V174" s="158"/>
      <c r="AA174" s="159"/>
    </row>
    <row r="175" spans="18:27" s="138" customFormat="1" x14ac:dyDescent="0.15">
      <c r="R175" s="157"/>
      <c r="V175" s="158"/>
      <c r="AA175" s="159"/>
    </row>
    <row r="176" spans="18:27" s="138" customFormat="1" x14ac:dyDescent="0.15">
      <c r="R176" s="157"/>
      <c r="V176" s="158"/>
      <c r="AA176" s="159"/>
    </row>
    <row r="177" spans="18:27" s="138" customFormat="1" x14ac:dyDescent="0.15">
      <c r="R177" s="157"/>
      <c r="V177" s="158"/>
      <c r="AA177" s="159"/>
    </row>
    <row r="178" spans="18:27" s="138" customFormat="1" x14ac:dyDescent="0.15">
      <c r="R178" s="157"/>
      <c r="V178" s="158"/>
      <c r="AA178" s="159"/>
    </row>
    <row r="179" spans="18:27" s="138" customFormat="1" x14ac:dyDescent="0.15">
      <c r="R179" s="157"/>
      <c r="V179" s="158"/>
      <c r="AA179" s="159"/>
    </row>
    <row r="180" spans="18:27" s="138" customFormat="1" x14ac:dyDescent="0.15">
      <c r="R180" s="157"/>
      <c r="V180" s="158"/>
      <c r="AA180" s="159"/>
    </row>
    <row r="181" spans="18:27" s="138" customFormat="1" x14ac:dyDescent="0.15">
      <c r="R181" s="157"/>
      <c r="V181" s="158"/>
      <c r="AA181" s="159"/>
    </row>
    <row r="182" spans="18:27" s="138" customFormat="1" x14ac:dyDescent="0.15">
      <c r="R182" s="157"/>
      <c r="V182" s="158"/>
      <c r="AA182" s="159"/>
    </row>
    <row r="183" spans="18:27" s="138" customFormat="1" x14ac:dyDescent="0.15">
      <c r="R183" s="157"/>
      <c r="V183" s="158"/>
      <c r="AA183" s="159"/>
    </row>
    <row r="184" spans="18:27" s="138" customFormat="1" x14ac:dyDescent="0.15">
      <c r="R184" s="157"/>
      <c r="V184" s="158"/>
      <c r="AA184" s="159"/>
    </row>
    <row r="185" spans="18:27" s="138" customFormat="1" x14ac:dyDescent="0.15">
      <c r="R185" s="157"/>
      <c r="V185" s="158"/>
      <c r="AA185" s="159"/>
    </row>
    <row r="186" spans="18:27" s="138" customFormat="1" x14ac:dyDescent="0.15">
      <c r="R186" s="157"/>
      <c r="V186" s="158"/>
      <c r="AA186" s="159"/>
    </row>
    <row r="187" spans="18:27" s="138" customFormat="1" x14ac:dyDescent="0.15">
      <c r="R187" s="157"/>
      <c r="V187" s="158"/>
      <c r="AA187" s="159"/>
    </row>
    <row r="188" spans="18:27" s="138" customFormat="1" x14ac:dyDescent="0.15">
      <c r="R188" s="157"/>
      <c r="V188" s="158"/>
      <c r="AA188" s="159"/>
    </row>
    <row r="189" spans="18:27" s="138" customFormat="1" x14ac:dyDescent="0.15">
      <c r="R189" s="157"/>
      <c r="V189" s="158"/>
      <c r="AA189" s="159"/>
    </row>
    <row r="190" spans="18:27" s="138" customFormat="1" x14ac:dyDescent="0.15">
      <c r="R190" s="157"/>
      <c r="V190" s="158"/>
      <c r="AA190" s="159"/>
    </row>
    <row r="191" spans="18:27" s="138" customFormat="1" x14ac:dyDescent="0.15">
      <c r="R191" s="157"/>
      <c r="V191" s="158"/>
      <c r="AA191" s="159"/>
    </row>
    <row r="192" spans="18:27" s="138" customFormat="1" x14ac:dyDescent="0.15">
      <c r="R192" s="157"/>
      <c r="V192" s="158"/>
      <c r="AA192" s="159"/>
    </row>
    <row r="193" spans="18:27" s="138" customFormat="1" x14ac:dyDescent="0.15">
      <c r="R193" s="157"/>
      <c r="V193" s="158"/>
      <c r="AA193" s="159"/>
    </row>
    <row r="194" spans="18:27" s="138" customFormat="1" x14ac:dyDescent="0.15">
      <c r="R194" s="157"/>
      <c r="V194" s="158"/>
      <c r="AA194" s="159"/>
    </row>
    <row r="195" spans="18:27" s="138" customFormat="1" x14ac:dyDescent="0.15">
      <c r="R195" s="157"/>
      <c r="V195" s="158"/>
      <c r="AA195" s="159"/>
    </row>
    <row r="196" spans="18:27" s="138" customFormat="1" x14ac:dyDescent="0.15">
      <c r="R196" s="157"/>
      <c r="V196" s="158"/>
      <c r="AA196" s="159"/>
    </row>
    <row r="197" spans="18:27" s="138" customFormat="1" x14ac:dyDescent="0.15">
      <c r="R197" s="157"/>
      <c r="V197" s="158"/>
      <c r="AA197" s="159"/>
    </row>
    <row r="198" spans="18:27" s="138" customFormat="1" x14ac:dyDescent="0.15">
      <c r="R198" s="157"/>
      <c r="V198" s="158"/>
      <c r="AA198" s="159"/>
    </row>
    <row r="199" spans="18:27" s="138" customFormat="1" x14ac:dyDescent="0.15">
      <c r="R199" s="157"/>
      <c r="V199" s="158"/>
      <c r="AA199" s="159"/>
    </row>
    <row r="200" spans="18:27" s="138" customFormat="1" x14ac:dyDescent="0.15">
      <c r="R200" s="157"/>
      <c r="V200" s="158"/>
      <c r="AA200" s="159"/>
    </row>
    <row r="201" spans="18:27" s="138" customFormat="1" x14ac:dyDescent="0.15">
      <c r="R201" s="157"/>
      <c r="V201" s="158"/>
      <c r="AA201" s="159"/>
    </row>
    <row r="202" spans="18:27" s="138" customFormat="1" x14ac:dyDescent="0.15">
      <c r="R202" s="157"/>
      <c r="V202" s="158"/>
      <c r="AA202" s="159"/>
    </row>
    <row r="203" spans="18:27" s="138" customFormat="1" x14ac:dyDescent="0.15">
      <c r="R203" s="157"/>
      <c r="V203" s="158"/>
      <c r="AA203" s="159"/>
    </row>
    <row r="204" spans="18:27" s="138" customFormat="1" x14ac:dyDescent="0.15">
      <c r="R204" s="157"/>
      <c r="V204" s="158"/>
      <c r="AA204" s="159"/>
    </row>
    <row r="205" spans="18:27" s="138" customFormat="1" x14ac:dyDescent="0.15">
      <c r="R205" s="157"/>
      <c r="V205" s="158"/>
      <c r="AA205" s="159"/>
    </row>
    <row r="206" spans="18:27" s="138" customFormat="1" x14ac:dyDescent="0.15">
      <c r="R206" s="157"/>
      <c r="V206" s="158"/>
      <c r="AA206" s="159"/>
    </row>
    <row r="207" spans="18:27" s="138" customFormat="1" x14ac:dyDescent="0.15">
      <c r="R207" s="157"/>
      <c r="V207" s="158"/>
      <c r="AA207" s="159"/>
    </row>
    <row r="208" spans="18:27" s="138" customFormat="1" x14ac:dyDescent="0.15">
      <c r="R208" s="157"/>
      <c r="V208" s="158"/>
      <c r="AA208" s="159"/>
    </row>
    <row r="209" spans="18:27" s="138" customFormat="1" x14ac:dyDescent="0.15">
      <c r="R209" s="157"/>
      <c r="V209" s="158"/>
      <c r="AA209" s="159"/>
    </row>
    <row r="210" spans="18:27" s="138" customFormat="1" x14ac:dyDescent="0.15">
      <c r="R210" s="157"/>
      <c r="V210" s="158"/>
      <c r="AA210" s="159"/>
    </row>
    <row r="211" spans="18:27" s="138" customFormat="1" x14ac:dyDescent="0.15">
      <c r="R211" s="157"/>
      <c r="V211" s="158"/>
      <c r="AA211" s="159"/>
    </row>
    <row r="212" spans="18:27" s="138" customFormat="1" x14ac:dyDescent="0.15">
      <c r="R212" s="157"/>
      <c r="V212" s="158"/>
      <c r="AA212" s="159"/>
    </row>
    <row r="213" spans="18:27" s="138" customFormat="1" x14ac:dyDescent="0.15">
      <c r="R213" s="157"/>
      <c r="V213" s="158"/>
      <c r="AA213" s="159"/>
    </row>
    <row r="214" spans="18:27" s="138" customFormat="1" x14ac:dyDescent="0.15">
      <c r="R214" s="157"/>
      <c r="V214" s="158"/>
      <c r="AA214" s="159"/>
    </row>
    <row r="215" spans="18:27" s="138" customFormat="1" x14ac:dyDescent="0.15">
      <c r="R215" s="157"/>
      <c r="V215" s="158"/>
      <c r="AA215" s="159"/>
    </row>
    <row r="216" spans="18:27" s="138" customFormat="1" x14ac:dyDescent="0.15">
      <c r="R216" s="157"/>
      <c r="V216" s="158"/>
      <c r="AA216" s="159"/>
    </row>
    <row r="217" spans="18:27" s="138" customFormat="1" x14ac:dyDescent="0.15">
      <c r="R217" s="157"/>
      <c r="V217" s="158"/>
      <c r="AA217" s="159"/>
    </row>
    <row r="218" spans="18:27" s="138" customFormat="1" x14ac:dyDescent="0.15">
      <c r="R218" s="157"/>
      <c r="V218" s="158"/>
      <c r="AA218" s="159"/>
    </row>
    <row r="219" spans="18:27" s="138" customFormat="1" x14ac:dyDescent="0.15">
      <c r="R219" s="157"/>
      <c r="V219" s="158"/>
      <c r="AA219" s="159"/>
    </row>
    <row r="220" spans="18:27" s="138" customFormat="1" x14ac:dyDescent="0.15">
      <c r="R220" s="157"/>
      <c r="V220" s="158"/>
      <c r="AA220" s="159"/>
    </row>
    <row r="221" spans="18:27" s="138" customFormat="1" x14ac:dyDescent="0.15">
      <c r="R221" s="157"/>
      <c r="V221" s="158"/>
      <c r="AA221" s="159"/>
    </row>
    <row r="222" spans="18:27" s="138" customFormat="1" x14ac:dyDescent="0.15">
      <c r="R222" s="157"/>
      <c r="V222" s="158"/>
      <c r="AA222" s="159"/>
    </row>
    <row r="223" spans="18:27" s="138" customFormat="1" x14ac:dyDescent="0.15">
      <c r="R223" s="157"/>
      <c r="V223" s="158"/>
      <c r="AA223" s="159"/>
    </row>
    <row r="224" spans="18:27" s="138" customFormat="1" x14ac:dyDescent="0.15">
      <c r="R224" s="157"/>
      <c r="V224" s="158"/>
      <c r="AA224" s="159"/>
    </row>
    <row r="225" spans="18:27" s="138" customFormat="1" x14ac:dyDescent="0.15">
      <c r="R225" s="157"/>
      <c r="V225" s="158"/>
      <c r="AA225" s="159"/>
    </row>
    <row r="226" spans="18:27" s="138" customFormat="1" x14ac:dyDescent="0.15">
      <c r="R226" s="157"/>
      <c r="V226" s="158"/>
      <c r="AA226" s="159"/>
    </row>
    <row r="227" spans="18:27" s="138" customFormat="1" x14ac:dyDescent="0.15">
      <c r="R227" s="157"/>
      <c r="V227" s="158"/>
      <c r="AA227" s="159"/>
    </row>
    <row r="228" spans="18:27" s="138" customFormat="1" x14ac:dyDescent="0.15">
      <c r="R228" s="157"/>
      <c r="V228" s="158"/>
      <c r="AA228" s="159"/>
    </row>
    <row r="229" spans="18:27" s="138" customFormat="1" x14ac:dyDescent="0.15">
      <c r="R229" s="157"/>
      <c r="V229" s="158"/>
      <c r="AA229" s="159"/>
    </row>
    <row r="230" spans="18:27" s="138" customFormat="1" x14ac:dyDescent="0.15">
      <c r="R230" s="157"/>
      <c r="V230" s="158"/>
      <c r="AA230" s="159"/>
    </row>
    <row r="231" spans="18:27" s="138" customFormat="1" x14ac:dyDescent="0.15">
      <c r="R231" s="157"/>
      <c r="V231" s="158"/>
      <c r="AA231" s="159"/>
    </row>
    <row r="232" spans="18:27" s="138" customFormat="1" x14ac:dyDescent="0.15">
      <c r="R232" s="157"/>
      <c r="V232" s="158"/>
      <c r="AA232" s="159"/>
    </row>
  </sheetData>
  <sheetProtection algorithmName="SHA-512" hashValue="DnAdDYOz37rzWqbZrI1PDouw27c8ZcfxmS+tLSVQ8Xvei5CgkTjo2Brm6UEK9S3aYj/+i6n1devyIU8VX+YaQg==" saltValue="qx5dm+ni0nLS1XNSh2Yb3Q==" spinCount="100000" sheet="1" objects="1" scenarios="1"/>
  <mergeCells count="151">
    <mergeCell ref="E71:G71"/>
    <mergeCell ref="H71:J71"/>
    <mergeCell ref="K71:M71"/>
    <mergeCell ref="E72:G72"/>
    <mergeCell ref="H72:J72"/>
    <mergeCell ref="K72:M72"/>
    <mergeCell ref="E69:G69"/>
    <mergeCell ref="H69:J69"/>
    <mergeCell ref="K69:M69"/>
    <mergeCell ref="E70:G70"/>
    <mergeCell ref="H70:J70"/>
    <mergeCell ref="K70:M70"/>
    <mergeCell ref="E67:G67"/>
    <mergeCell ref="H67:J67"/>
    <mergeCell ref="K67:M67"/>
    <mergeCell ref="E68:G68"/>
    <mergeCell ref="H68:J68"/>
    <mergeCell ref="K68:M68"/>
    <mergeCell ref="E65:G65"/>
    <mergeCell ref="H65:J65"/>
    <mergeCell ref="K65:M65"/>
    <mergeCell ref="E66:G66"/>
    <mergeCell ref="H66:J66"/>
    <mergeCell ref="K66:M66"/>
    <mergeCell ref="E62:G62"/>
    <mergeCell ref="H62:J62"/>
    <mergeCell ref="K62:M62"/>
    <mergeCell ref="B63:B64"/>
    <mergeCell ref="E63:G63"/>
    <mergeCell ref="H63:J63"/>
    <mergeCell ref="K63:M63"/>
    <mergeCell ref="E64:G64"/>
    <mergeCell ref="H64:J64"/>
    <mergeCell ref="K64:M64"/>
    <mergeCell ref="E58:G58"/>
    <mergeCell ref="H58:J58"/>
    <mergeCell ref="K58:M58"/>
    <mergeCell ref="N60:AD60"/>
    <mergeCell ref="AG60:AS60"/>
    <mergeCell ref="Y61:AD61"/>
    <mergeCell ref="AO61:AS61"/>
    <mergeCell ref="E55:G55"/>
    <mergeCell ref="H55:J55"/>
    <mergeCell ref="K55:M55"/>
    <mergeCell ref="B56:B57"/>
    <mergeCell ref="E56:G56"/>
    <mergeCell ref="H56:J56"/>
    <mergeCell ref="K56:M56"/>
    <mergeCell ref="E57:G57"/>
    <mergeCell ref="H57:J57"/>
    <mergeCell ref="K57:M57"/>
    <mergeCell ref="E52:G52"/>
    <mergeCell ref="H52:J52"/>
    <mergeCell ref="K52:M52"/>
    <mergeCell ref="B54:D54"/>
    <mergeCell ref="E54:G54"/>
    <mergeCell ref="H54:J54"/>
    <mergeCell ref="K54:M54"/>
    <mergeCell ref="B43:B46"/>
    <mergeCell ref="K43:L43"/>
    <mergeCell ref="K44:L44"/>
    <mergeCell ref="K45:L45"/>
    <mergeCell ref="K46:L46"/>
    <mergeCell ref="B50:B51"/>
    <mergeCell ref="E50:G50"/>
    <mergeCell ref="H50:J50"/>
    <mergeCell ref="K50:M50"/>
    <mergeCell ref="E51:G51"/>
    <mergeCell ref="H51:J51"/>
    <mergeCell ref="K51:M51"/>
    <mergeCell ref="B48:D48"/>
    <mergeCell ref="E48:G48"/>
    <mergeCell ref="H48:J48"/>
    <mergeCell ref="K48:M48"/>
    <mergeCell ref="E49:G49"/>
    <mergeCell ref="H49:J49"/>
    <mergeCell ref="K49:M49"/>
    <mergeCell ref="J40:K40"/>
    <mergeCell ref="L40:M40"/>
    <mergeCell ref="F41:G41"/>
    <mergeCell ref="H41:I41"/>
    <mergeCell ref="J41:K41"/>
    <mergeCell ref="L41:M41"/>
    <mergeCell ref="B37:B38"/>
    <mergeCell ref="K37:L37"/>
    <mergeCell ref="K38:L38"/>
    <mergeCell ref="B39:B42"/>
    <mergeCell ref="F39:G39"/>
    <mergeCell ref="H39:I39"/>
    <mergeCell ref="J39:K39"/>
    <mergeCell ref="L39:M39"/>
    <mergeCell ref="F40:G40"/>
    <mergeCell ref="H40:I40"/>
    <mergeCell ref="F42:G42"/>
    <mergeCell ref="H42:I42"/>
    <mergeCell ref="J42:K42"/>
    <mergeCell ref="L42:M42"/>
    <mergeCell ref="B31:B34"/>
    <mergeCell ref="K31:L31"/>
    <mergeCell ref="K32:L32"/>
    <mergeCell ref="K33:L33"/>
    <mergeCell ref="K34:L34"/>
    <mergeCell ref="B35:B36"/>
    <mergeCell ref="K35:L35"/>
    <mergeCell ref="K36:L36"/>
    <mergeCell ref="B24:B29"/>
    <mergeCell ref="K24:L24"/>
    <mergeCell ref="K25:L25"/>
    <mergeCell ref="K26:L26"/>
    <mergeCell ref="K27:L27"/>
    <mergeCell ref="K28:L28"/>
    <mergeCell ref="K29:L29"/>
    <mergeCell ref="B20:B21"/>
    <mergeCell ref="K20:L20"/>
    <mergeCell ref="K21:L21"/>
    <mergeCell ref="B22:B23"/>
    <mergeCell ref="K22:L22"/>
    <mergeCell ref="K23:L23"/>
    <mergeCell ref="B13:B15"/>
    <mergeCell ref="K13:L13"/>
    <mergeCell ref="K14:L14"/>
    <mergeCell ref="K15:L15"/>
    <mergeCell ref="B16:B19"/>
    <mergeCell ref="K16:L16"/>
    <mergeCell ref="K17:L17"/>
    <mergeCell ref="K18:L18"/>
    <mergeCell ref="K19:L19"/>
    <mergeCell ref="F9:G9"/>
    <mergeCell ref="H9:I9"/>
    <mergeCell ref="J9:K9"/>
    <mergeCell ref="B11:E12"/>
    <mergeCell ref="K11:L11"/>
    <mergeCell ref="K12:L12"/>
    <mergeCell ref="L6:M6"/>
    <mergeCell ref="F7:G7"/>
    <mergeCell ref="H7:I7"/>
    <mergeCell ref="J7:K7"/>
    <mergeCell ref="L7:M7"/>
    <mergeCell ref="F8:G8"/>
    <mergeCell ref="H8:I8"/>
    <mergeCell ref="J8:K8"/>
    <mergeCell ref="B1:E1"/>
    <mergeCell ref="T1:U1"/>
    <mergeCell ref="B5:E6"/>
    <mergeCell ref="F5:G5"/>
    <mergeCell ref="H5:I5"/>
    <mergeCell ref="J5:K5"/>
    <mergeCell ref="L5:M5"/>
    <mergeCell ref="F6:G6"/>
    <mergeCell ref="H6:I6"/>
    <mergeCell ref="J6:K6"/>
  </mergeCells>
  <phoneticPr fontId="16"/>
  <dataValidations count="12">
    <dataValidation type="whole" allowBlank="1" showInputMessage="1" showErrorMessage="1" sqref="C3" xr:uid="{00000000-0002-0000-0E00-000000000000}">
      <formula1>0</formula1>
      <formula2>1</formula2>
    </dataValidation>
    <dataValidation type="decimal" allowBlank="1" showInputMessage="1" showErrorMessage="1" sqref="F39:M39 F41:M42 F43:L43 F45:L46" xr:uid="{00000000-0002-0000-0E00-000001000000}">
      <formula1>0</formula1>
      <formula2>360</formula2>
    </dataValidation>
    <dataValidation type="decimal" allowBlank="1" showInputMessage="1" showErrorMessage="1" sqref="F24:L27" xr:uid="{00000000-0002-0000-0E00-000002000000}">
      <formula1>-5000</formula1>
      <formula2>5000</formula2>
    </dataValidation>
    <dataValidation type="whole" allowBlank="1" showInputMessage="1" showErrorMessage="1" sqref="C2" xr:uid="{00000000-0002-0000-0E00-000003000000}">
      <formula1>1</formula1>
      <formula2>2</formula2>
    </dataValidation>
    <dataValidation type="decimal" allowBlank="1" showInputMessage="1" showErrorMessage="1" sqref="F8:K9" xr:uid="{00000000-0002-0000-0E00-000004000000}">
      <formula1>-180</formula1>
      <formula2>180</formula2>
    </dataValidation>
    <dataValidation type="decimal" allowBlank="1" showInputMessage="1" showErrorMessage="1" sqref="F7:M7" xr:uid="{00000000-0002-0000-0E00-000005000000}">
      <formula1>0</formula1>
      <formula2>6</formula2>
    </dataValidation>
    <dataValidation type="decimal" allowBlank="1" showInputMessage="1" showErrorMessage="1" sqref="F13:L13" xr:uid="{00000000-0002-0000-0E00-000006000000}">
      <formula1>-45</formula1>
      <formula2>45</formula2>
    </dataValidation>
    <dataValidation type="decimal" allowBlank="1" showInputMessage="1" showErrorMessage="1" sqref="F16:L17" xr:uid="{00000000-0002-0000-0E00-000007000000}">
      <formula1>-90</formula1>
      <formula2>90</formula2>
    </dataValidation>
    <dataValidation type="decimal" allowBlank="1" showInputMessage="1" showErrorMessage="1" sqref="F18:L19" xr:uid="{00000000-0002-0000-0E00-000008000000}">
      <formula1>0</formula1>
      <formula2>5</formula2>
    </dataValidation>
    <dataValidation type="decimal" allowBlank="1" showInputMessage="1" showErrorMessage="1" sqref="F20:L23" xr:uid="{00000000-0002-0000-0E00-000009000000}">
      <formula1>0</formula1>
      <formula2>90</formula2>
    </dataValidation>
    <dataValidation type="decimal" allowBlank="1" showInputMessage="1" showErrorMessage="1" sqref="F14:L14" xr:uid="{00000000-0002-0000-0E00-00000A000000}">
      <formula1>-360</formula1>
      <formula2>360</formula2>
    </dataValidation>
    <dataValidation type="decimal" allowBlank="1" showInputMessage="1" showErrorMessage="1" sqref="F15:L15" xr:uid="{00000000-0002-0000-0E00-00000B000000}">
      <formula1>-1000</formula1>
      <formula2>1000</formula2>
    </dataValidation>
  </dataValidations>
  <pageMargins left="0.7" right="0.7" top="0.75" bottom="0.75" header="0.3" footer="0.3"/>
  <pageSetup paperSize="8" scale="58" orientation="landscape" horizontalDpi="300" verticalDpi="300" r:id="rId1"/>
  <drawing r:id="rId2"/>
  <legacyDrawing r:id="rId3"/>
  <picture r:id="rId4"/>
  <controls>
    <mc:AlternateContent xmlns:mc="http://schemas.openxmlformats.org/markup-compatibility/2006">
      <mc:Choice Requires="x14">
        <control shapeId="264193" r:id="rId5" name="CmbSheetSel3">
          <controlPr defaultSize="0" print="0" autoLine="0" r:id="rId6">
            <anchor>
              <from>
                <xdr:col>14</xdr:col>
                <xdr:colOff>161925</xdr:colOff>
                <xdr:row>0</xdr:row>
                <xdr:rowOff>333375</xdr:rowOff>
              </from>
              <to>
                <xdr:col>17</xdr:col>
                <xdr:colOff>447675</xdr:colOff>
                <xdr:row>1</xdr:row>
                <xdr:rowOff>142875</xdr:rowOff>
              </to>
            </anchor>
          </controlPr>
        </control>
      </mc:Choice>
      <mc:Fallback>
        <control shapeId="264193" r:id="rId5" name="CmbSheetSel3"/>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tMain5">
    <pageSetUpPr fitToPage="1"/>
  </sheetPr>
  <dimension ref="A1:AS232"/>
  <sheetViews>
    <sheetView showGridLines="0" topLeftCell="A3" zoomScale="112" zoomScaleNormal="112" workbookViewId="0">
      <selection activeCell="J8" sqref="J8:K8"/>
    </sheetView>
  </sheetViews>
  <sheetFormatPr defaultColWidth="9.140625" defaultRowHeight="11.25" x14ac:dyDescent="0.15"/>
  <cols>
    <col min="1" max="1" width="1.5703125" style="152" customWidth="1"/>
    <col min="2" max="2" width="10" style="152" customWidth="1"/>
    <col min="3" max="3" width="11.42578125" style="152" customWidth="1"/>
    <col min="4" max="4" width="7.28515625" style="152" customWidth="1"/>
    <col min="5" max="13" width="4.7109375" style="152" customWidth="1"/>
    <col min="14" max="15" width="10.7109375" style="152" customWidth="1"/>
    <col min="16" max="17" width="5.7109375" style="152" customWidth="1"/>
    <col min="18" max="18" width="10.7109375" style="167" customWidth="1"/>
    <col min="19" max="20" width="10.7109375" style="152" customWidth="1"/>
    <col min="21" max="21" width="7.7109375" style="152" customWidth="1"/>
    <col min="22" max="22" width="11.7109375" style="153" customWidth="1"/>
    <col min="23" max="23" width="11.7109375" style="152" customWidth="1"/>
    <col min="24" max="26" width="7.7109375" style="152" customWidth="1"/>
    <col min="27" max="27" width="7.7109375" style="154" customWidth="1"/>
    <col min="28" max="29" width="11.7109375" style="152" customWidth="1"/>
    <col min="30" max="30" width="7.7109375" style="152" customWidth="1"/>
    <col min="31" max="32" width="10.7109375" style="152" customWidth="1"/>
    <col min="33" max="34" width="5.7109375" style="152" customWidth="1"/>
    <col min="35" max="35" width="9.140625" style="152"/>
    <col min="36" max="38" width="10.7109375" style="152" customWidth="1"/>
    <col min="39" max="39" width="11.7109375" style="152" customWidth="1"/>
    <col min="40" max="43" width="7.7109375" style="152" customWidth="1"/>
    <col min="44" max="44" width="11.7109375" style="152" customWidth="1"/>
    <col min="45" max="45" width="7.7109375" style="152" customWidth="1"/>
    <col min="46" max="16384" width="9.140625" style="152"/>
  </cols>
  <sheetData>
    <row r="1" spans="2:27" ht="33.75" customHeight="1" thickBot="1" x14ac:dyDescent="0.25">
      <c r="B1" s="729" t="s">
        <v>516</v>
      </c>
      <c r="C1" s="727"/>
      <c r="D1" s="727"/>
      <c r="E1" s="728"/>
      <c r="M1" s="153"/>
      <c r="R1" s="154"/>
      <c r="S1" s="300" t="s">
        <v>394</v>
      </c>
      <c r="T1" s="1696">
        <v>42543.708333333336</v>
      </c>
      <c r="U1" s="1697"/>
      <c r="V1" s="152"/>
      <c r="AA1" s="152"/>
    </row>
    <row r="2" spans="2:27" ht="12" customHeight="1" x14ac:dyDescent="0.15">
      <c r="B2" s="296" t="s">
        <v>366</v>
      </c>
      <c r="C2" s="297">
        <v>2</v>
      </c>
      <c r="D2" s="245" t="s">
        <v>522</v>
      </c>
      <c r="R2" s="152"/>
      <c r="S2" s="300" t="s">
        <v>392</v>
      </c>
      <c r="T2" s="300">
        <v>405</v>
      </c>
      <c r="U2" s="300"/>
      <c r="V2" s="301" t="s">
        <v>525</v>
      </c>
    </row>
    <row r="3" spans="2:27" ht="12" customHeight="1" thickBot="1" x14ac:dyDescent="0.2">
      <c r="B3" s="298" t="s">
        <v>393</v>
      </c>
      <c r="C3" s="299">
        <v>0</v>
      </c>
      <c r="D3" s="245" t="s">
        <v>523</v>
      </c>
      <c r="R3" s="152"/>
      <c r="V3" s="301" t="s">
        <v>526</v>
      </c>
    </row>
    <row r="4" spans="2:27" ht="18.75" customHeight="1" thickBot="1" x14ac:dyDescent="0.2">
      <c r="R4" s="152"/>
      <c r="V4" s="406" t="s">
        <v>524</v>
      </c>
    </row>
    <row r="5" spans="2:27" s="138" customFormat="1" ht="12" customHeight="1" x14ac:dyDescent="0.15">
      <c r="B5" s="1698" t="s">
        <v>364</v>
      </c>
      <c r="C5" s="1699"/>
      <c r="D5" s="1699"/>
      <c r="E5" s="1700"/>
      <c r="F5" s="1867"/>
      <c r="G5" s="1705"/>
      <c r="H5" s="1705"/>
      <c r="I5" s="1868"/>
      <c r="J5" s="1704" t="s">
        <v>427</v>
      </c>
      <c r="K5" s="1704"/>
      <c r="L5" s="1705" t="s">
        <v>398</v>
      </c>
      <c r="M5" s="1706"/>
    </row>
    <row r="6" spans="2:27" s="138" customFormat="1" ht="12" customHeight="1" thickBot="1" x14ac:dyDescent="0.2">
      <c r="B6" s="1701"/>
      <c r="C6" s="1702"/>
      <c r="D6" s="1702"/>
      <c r="E6" s="1703"/>
      <c r="F6" s="1869"/>
      <c r="G6" s="1870"/>
      <c r="H6" s="1871"/>
      <c r="I6" s="1872"/>
      <c r="J6" s="1709" t="s">
        <v>351</v>
      </c>
      <c r="K6" s="1709"/>
      <c r="L6" s="1710" t="s">
        <v>352</v>
      </c>
      <c r="M6" s="1711"/>
    </row>
    <row r="7" spans="2:27" s="138" customFormat="1" ht="12" customHeight="1" thickTop="1" thickBot="1" x14ac:dyDescent="0.2">
      <c r="B7" s="246" t="s">
        <v>399</v>
      </c>
      <c r="C7" s="133"/>
      <c r="D7" s="268" t="s">
        <v>353</v>
      </c>
      <c r="E7" s="269" t="s">
        <v>291</v>
      </c>
      <c r="F7" s="1878"/>
      <c r="G7" s="1879"/>
      <c r="H7" s="1879"/>
      <c r="I7" s="1880"/>
      <c r="J7" s="1881">
        <v>2.3849999999999998</v>
      </c>
      <c r="K7" s="1881"/>
      <c r="L7" s="1713">
        <v>3.9</v>
      </c>
      <c r="M7" s="1714"/>
    </row>
    <row r="8" spans="2:27" s="138" customFormat="1" ht="12" customHeight="1" x14ac:dyDescent="0.15">
      <c r="B8" s="247" t="s">
        <v>375</v>
      </c>
      <c r="C8" s="151"/>
      <c r="D8" s="264" t="s">
        <v>376</v>
      </c>
      <c r="E8" s="270" t="s">
        <v>287</v>
      </c>
      <c r="F8" s="1882"/>
      <c r="G8" s="1883"/>
      <c r="H8" s="1883"/>
      <c r="I8" s="1884"/>
      <c r="J8" s="1885">
        <v>0.05</v>
      </c>
      <c r="K8" s="1886"/>
      <c r="L8" s="155"/>
      <c r="M8" s="156"/>
    </row>
    <row r="9" spans="2:27" s="138" customFormat="1" ht="12" customHeight="1" thickBot="1" x14ac:dyDescent="0.2">
      <c r="B9" s="248" t="s">
        <v>400</v>
      </c>
      <c r="C9" s="249"/>
      <c r="D9" s="271" t="s">
        <v>365</v>
      </c>
      <c r="E9" s="272" t="s">
        <v>287</v>
      </c>
      <c r="F9" s="1873"/>
      <c r="G9" s="1874"/>
      <c r="H9" s="1874"/>
      <c r="I9" s="1875"/>
      <c r="J9" s="1876">
        <v>-0.02</v>
      </c>
      <c r="K9" s="1877"/>
      <c r="L9" s="178"/>
    </row>
    <row r="10" spans="2:27" s="138" customFormat="1" ht="6" customHeight="1" thickBot="1" x14ac:dyDescent="0.2">
      <c r="R10" s="157"/>
      <c r="V10" s="158"/>
      <c r="AA10" s="159"/>
    </row>
    <row r="11" spans="2:27" s="138" customFormat="1" ht="12" customHeight="1" x14ac:dyDescent="0.15">
      <c r="B11" s="1698" t="s">
        <v>363</v>
      </c>
      <c r="C11" s="1699"/>
      <c r="D11" s="1699"/>
      <c r="E11" s="1700"/>
      <c r="F11" s="430"/>
      <c r="G11" s="430"/>
      <c r="H11" s="430"/>
      <c r="I11" s="430"/>
      <c r="J11" s="431"/>
      <c r="K11" s="1730" t="s">
        <v>452</v>
      </c>
      <c r="L11" s="1731"/>
    </row>
    <row r="12" spans="2:27" s="138" customFormat="1" ht="12" customHeight="1" thickBot="1" x14ac:dyDescent="0.2">
      <c r="B12" s="1701"/>
      <c r="C12" s="1702"/>
      <c r="D12" s="1702"/>
      <c r="E12" s="1703"/>
      <c r="F12" s="432"/>
      <c r="G12" s="432"/>
      <c r="H12" s="432"/>
      <c r="I12" s="433"/>
      <c r="J12" s="434"/>
      <c r="K12" s="1732"/>
      <c r="L12" s="1733"/>
    </row>
    <row r="13" spans="2:27" s="138" customFormat="1" ht="0.75" customHeight="1" thickTop="1" x14ac:dyDescent="0.15">
      <c r="B13" s="1736"/>
      <c r="C13" s="399"/>
      <c r="D13" s="399"/>
      <c r="E13" s="400"/>
      <c r="F13" s="435"/>
      <c r="G13" s="435"/>
      <c r="H13" s="435"/>
      <c r="I13" s="435"/>
      <c r="J13" s="436"/>
      <c r="K13" s="1934"/>
      <c r="L13" s="1935"/>
    </row>
    <row r="14" spans="2:27" s="138" customFormat="1" ht="12" hidden="1" customHeight="1" x14ac:dyDescent="0.15">
      <c r="B14" s="1737"/>
      <c r="C14" s="398"/>
      <c r="D14" s="398"/>
      <c r="E14" s="279"/>
      <c r="F14" s="437"/>
      <c r="G14" s="437"/>
      <c r="H14" s="437"/>
      <c r="I14" s="437"/>
      <c r="J14" s="438"/>
      <c r="K14" s="1936"/>
      <c r="L14" s="1937"/>
    </row>
    <row r="15" spans="2:27" s="138" customFormat="1" ht="12" hidden="1" customHeight="1" x14ac:dyDescent="0.15">
      <c r="B15" s="1895"/>
      <c r="C15" s="401"/>
      <c r="D15" s="401"/>
      <c r="E15" s="402"/>
      <c r="F15" s="439"/>
      <c r="G15" s="439"/>
      <c r="H15" s="439"/>
      <c r="I15" s="439"/>
      <c r="J15" s="440"/>
      <c r="K15" s="1938"/>
      <c r="L15" s="1939"/>
    </row>
    <row r="16" spans="2:27" s="138" customFormat="1" ht="12" customHeight="1" x14ac:dyDescent="0.15">
      <c r="B16" s="1752" t="s">
        <v>401</v>
      </c>
      <c r="C16" s="261" t="s">
        <v>416</v>
      </c>
      <c r="D16" s="261" t="s">
        <v>431</v>
      </c>
      <c r="E16" s="253" t="s">
        <v>292</v>
      </c>
      <c r="F16" s="441"/>
      <c r="G16" s="441"/>
      <c r="H16" s="441"/>
      <c r="I16" s="441"/>
      <c r="J16" s="442"/>
      <c r="K16" s="1887">
        <v>70</v>
      </c>
      <c r="L16" s="1888"/>
    </row>
    <row r="17" spans="1:13" s="138" customFormat="1" ht="12" customHeight="1" x14ac:dyDescent="0.15">
      <c r="B17" s="1756"/>
      <c r="C17" s="266" t="s">
        <v>417</v>
      </c>
      <c r="D17" s="266" t="s">
        <v>432</v>
      </c>
      <c r="E17" s="255" t="s">
        <v>292</v>
      </c>
      <c r="F17" s="443"/>
      <c r="G17" s="443"/>
      <c r="H17" s="443"/>
      <c r="I17" s="443"/>
      <c r="J17" s="444"/>
      <c r="K17" s="1889">
        <v>110</v>
      </c>
      <c r="L17" s="1890"/>
    </row>
    <row r="18" spans="1:13" s="138" customFormat="1" ht="12" customHeight="1" x14ac:dyDescent="0.15">
      <c r="B18" s="1756"/>
      <c r="C18" s="398" t="s">
        <v>515</v>
      </c>
      <c r="D18" s="398" t="s">
        <v>433</v>
      </c>
      <c r="E18" s="279" t="s">
        <v>291</v>
      </c>
      <c r="F18" s="445"/>
      <c r="G18" s="445"/>
      <c r="H18" s="445"/>
      <c r="I18" s="445"/>
      <c r="J18" s="446"/>
      <c r="K18" s="1896">
        <v>1.87</v>
      </c>
      <c r="L18" s="1897"/>
      <c r="M18" s="160"/>
    </row>
    <row r="19" spans="1:13" s="138" customFormat="1" ht="12" customHeight="1" x14ac:dyDescent="0.15">
      <c r="B19" s="1757"/>
      <c r="C19" s="287" t="s">
        <v>318</v>
      </c>
      <c r="D19" s="396" t="s">
        <v>434</v>
      </c>
      <c r="E19" s="397" t="s">
        <v>291</v>
      </c>
      <c r="F19" s="181"/>
      <c r="G19" s="181"/>
      <c r="H19" s="181"/>
      <c r="I19" s="181"/>
      <c r="J19" s="447"/>
      <c r="K19" s="1898">
        <v>1.615</v>
      </c>
      <c r="L19" s="1899"/>
      <c r="M19" s="160"/>
    </row>
    <row r="20" spans="1:13" s="138" customFormat="1" ht="12" customHeight="1" x14ac:dyDescent="0.15">
      <c r="B20" s="1752" t="s">
        <v>360</v>
      </c>
      <c r="C20" s="263" t="s">
        <v>327</v>
      </c>
      <c r="D20" s="263" t="s">
        <v>435</v>
      </c>
      <c r="E20" s="253" t="s">
        <v>287</v>
      </c>
      <c r="F20" s="441"/>
      <c r="G20" s="441"/>
      <c r="H20" s="441"/>
      <c r="I20" s="441"/>
      <c r="J20" s="442"/>
      <c r="K20" s="1887">
        <v>0</v>
      </c>
      <c r="L20" s="1888"/>
      <c r="M20" s="160"/>
    </row>
    <row r="21" spans="1:13" s="138" customFormat="1" ht="12" customHeight="1" x14ac:dyDescent="0.15">
      <c r="B21" s="1753"/>
      <c r="C21" s="295" t="s">
        <v>328</v>
      </c>
      <c r="D21" s="295" t="s">
        <v>436</v>
      </c>
      <c r="E21" s="255" t="s">
        <v>287</v>
      </c>
      <c r="F21" s="443"/>
      <c r="G21" s="443"/>
      <c r="H21" s="443"/>
      <c r="I21" s="443"/>
      <c r="J21" s="444"/>
      <c r="K21" s="1889">
        <v>0</v>
      </c>
      <c r="L21" s="1890"/>
      <c r="M21" s="160"/>
    </row>
    <row r="22" spans="1:13" s="138" customFormat="1" ht="12" customHeight="1" x14ac:dyDescent="0.15">
      <c r="B22" s="1737" t="s">
        <v>361</v>
      </c>
      <c r="C22" s="294" t="s">
        <v>327</v>
      </c>
      <c r="D22" s="294" t="s">
        <v>437</v>
      </c>
      <c r="E22" s="256" t="s">
        <v>287</v>
      </c>
      <c r="F22" s="480"/>
      <c r="G22" s="480"/>
      <c r="H22" s="480"/>
      <c r="I22" s="480"/>
      <c r="J22" s="481"/>
      <c r="K22" s="1891">
        <v>90</v>
      </c>
      <c r="L22" s="1892"/>
      <c r="M22" s="160"/>
    </row>
    <row r="23" spans="1:13" s="138" customFormat="1" ht="12" customHeight="1" x14ac:dyDescent="0.15">
      <c r="B23" s="1738"/>
      <c r="C23" s="265" t="s">
        <v>328</v>
      </c>
      <c r="D23" s="265" t="s">
        <v>438</v>
      </c>
      <c r="E23" s="257" t="s">
        <v>287</v>
      </c>
      <c r="F23" s="448"/>
      <c r="G23" s="448"/>
      <c r="H23" s="448"/>
      <c r="I23" s="448"/>
      <c r="J23" s="449"/>
      <c r="K23" s="1893">
        <v>2</v>
      </c>
      <c r="L23" s="1894"/>
      <c r="M23" s="160"/>
    </row>
    <row r="24" spans="1:13" s="138" customFormat="1" ht="12" customHeight="1" x14ac:dyDescent="0.15">
      <c r="B24" s="1752" t="s">
        <v>574</v>
      </c>
      <c r="C24" s="261" t="s">
        <v>319</v>
      </c>
      <c r="D24" s="261" t="s">
        <v>439</v>
      </c>
      <c r="E24" s="253" t="s">
        <v>286</v>
      </c>
      <c r="F24" s="450"/>
      <c r="G24" s="450"/>
      <c r="H24" s="450"/>
      <c r="I24" s="450"/>
      <c r="J24" s="451"/>
      <c r="K24" s="1759">
        <v>28.408258568830668</v>
      </c>
      <c r="L24" s="1760"/>
    </row>
    <row r="25" spans="1:13" s="138" customFormat="1" ht="12" customHeight="1" x14ac:dyDescent="0.15">
      <c r="B25" s="1737"/>
      <c r="C25" s="266" t="s">
        <v>320</v>
      </c>
      <c r="D25" s="266" t="s">
        <v>440</v>
      </c>
      <c r="E25" s="255" t="s">
        <v>285</v>
      </c>
      <c r="F25" s="732"/>
      <c r="G25" s="732"/>
      <c r="H25" s="732"/>
      <c r="I25" s="732"/>
      <c r="J25" s="733"/>
      <c r="K25" s="1928">
        <v>11.152470980764353</v>
      </c>
      <c r="L25" s="1929"/>
    </row>
    <row r="26" spans="1:13" s="138" customFormat="1" ht="12" hidden="1" customHeight="1" x14ac:dyDescent="0.15">
      <c r="B26" s="1737"/>
      <c r="C26" s="289"/>
      <c r="D26" s="289"/>
      <c r="E26" s="256" t="s">
        <v>285</v>
      </c>
      <c r="F26" s="730"/>
      <c r="G26" s="730"/>
      <c r="H26" s="730"/>
      <c r="I26" s="730"/>
      <c r="J26" s="731"/>
      <c r="K26" s="1930"/>
      <c r="L26" s="1931"/>
    </row>
    <row r="27" spans="1:13" s="138" customFormat="1" ht="12" hidden="1" customHeight="1" x14ac:dyDescent="0.15">
      <c r="B27" s="1737"/>
      <c r="C27" s="260"/>
      <c r="D27" s="260"/>
      <c r="E27" s="252" t="s">
        <v>285</v>
      </c>
      <c r="F27" s="454"/>
      <c r="G27" s="454"/>
      <c r="H27" s="454"/>
      <c r="I27" s="454"/>
      <c r="J27" s="455"/>
      <c r="K27" s="1932"/>
      <c r="L27" s="1933"/>
    </row>
    <row r="28" spans="1:13" s="138" customFormat="1" ht="12" customHeight="1" x14ac:dyDescent="0.15">
      <c r="B28" s="1737"/>
      <c r="C28" s="266" t="s">
        <v>323</v>
      </c>
      <c r="D28" s="266"/>
      <c r="E28" s="258" t="s">
        <v>285</v>
      </c>
      <c r="F28" s="456"/>
      <c r="G28" s="456"/>
      <c r="H28" s="456"/>
      <c r="I28" s="456"/>
      <c r="J28" s="457"/>
      <c r="K28" s="1928">
        <v>26.109913514376181</v>
      </c>
      <c r="L28" s="1929"/>
    </row>
    <row r="29" spans="1:13" s="138" customFormat="1" ht="12" customHeight="1" thickBot="1" x14ac:dyDescent="0.2">
      <c r="B29" s="1758"/>
      <c r="C29" s="267" t="s">
        <v>325</v>
      </c>
      <c r="D29" s="267" t="s">
        <v>434</v>
      </c>
      <c r="E29" s="259" t="s">
        <v>293</v>
      </c>
      <c r="F29" s="458"/>
      <c r="G29" s="458"/>
      <c r="H29" s="458"/>
      <c r="I29" s="458"/>
      <c r="J29" s="459"/>
      <c r="K29" s="1772">
        <v>1.6411099135143761</v>
      </c>
      <c r="L29" s="1773"/>
      <c r="M29" s="160"/>
    </row>
    <row r="30" spans="1:13" s="138" customFormat="1" ht="6" customHeight="1" thickBot="1" x14ac:dyDescent="0.2">
      <c r="A30" s="160"/>
      <c r="B30" s="160"/>
      <c r="C30" s="160"/>
      <c r="D30" s="160"/>
      <c r="E30" s="160"/>
      <c r="F30" s="160"/>
      <c r="G30" s="160"/>
      <c r="H30" s="160"/>
      <c r="I30" s="160"/>
      <c r="J30" s="160"/>
      <c r="K30" s="160"/>
      <c r="L30" s="160"/>
      <c r="M30" s="160"/>
    </row>
    <row r="31" spans="1:13" s="138" customFormat="1" ht="12" customHeight="1" x14ac:dyDescent="0.15">
      <c r="B31" s="1782" t="s">
        <v>329</v>
      </c>
      <c r="C31" s="284" t="s">
        <v>296</v>
      </c>
      <c r="D31" s="284" t="s">
        <v>302</v>
      </c>
      <c r="E31" s="273" t="s">
        <v>287</v>
      </c>
      <c r="F31" s="460"/>
      <c r="G31" s="460"/>
      <c r="H31" s="460"/>
      <c r="I31" s="460"/>
      <c r="J31" s="461"/>
      <c r="K31" s="1763">
        <v>0.8000000000000006</v>
      </c>
      <c r="L31" s="1764"/>
      <c r="M31" s="160"/>
    </row>
    <row r="32" spans="1:13" s="138" customFormat="1" ht="12" customHeight="1" x14ac:dyDescent="0.15">
      <c r="B32" s="1783"/>
      <c r="C32" s="262" t="s">
        <v>297</v>
      </c>
      <c r="D32" s="262" t="s">
        <v>303</v>
      </c>
      <c r="E32" s="274" t="s">
        <v>287</v>
      </c>
      <c r="F32" s="462"/>
      <c r="G32" s="462"/>
      <c r="H32" s="462"/>
      <c r="I32" s="462"/>
      <c r="J32" s="463"/>
      <c r="K32" s="1765">
        <v>345.00000000000034</v>
      </c>
      <c r="L32" s="1766"/>
      <c r="M32" s="160"/>
    </row>
    <row r="33" spans="2:27" s="138" customFormat="1" ht="12" customHeight="1" x14ac:dyDescent="0.15">
      <c r="B33" s="1783"/>
      <c r="C33" s="285" t="s">
        <v>327</v>
      </c>
      <c r="D33" s="285" t="s">
        <v>304</v>
      </c>
      <c r="E33" s="275" t="s">
        <v>287</v>
      </c>
      <c r="F33" s="464"/>
      <c r="G33" s="464"/>
      <c r="H33" s="464"/>
      <c r="I33" s="464"/>
      <c r="J33" s="465"/>
      <c r="K33" s="1745">
        <v>-0.77274066103126415</v>
      </c>
      <c r="L33" s="1771"/>
      <c r="M33" s="160"/>
    </row>
    <row r="34" spans="2:27" s="138" customFormat="1" ht="12" customHeight="1" x14ac:dyDescent="0.15">
      <c r="B34" s="1775"/>
      <c r="C34" s="286" t="s">
        <v>328</v>
      </c>
      <c r="D34" s="286" t="s">
        <v>305</v>
      </c>
      <c r="E34" s="276" t="s">
        <v>287</v>
      </c>
      <c r="F34" s="448"/>
      <c r="G34" s="448"/>
      <c r="H34" s="448"/>
      <c r="I34" s="448"/>
      <c r="J34" s="449"/>
      <c r="K34" s="1748">
        <v>0.2070552360820167</v>
      </c>
      <c r="L34" s="1749"/>
      <c r="M34" s="160"/>
    </row>
    <row r="35" spans="2:27" s="138" customFormat="1" ht="12" customHeight="1" x14ac:dyDescent="0.15">
      <c r="B35" s="1778" t="s">
        <v>330</v>
      </c>
      <c r="C35" s="261" t="s">
        <v>327</v>
      </c>
      <c r="D35" s="261" t="s">
        <v>444</v>
      </c>
      <c r="E35" s="277" t="s">
        <v>287</v>
      </c>
      <c r="F35" s="466"/>
      <c r="G35" s="466"/>
      <c r="H35" s="466"/>
      <c r="I35" s="441"/>
      <c r="J35" s="442"/>
      <c r="K35" s="1754">
        <v>0</v>
      </c>
      <c r="L35" s="1755"/>
      <c r="M35" s="160"/>
    </row>
    <row r="36" spans="2:27" s="138" customFormat="1" ht="12" customHeight="1" x14ac:dyDescent="0.15">
      <c r="B36" s="1779"/>
      <c r="C36" s="266" t="s">
        <v>328</v>
      </c>
      <c r="D36" s="266" t="s">
        <v>445</v>
      </c>
      <c r="E36" s="258" t="s">
        <v>287</v>
      </c>
      <c r="F36" s="467"/>
      <c r="G36" s="467"/>
      <c r="H36" s="467"/>
      <c r="I36" s="443"/>
      <c r="J36" s="444"/>
      <c r="K36" s="1728">
        <v>0</v>
      </c>
      <c r="L36" s="1729"/>
      <c r="M36" s="160"/>
    </row>
    <row r="37" spans="2:27" s="138" customFormat="1" ht="12" customHeight="1" x14ac:dyDescent="0.15">
      <c r="B37" s="1774" t="s">
        <v>331</v>
      </c>
      <c r="C37" s="285" t="s">
        <v>327</v>
      </c>
      <c r="D37" s="285" t="s">
        <v>446</v>
      </c>
      <c r="E37" s="275" t="s">
        <v>287</v>
      </c>
      <c r="F37" s="464"/>
      <c r="G37" s="464"/>
      <c r="H37" s="464"/>
      <c r="I37" s="464"/>
      <c r="J37" s="465"/>
      <c r="K37" s="1745">
        <v>-0.77274066103126415</v>
      </c>
      <c r="L37" s="1771"/>
      <c r="M37" s="160"/>
    </row>
    <row r="38" spans="2:27" s="138" customFormat="1" ht="12" customHeight="1" thickBot="1" x14ac:dyDescent="0.2">
      <c r="B38" s="1775"/>
      <c r="C38" s="287" t="s">
        <v>328</v>
      </c>
      <c r="D38" s="287" t="s">
        <v>447</v>
      </c>
      <c r="E38" s="278" t="s">
        <v>287</v>
      </c>
      <c r="F38" s="482"/>
      <c r="G38" s="482"/>
      <c r="H38" s="482"/>
      <c r="I38" s="482"/>
      <c r="J38" s="483"/>
      <c r="K38" s="1776">
        <v>0.2070552360820167</v>
      </c>
      <c r="L38" s="1777"/>
      <c r="M38" s="175"/>
    </row>
    <row r="39" spans="2:27" s="138" customFormat="1" ht="12" customHeight="1" x14ac:dyDescent="0.15">
      <c r="B39" s="1788" t="s">
        <v>377</v>
      </c>
      <c r="C39" s="288" t="s">
        <v>380</v>
      </c>
      <c r="D39" s="288" t="s">
        <v>383</v>
      </c>
      <c r="E39" s="279" t="s">
        <v>293</v>
      </c>
      <c r="F39" s="1903"/>
      <c r="G39" s="1904"/>
      <c r="H39" s="1904"/>
      <c r="I39" s="1905"/>
      <c r="J39" s="1791">
        <v>2.384999854697492</v>
      </c>
      <c r="K39" s="1791"/>
      <c r="L39" s="1792">
        <v>3.8999693767118213</v>
      </c>
      <c r="M39" s="1793"/>
    </row>
    <row r="40" spans="2:27" s="138" customFormat="1" ht="12" customHeight="1" x14ac:dyDescent="0.15">
      <c r="B40" s="1789"/>
      <c r="C40" s="289" t="s">
        <v>375</v>
      </c>
      <c r="D40" s="289" t="s">
        <v>376</v>
      </c>
      <c r="E40" s="280" t="s">
        <v>287</v>
      </c>
      <c r="F40" s="1900"/>
      <c r="G40" s="1901"/>
      <c r="H40" s="1901"/>
      <c r="I40" s="1902"/>
      <c r="J40" s="1746">
        <v>5.0000000000011369E-2</v>
      </c>
      <c r="K40" s="1746"/>
      <c r="L40" s="1784">
        <v>5.0000000000011369E-2</v>
      </c>
      <c r="M40" s="1785"/>
    </row>
    <row r="41" spans="2:27" s="138" customFormat="1" ht="12" customHeight="1" x14ac:dyDescent="0.15">
      <c r="B41" s="1789"/>
      <c r="C41" s="290" t="s">
        <v>332</v>
      </c>
      <c r="D41" s="290" t="s">
        <v>373</v>
      </c>
      <c r="E41" s="256" t="s">
        <v>287</v>
      </c>
      <c r="F41" s="1900"/>
      <c r="G41" s="1901"/>
      <c r="H41" s="1901"/>
      <c r="I41" s="1902"/>
      <c r="J41" s="1746">
        <v>179.24462045007988</v>
      </c>
      <c r="K41" s="1746"/>
      <c r="L41" s="1784">
        <v>180.01736111111109</v>
      </c>
      <c r="M41" s="1785"/>
    </row>
    <row r="42" spans="2:27" s="138" customFormat="1" ht="12" customHeight="1" x14ac:dyDescent="0.15">
      <c r="B42" s="1790"/>
      <c r="C42" s="291" t="s">
        <v>379</v>
      </c>
      <c r="D42" s="291" t="s">
        <v>365</v>
      </c>
      <c r="E42" s="281" t="s">
        <v>287</v>
      </c>
      <c r="F42" s="1906"/>
      <c r="G42" s="1907"/>
      <c r="H42" s="1907"/>
      <c r="I42" s="1908"/>
      <c r="J42" s="1776">
        <v>-0.02</v>
      </c>
      <c r="K42" s="1776"/>
      <c r="L42" s="1786">
        <v>-0.22705523608201669</v>
      </c>
      <c r="M42" s="1787"/>
    </row>
    <row r="43" spans="2:27" s="138" customFormat="1" ht="12" customHeight="1" x14ac:dyDescent="0.15">
      <c r="B43" s="1788" t="s">
        <v>378</v>
      </c>
      <c r="C43" s="292" t="s">
        <v>380</v>
      </c>
      <c r="D43" s="292" t="s">
        <v>448</v>
      </c>
      <c r="E43" s="282" t="s">
        <v>291</v>
      </c>
      <c r="F43" s="484"/>
      <c r="G43" s="484"/>
      <c r="H43" s="484"/>
      <c r="I43" s="484"/>
      <c r="J43" s="485"/>
      <c r="K43" s="1791">
        <v>1.6411098135322435</v>
      </c>
      <c r="L43" s="1799"/>
    </row>
    <row r="44" spans="2:27" s="138" customFormat="1" ht="12" customHeight="1" x14ac:dyDescent="0.15">
      <c r="B44" s="1789"/>
      <c r="C44" s="289" t="s">
        <v>375</v>
      </c>
      <c r="D44" s="289" t="s">
        <v>449</v>
      </c>
      <c r="E44" s="280" t="s">
        <v>287</v>
      </c>
      <c r="F44" s="480"/>
      <c r="G44" s="480"/>
      <c r="H44" s="480"/>
      <c r="I44" s="480"/>
      <c r="J44" s="481"/>
      <c r="K44" s="1746">
        <v>5.0000000000011369E-2</v>
      </c>
      <c r="L44" s="1747"/>
      <c r="M44" s="178"/>
    </row>
    <row r="45" spans="2:27" s="138" customFormat="1" ht="12" customHeight="1" x14ac:dyDescent="0.15">
      <c r="B45" s="1789"/>
      <c r="C45" s="290" t="s">
        <v>332</v>
      </c>
      <c r="D45" s="290" t="s">
        <v>450</v>
      </c>
      <c r="E45" s="256" t="s">
        <v>287</v>
      </c>
      <c r="F45" s="480"/>
      <c r="G45" s="480"/>
      <c r="H45" s="480"/>
      <c r="I45" s="480"/>
      <c r="J45" s="481"/>
      <c r="K45" s="1746">
        <v>179.24462045007988</v>
      </c>
      <c r="L45" s="1747"/>
    </row>
    <row r="46" spans="2:27" s="138" customFormat="1" ht="12" customHeight="1" thickBot="1" x14ac:dyDescent="0.2">
      <c r="B46" s="1798"/>
      <c r="C46" s="293" t="s">
        <v>379</v>
      </c>
      <c r="D46" s="293" t="s">
        <v>451</v>
      </c>
      <c r="E46" s="283" t="s">
        <v>287</v>
      </c>
      <c r="F46" s="479"/>
      <c r="G46" s="479"/>
      <c r="H46" s="479"/>
      <c r="I46" s="468"/>
      <c r="J46" s="469"/>
      <c r="K46" s="1795">
        <v>-0.02</v>
      </c>
      <c r="L46" s="1796"/>
    </row>
    <row r="47" spans="2:27" s="138" customFormat="1" ht="7.5" customHeight="1" thickBot="1" x14ac:dyDescent="0.2"/>
    <row r="48" spans="2:27" s="138" customFormat="1" ht="12" customHeight="1" thickBot="1" x14ac:dyDescent="0.2">
      <c r="B48" s="1674" t="s">
        <v>334</v>
      </c>
      <c r="C48" s="1675"/>
      <c r="D48" s="1676"/>
      <c r="E48" s="1688" t="s">
        <v>333</v>
      </c>
      <c r="F48" s="1689"/>
      <c r="G48" s="1689"/>
      <c r="H48" s="1688" t="s">
        <v>385</v>
      </c>
      <c r="I48" s="1689"/>
      <c r="J48" s="1689"/>
      <c r="K48" s="1688" t="s">
        <v>386</v>
      </c>
      <c r="L48" s="1689"/>
      <c r="M48" s="1797"/>
      <c r="R48" s="157"/>
      <c r="V48" s="158"/>
      <c r="AA48" s="159"/>
    </row>
    <row r="49" spans="2:45" s="138" customFormat="1" ht="12" customHeight="1" thickTop="1" x14ac:dyDescent="0.15">
      <c r="B49" s="250" t="s">
        <v>390</v>
      </c>
      <c r="C49" s="190"/>
      <c r="D49" s="191" t="s">
        <v>391</v>
      </c>
      <c r="E49" s="1800">
        <v>0</v>
      </c>
      <c r="F49" s="1801"/>
      <c r="G49" s="1801"/>
      <c r="H49" s="1800">
        <v>0</v>
      </c>
      <c r="I49" s="1801"/>
      <c r="J49" s="1801"/>
      <c r="K49" s="1800">
        <v>0</v>
      </c>
      <c r="L49" s="1801"/>
      <c r="M49" s="1802"/>
      <c r="R49" s="157"/>
      <c r="V49" s="158"/>
      <c r="AA49" s="159"/>
    </row>
    <row r="50" spans="2:45" s="138" customFormat="1" ht="12" customHeight="1" x14ac:dyDescent="0.15">
      <c r="B50" s="1803" t="s">
        <v>336</v>
      </c>
      <c r="C50" s="189" t="s">
        <v>337</v>
      </c>
      <c r="D50" s="150" t="s">
        <v>306</v>
      </c>
      <c r="E50" s="1807">
        <v>-0.9</v>
      </c>
      <c r="F50" s="1808"/>
      <c r="G50" s="1909"/>
      <c r="H50" s="1807">
        <v>0</v>
      </c>
      <c r="I50" s="1808"/>
      <c r="J50" s="1808"/>
      <c r="K50" s="1807">
        <v>0</v>
      </c>
      <c r="L50" s="1808"/>
      <c r="M50" s="1910"/>
      <c r="R50" s="157"/>
      <c r="V50" s="158"/>
      <c r="AA50" s="159"/>
    </row>
    <row r="51" spans="2:45" s="138" customFormat="1" ht="12" customHeight="1" x14ac:dyDescent="0.15">
      <c r="B51" s="1804"/>
      <c r="C51" s="134" t="s">
        <v>338</v>
      </c>
      <c r="D51" s="135" t="s">
        <v>307</v>
      </c>
      <c r="E51" s="1814">
        <v>0.9</v>
      </c>
      <c r="F51" s="1815"/>
      <c r="G51" s="1911"/>
      <c r="H51" s="1814">
        <v>0</v>
      </c>
      <c r="I51" s="1815"/>
      <c r="J51" s="1815"/>
      <c r="K51" s="1814"/>
      <c r="L51" s="1815"/>
      <c r="M51" s="1816"/>
      <c r="R51" s="157"/>
      <c r="V51" s="158"/>
      <c r="AA51" s="159"/>
    </row>
    <row r="52" spans="2:45" s="138" customFormat="1" ht="12" customHeight="1" thickBot="1" x14ac:dyDescent="0.2">
      <c r="B52" s="248" t="s">
        <v>389</v>
      </c>
      <c r="C52" s="136"/>
      <c r="D52" s="137" t="s">
        <v>317</v>
      </c>
      <c r="E52" s="1828">
        <v>0</v>
      </c>
      <c r="F52" s="1829"/>
      <c r="G52" s="1829"/>
      <c r="H52" s="1828">
        <v>-3.9</v>
      </c>
      <c r="I52" s="1829"/>
      <c r="J52" s="1829"/>
      <c r="K52" s="1828">
        <v>0</v>
      </c>
      <c r="L52" s="1829"/>
      <c r="M52" s="1830"/>
      <c r="R52" s="157"/>
      <c r="V52" s="158"/>
      <c r="AA52" s="159"/>
    </row>
    <row r="53" spans="2:45" s="138" customFormat="1" ht="8.25" customHeight="1" thickBot="1" x14ac:dyDescent="0.2">
      <c r="E53" s="181"/>
      <c r="F53" s="181"/>
      <c r="G53" s="181"/>
      <c r="H53" s="181"/>
      <c r="I53" s="181"/>
      <c r="J53" s="181"/>
      <c r="K53" s="181"/>
      <c r="L53" s="181"/>
      <c r="M53" s="181"/>
      <c r="R53" s="157"/>
      <c r="V53" s="158"/>
      <c r="AA53" s="159"/>
    </row>
    <row r="54" spans="2:45" s="138" customFormat="1" ht="12" customHeight="1" thickBot="1" x14ac:dyDescent="0.2">
      <c r="B54" s="1674" t="s">
        <v>335</v>
      </c>
      <c r="C54" s="1675"/>
      <c r="D54" s="1676"/>
      <c r="E54" s="1677" t="s">
        <v>295</v>
      </c>
      <c r="F54" s="1678"/>
      <c r="G54" s="1678"/>
      <c r="H54" s="1677" t="s">
        <v>387</v>
      </c>
      <c r="I54" s="1678"/>
      <c r="J54" s="1678"/>
      <c r="K54" s="1677" t="s">
        <v>388</v>
      </c>
      <c r="L54" s="1678"/>
      <c r="M54" s="1679"/>
      <c r="R54" s="157"/>
      <c r="V54" s="158"/>
      <c r="AA54" s="159"/>
    </row>
    <row r="55" spans="2:45" s="138" customFormat="1" ht="12" customHeight="1" thickTop="1" x14ac:dyDescent="0.15">
      <c r="B55" s="250" t="s">
        <v>390</v>
      </c>
      <c r="C55" s="190"/>
      <c r="D55" s="191" t="s">
        <v>391</v>
      </c>
      <c r="E55" s="1800">
        <v>0</v>
      </c>
      <c r="F55" s="1801"/>
      <c r="G55" s="1842"/>
      <c r="H55" s="1800">
        <v>0</v>
      </c>
      <c r="I55" s="1801"/>
      <c r="J55" s="1842"/>
      <c r="K55" s="1800">
        <v>0</v>
      </c>
      <c r="L55" s="1801"/>
      <c r="M55" s="1802"/>
      <c r="R55" s="157"/>
      <c r="V55" s="158"/>
      <c r="AA55" s="159"/>
    </row>
    <row r="56" spans="2:45" s="138" customFormat="1" ht="12" customHeight="1" x14ac:dyDescent="0.15">
      <c r="B56" s="1803" t="s">
        <v>336</v>
      </c>
      <c r="C56" s="189" t="s">
        <v>337</v>
      </c>
      <c r="D56" s="150" t="s">
        <v>306</v>
      </c>
      <c r="E56" s="1817">
        <v>-0.9</v>
      </c>
      <c r="F56" s="1818"/>
      <c r="G56" s="1818"/>
      <c r="H56" s="1819">
        <v>0</v>
      </c>
      <c r="I56" s="1820"/>
      <c r="J56" s="1820"/>
      <c r="K56" s="1819">
        <v>0</v>
      </c>
      <c r="L56" s="1820"/>
      <c r="M56" s="1912"/>
      <c r="R56" s="157"/>
      <c r="V56" s="158"/>
      <c r="AA56" s="159"/>
    </row>
    <row r="57" spans="2:45" s="138" customFormat="1" ht="12" customHeight="1" x14ac:dyDescent="0.15">
      <c r="B57" s="1804"/>
      <c r="C57" s="134" t="s">
        <v>338</v>
      </c>
      <c r="D57" s="135" t="s">
        <v>307</v>
      </c>
      <c r="E57" s="1812">
        <v>0.9</v>
      </c>
      <c r="F57" s="1813"/>
      <c r="G57" s="1813"/>
      <c r="H57" s="1812">
        <v>0</v>
      </c>
      <c r="I57" s="1813"/>
      <c r="J57" s="1813"/>
      <c r="K57" s="1812">
        <v>0</v>
      </c>
      <c r="L57" s="1813"/>
      <c r="M57" s="1831"/>
      <c r="R57" s="157"/>
      <c r="V57" s="158"/>
      <c r="AA57" s="159"/>
    </row>
    <row r="58" spans="2:45" s="138" customFormat="1" ht="12" customHeight="1" thickBot="1" x14ac:dyDescent="0.2">
      <c r="B58" s="248" t="s">
        <v>389</v>
      </c>
      <c r="C58" s="136"/>
      <c r="D58" s="137" t="s">
        <v>317</v>
      </c>
      <c r="E58" s="1826">
        <v>0</v>
      </c>
      <c r="F58" s="1827"/>
      <c r="G58" s="1827"/>
      <c r="H58" s="1828">
        <v>-3.8999693767118213</v>
      </c>
      <c r="I58" s="1829"/>
      <c r="J58" s="1829"/>
      <c r="K58" s="1828">
        <v>1.5455119216773838E-2</v>
      </c>
      <c r="L58" s="1829"/>
      <c r="M58" s="1830"/>
      <c r="R58" s="157"/>
      <c r="V58" s="158"/>
      <c r="AA58" s="159"/>
    </row>
    <row r="59" spans="2:45" s="138" customFormat="1" ht="6" customHeight="1" thickBot="1" x14ac:dyDescent="0.2">
      <c r="R59" s="157"/>
      <c r="V59" s="158"/>
      <c r="AA59" s="159"/>
    </row>
    <row r="60" spans="2:45" s="138" customFormat="1" ht="12.75" customHeight="1" x14ac:dyDescent="0.15">
      <c r="N60" s="1832" t="s">
        <v>230</v>
      </c>
      <c r="O60" s="1833"/>
      <c r="P60" s="1833"/>
      <c r="Q60" s="1833"/>
      <c r="R60" s="1833"/>
      <c r="S60" s="1833"/>
      <c r="T60" s="1833"/>
      <c r="U60" s="1833"/>
      <c r="V60" s="1833"/>
      <c r="W60" s="1833"/>
      <c r="X60" s="1833"/>
      <c r="Y60" s="1833"/>
      <c r="Z60" s="1833"/>
      <c r="AA60" s="1833"/>
      <c r="AB60" s="1833"/>
      <c r="AC60" s="1833"/>
      <c r="AD60" s="1834"/>
      <c r="AE60" s="174"/>
      <c r="AF60" s="477"/>
      <c r="AG60" s="1705" t="s">
        <v>231</v>
      </c>
      <c r="AH60" s="1705"/>
      <c r="AI60" s="1705"/>
      <c r="AJ60" s="1705"/>
      <c r="AK60" s="1705"/>
      <c r="AL60" s="1705"/>
      <c r="AM60" s="1705"/>
      <c r="AN60" s="1705"/>
      <c r="AO60" s="1705"/>
      <c r="AP60" s="1705"/>
      <c r="AQ60" s="1705"/>
      <c r="AR60" s="1705"/>
      <c r="AS60" s="1706"/>
    </row>
    <row r="61" spans="2:45" s="138" customFormat="1" ht="12.75" customHeight="1" thickBot="1" x14ac:dyDescent="0.2">
      <c r="N61" s="176"/>
      <c r="O61" s="139"/>
      <c r="P61" s="139"/>
      <c r="Q61" s="139"/>
      <c r="R61" s="139"/>
      <c r="S61" s="139"/>
      <c r="T61" s="139"/>
      <c r="U61" s="139"/>
      <c r="V61" s="139"/>
      <c r="W61" s="139"/>
      <c r="X61" s="177"/>
      <c r="Y61" s="1835" t="s">
        <v>232</v>
      </c>
      <c r="Z61" s="1836"/>
      <c r="AA61" s="1836"/>
      <c r="AB61" s="1837"/>
      <c r="AC61" s="1837"/>
      <c r="AD61" s="1838"/>
      <c r="AE61" s="139"/>
      <c r="AF61" s="139"/>
      <c r="AG61" s="139"/>
      <c r="AH61" s="139"/>
      <c r="AI61" s="139"/>
      <c r="AJ61" s="139"/>
      <c r="AK61" s="139"/>
      <c r="AL61" s="139"/>
      <c r="AM61" s="139"/>
      <c r="AN61" s="140"/>
      <c r="AO61" s="1839" t="s">
        <v>232</v>
      </c>
      <c r="AP61" s="1840"/>
      <c r="AQ61" s="1840"/>
      <c r="AR61" s="1840"/>
      <c r="AS61" s="1841"/>
    </row>
    <row r="62" spans="2:45" s="138" customFormat="1" ht="28.5" customHeight="1" thickBot="1" x14ac:dyDescent="0.2">
      <c r="B62" s="155"/>
      <c r="C62" s="156"/>
      <c r="D62" s="156"/>
      <c r="E62" s="1688" t="s">
        <v>424</v>
      </c>
      <c r="F62" s="1689"/>
      <c r="G62" s="1690"/>
      <c r="H62" s="1688" t="s">
        <v>425</v>
      </c>
      <c r="I62" s="1689"/>
      <c r="J62" s="1690"/>
      <c r="K62" s="1688" t="s">
        <v>426</v>
      </c>
      <c r="L62" s="1689"/>
      <c r="M62" s="1689"/>
      <c r="N62" s="222" t="s">
        <v>294</v>
      </c>
      <c r="O62" s="141" t="s">
        <v>278</v>
      </c>
      <c r="P62" s="141" t="s">
        <v>205</v>
      </c>
      <c r="Q62" s="141" t="s">
        <v>240</v>
      </c>
      <c r="R62" s="141" t="s">
        <v>227</v>
      </c>
      <c r="S62" s="141" t="s">
        <v>228</v>
      </c>
      <c r="T62" s="141" t="s">
        <v>229</v>
      </c>
      <c r="U62" s="142" t="s">
        <v>67</v>
      </c>
      <c r="V62" s="141" t="s">
        <v>65</v>
      </c>
      <c r="W62" s="141" t="s">
        <v>66</v>
      </c>
      <c r="X62" s="143" t="s">
        <v>222</v>
      </c>
      <c r="Y62" s="144" t="s">
        <v>241</v>
      </c>
      <c r="Z62" s="145" t="s">
        <v>224</v>
      </c>
      <c r="AA62" s="142" t="s">
        <v>67</v>
      </c>
      <c r="AB62" s="146" t="s">
        <v>65</v>
      </c>
      <c r="AC62" s="146" t="s">
        <v>66</v>
      </c>
      <c r="AD62" s="147" t="s">
        <v>223</v>
      </c>
      <c r="AE62" s="182" t="s">
        <v>277</v>
      </c>
      <c r="AF62" s="141" t="s">
        <v>278</v>
      </c>
      <c r="AG62" s="141" t="s">
        <v>205</v>
      </c>
      <c r="AH62" s="148" t="s">
        <v>226</v>
      </c>
      <c r="AI62" s="141" t="s">
        <v>227</v>
      </c>
      <c r="AJ62" s="141" t="s">
        <v>228</v>
      </c>
      <c r="AK62" s="141" t="s">
        <v>229</v>
      </c>
      <c r="AL62" s="141" t="s">
        <v>220</v>
      </c>
      <c r="AM62" s="142" t="s">
        <v>221</v>
      </c>
      <c r="AN62" s="141" t="s">
        <v>242</v>
      </c>
      <c r="AO62" s="143" t="s">
        <v>243</v>
      </c>
      <c r="AP62" s="143" t="s">
        <v>225</v>
      </c>
      <c r="AQ62" s="141" t="s">
        <v>220</v>
      </c>
      <c r="AR62" s="142" t="s">
        <v>221</v>
      </c>
      <c r="AS62" s="149" t="s">
        <v>242</v>
      </c>
    </row>
    <row r="63" spans="2:45" s="138" customFormat="1" ht="12" thickTop="1" x14ac:dyDescent="0.15">
      <c r="B63" s="1913" t="s">
        <v>336</v>
      </c>
      <c r="C63" s="132" t="s">
        <v>337</v>
      </c>
      <c r="D63" s="133" t="s">
        <v>306</v>
      </c>
      <c r="E63" s="1849">
        <v>49.995645101338113</v>
      </c>
      <c r="F63" s="1850"/>
      <c r="G63" s="1850"/>
      <c r="H63" s="1849">
        <v>0.93325278849547277</v>
      </c>
      <c r="I63" s="1850"/>
      <c r="J63" s="1850"/>
      <c r="K63" s="1849">
        <v>-18.305</v>
      </c>
      <c r="L63" s="1850"/>
      <c r="M63" s="1850"/>
      <c r="N63" s="192"/>
      <c r="O63" s="192"/>
      <c r="P63" s="197">
        <v>-1</v>
      </c>
      <c r="Q63" s="197"/>
      <c r="R63" s="162"/>
      <c r="S63" s="192"/>
      <c r="T63" s="192"/>
      <c r="U63" s="243"/>
      <c r="V63" s="207"/>
      <c r="W63" s="202"/>
      <c r="X63" s="197"/>
      <c r="Y63" s="197"/>
      <c r="Z63" s="192"/>
      <c r="AA63" s="233"/>
      <c r="AB63" s="202"/>
      <c r="AC63" s="202"/>
      <c r="AD63" s="212"/>
      <c r="AE63" s="217"/>
      <c r="AF63" s="202"/>
      <c r="AG63" s="197"/>
      <c r="AH63" s="197"/>
      <c r="AI63" s="202"/>
      <c r="AJ63" s="202"/>
      <c r="AK63" s="202"/>
      <c r="AL63" s="238"/>
      <c r="AM63" s="202"/>
      <c r="AN63" s="223"/>
      <c r="AO63" s="223"/>
      <c r="AP63" s="223"/>
      <c r="AQ63" s="238"/>
      <c r="AR63" s="202"/>
      <c r="AS63" s="228"/>
    </row>
    <row r="64" spans="2:45" s="138" customFormat="1" x14ac:dyDescent="0.15">
      <c r="B64" s="1804"/>
      <c r="C64" s="134" t="s">
        <v>338</v>
      </c>
      <c r="D64" s="135" t="s">
        <v>307</v>
      </c>
      <c r="E64" s="1926">
        <v>49.996192306417129</v>
      </c>
      <c r="F64" s="1927"/>
      <c r="G64" s="1927"/>
      <c r="H64" s="1926">
        <v>-0.87265354983739263</v>
      </c>
      <c r="I64" s="1927"/>
      <c r="J64" s="1927"/>
      <c r="K64" s="1926">
        <v>-18.305</v>
      </c>
      <c r="L64" s="1927"/>
      <c r="M64" s="1927"/>
      <c r="N64" s="193"/>
      <c r="O64" s="193"/>
      <c r="P64" s="198">
        <v>-1</v>
      </c>
      <c r="Q64" s="198"/>
      <c r="R64" s="163"/>
      <c r="S64" s="193"/>
      <c r="T64" s="193"/>
      <c r="U64" s="472"/>
      <c r="V64" s="208"/>
      <c r="W64" s="203"/>
      <c r="X64" s="198"/>
      <c r="Y64" s="198"/>
      <c r="Z64" s="193"/>
      <c r="AA64" s="234"/>
      <c r="AB64" s="203"/>
      <c r="AC64" s="203"/>
      <c r="AD64" s="213"/>
      <c r="AE64" s="218"/>
      <c r="AF64" s="203"/>
      <c r="AG64" s="198"/>
      <c r="AH64" s="198"/>
      <c r="AI64" s="203"/>
      <c r="AJ64" s="203"/>
      <c r="AK64" s="203"/>
      <c r="AL64" s="239"/>
      <c r="AM64" s="203"/>
      <c r="AN64" s="224"/>
      <c r="AO64" s="224"/>
      <c r="AP64" s="224"/>
      <c r="AQ64" s="239"/>
      <c r="AR64" s="203"/>
      <c r="AS64" s="229"/>
    </row>
    <row r="65" spans="1:45" s="138" customFormat="1" hidden="1" x14ac:dyDescent="0.15">
      <c r="B65" s="251"/>
      <c r="C65" s="150"/>
      <c r="D65" s="150"/>
      <c r="E65" s="1920"/>
      <c r="F65" s="1921"/>
      <c r="G65" s="1921"/>
      <c r="H65" s="1920"/>
      <c r="I65" s="1921"/>
      <c r="J65" s="1921"/>
      <c r="K65" s="1920"/>
      <c r="L65" s="1921"/>
      <c r="M65" s="1921"/>
      <c r="N65" s="419"/>
      <c r="O65" s="419"/>
      <c r="P65" s="420"/>
      <c r="Q65" s="420"/>
      <c r="R65" s="421"/>
      <c r="S65" s="419"/>
      <c r="T65" s="419"/>
      <c r="U65" s="474"/>
      <c r="V65" s="422"/>
      <c r="W65" s="423"/>
      <c r="X65" s="420"/>
      <c r="Y65" s="420"/>
      <c r="Z65" s="419"/>
      <c r="AA65" s="424"/>
      <c r="AB65" s="423"/>
      <c r="AC65" s="423"/>
      <c r="AD65" s="425"/>
      <c r="AE65" s="426"/>
      <c r="AF65" s="423"/>
      <c r="AG65" s="420"/>
      <c r="AH65" s="420"/>
      <c r="AI65" s="423"/>
      <c r="AJ65" s="423"/>
      <c r="AK65" s="423"/>
      <c r="AL65" s="427"/>
      <c r="AM65" s="423"/>
      <c r="AN65" s="428"/>
      <c r="AO65" s="428"/>
      <c r="AP65" s="428"/>
      <c r="AQ65" s="427"/>
      <c r="AR65" s="423"/>
      <c r="AS65" s="429"/>
    </row>
    <row r="66" spans="1:45" s="138" customFormat="1" hidden="1" x14ac:dyDescent="0.15">
      <c r="B66" s="247"/>
      <c r="C66" s="151"/>
      <c r="D66" s="151"/>
      <c r="E66" s="1918"/>
      <c r="F66" s="1919"/>
      <c r="G66" s="1919"/>
      <c r="H66" s="1918"/>
      <c r="I66" s="1919"/>
      <c r="J66" s="1919"/>
      <c r="K66" s="1918"/>
      <c r="L66" s="1919"/>
      <c r="M66" s="1919"/>
      <c r="N66" s="407"/>
      <c r="O66" s="407"/>
      <c r="P66" s="408"/>
      <c r="Q66" s="408"/>
      <c r="R66" s="409"/>
      <c r="S66" s="407"/>
      <c r="T66" s="407"/>
      <c r="U66" s="410"/>
      <c r="V66" s="411"/>
      <c r="W66" s="412"/>
      <c r="X66" s="408"/>
      <c r="Y66" s="408"/>
      <c r="Z66" s="407"/>
      <c r="AA66" s="413"/>
      <c r="AB66" s="412"/>
      <c r="AC66" s="412"/>
      <c r="AD66" s="414"/>
      <c r="AE66" s="415"/>
      <c r="AF66" s="412"/>
      <c r="AG66" s="408"/>
      <c r="AH66" s="408"/>
      <c r="AI66" s="412"/>
      <c r="AJ66" s="412"/>
      <c r="AK66" s="412"/>
      <c r="AL66" s="416"/>
      <c r="AM66" s="412"/>
      <c r="AN66" s="417"/>
      <c r="AO66" s="417"/>
      <c r="AP66" s="417"/>
      <c r="AQ66" s="416"/>
      <c r="AR66" s="412"/>
      <c r="AS66" s="418"/>
    </row>
    <row r="67" spans="1:45" s="138" customFormat="1" hidden="1" x14ac:dyDescent="0.15">
      <c r="B67" s="247"/>
      <c r="C67" s="151"/>
      <c r="D67" s="151"/>
      <c r="E67" s="1918"/>
      <c r="F67" s="1919"/>
      <c r="G67" s="1919"/>
      <c r="H67" s="1918"/>
      <c r="I67" s="1919"/>
      <c r="J67" s="1919"/>
      <c r="K67" s="1918"/>
      <c r="L67" s="1919"/>
      <c r="M67" s="1919"/>
      <c r="N67" s="407"/>
      <c r="O67" s="407"/>
      <c r="P67" s="408"/>
      <c r="Q67" s="408"/>
      <c r="R67" s="409"/>
      <c r="S67" s="407"/>
      <c r="T67" s="407"/>
      <c r="U67" s="410"/>
      <c r="V67" s="411"/>
      <c r="W67" s="412"/>
      <c r="X67" s="408"/>
      <c r="Y67" s="408"/>
      <c r="Z67" s="407"/>
      <c r="AA67" s="413"/>
      <c r="AB67" s="412"/>
      <c r="AC67" s="412"/>
      <c r="AD67" s="414"/>
      <c r="AE67" s="415"/>
      <c r="AF67" s="412"/>
      <c r="AG67" s="408"/>
      <c r="AH67" s="408"/>
      <c r="AI67" s="412"/>
      <c r="AJ67" s="412"/>
      <c r="AK67" s="412"/>
      <c r="AL67" s="416"/>
      <c r="AM67" s="412"/>
      <c r="AN67" s="417"/>
      <c r="AO67" s="417"/>
      <c r="AP67" s="417"/>
      <c r="AQ67" s="416"/>
      <c r="AR67" s="412"/>
      <c r="AS67" s="418"/>
    </row>
    <row r="68" spans="1:45" s="138" customFormat="1" hidden="1" x14ac:dyDescent="0.15">
      <c r="B68" s="247"/>
      <c r="C68" s="151"/>
      <c r="D68" s="151"/>
      <c r="E68" s="1918"/>
      <c r="F68" s="1919"/>
      <c r="G68" s="1919"/>
      <c r="H68" s="1918"/>
      <c r="I68" s="1919"/>
      <c r="J68" s="1919"/>
      <c r="K68" s="1918"/>
      <c r="L68" s="1919"/>
      <c r="M68" s="1919"/>
      <c r="N68" s="407"/>
      <c r="O68" s="407"/>
      <c r="P68" s="408"/>
      <c r="Q68" s="408"/>
      <c r="R68" s="409"/>
      <c r="S68" s="407"/>
      <c r="T68" s="407"/>
      <c r="U68" s="410"/>
      <c r="V68" s="411"/>
      <c r="W68" s="412"/>
      <c r="X68" s="408"/>
      <c r="Y68" s="408"/>
      <c r="Z68" s="407"/>
      <c r="AA68" s="413"/>
      <c r="AB68" s="412"/>
      <c r="AC68" s="412"/>
      <c r="AD68" s="414"/>
      <c r="AE68" s="415"/>
      <c r="AF68" s="412"/>
      <c r="AG68" s="408"/>
      <c r="AH68" s="408"/>
      <c r="AI68" s="412"/>
      <c r="AJ68" s="412"/>
      <c r="AK68" s="412"/>
      <c r="AL68" s="416"/>
      <c r="AM68" s="412"/>
      <c r="AN68" s="417"/>
      <c r="AO68" s="417"/>
      <c r="AP68" s="417"/>
      <c r="AQ68" s="416"/>
      <c r="AR68" s="412"/>
      <c r="AS68" s="418"/>
    </row>
    <row r="69" spans="1:45" s="138" customFormat="1" x14ac:dyDescent="0.15">
      <c r="B69" s="251" t="s">
        <v>308</v>
      </c>
      <c r="C69" s="150"/>
      <c r="D69" s="150" t="s">
        <v>314</v>
      </c>
      <c r="E69" s="1817">
        <v>45.97015803318903</v>
      </c>
      <c r="F69" s="1818"/>
      <c r="G69" s="1818"/>
      <c r="H69" s="1817">
        <v>8.6330959369265173E-2</v>
      </c>
      <c r="I69" s="1818"/>
      <c r="J69" s="1818"/>
      <c r="K69" s="1817">
        <v>-18.306405377366602</v>
      </c>
      <c r="L69" s="1818"/>
      <c r="M69" s="1818"/>
      <c r="N69" s="194"/>
      <c r="O69" s="194"/>
      <c r="P69" s="199">
        <v>-1</v>
      </c>
      <c r="Q69" s="199"/>
      <c r="R69" s="164"/>
      <c r="S69" s="194"/>
      <c r="T69" s="194"/>
      <c r="U69" s="473"/>
      <c r="V69" s="209"/>
      <c r="W69" s="204"/>
      <c r="X69" s="199"/>
      <c r="Y69" s="199"/>
      <c r="Z69" s="194"/>
      <c r="AA69" s="235"/>
      <c r="AB69" s="204"/>
      <c r="AC69" s="204"/>
      <c r="AD69" s="214"/>
      <c r="AE69" s="219"/>
      <c r="AF69" s="204"/>
      <c r="AG69" s="199"/>
      <c r="AH69" s="199"/>
      <c r="AI69" s="204"/>
      <c r="AJ69" s="204"/>
      <c r="AK69" s="204"/>
      <c r="AL69" s="240"/>
      <c r="AM69" s="204"/>
      <c r="AN69" s="225"/>
      <c r="AO69" s="225"/>
      <c r="AP69" s="225"/>
      <c r="AQ69" s="240"/>
      <c r="AR69" s="204"/>
      <c r="AS69" s="230"/>
    </row>
    <row r="70" spans="1:45" s="138" customFormat="1" x14ac:dyDescent="0.15">
      <c r="B70" s="247" t="s">
        <v>310</v>
      </c>
      <c r="C70" s="151"/>
      <c r="D70" s="151" t="s">
        <v>428</v>
      </c>
      <c r="E70" s="1922">
        <v>48.354950617502411</v>
      </c>
      <c r="F70" s="1923"/>
      <c r="G70" s="1923"/>
      <c r="H70" s="1922">
        <v>5.4888365472487065E-2</v>
      </c>
      <c r="I70" s="1923"/>
      <c r="J70" s="1923"/>
      <c r="K70" s="1922">
        <v>-18.305572855381026</v>
      </c>
      <c r="L70" s="1923"/>
      <c r="M70" s="1923"/>
      <c r="N70" s="195"/>
      <c r="O70" s="195"/>
      <c r="P70" s="200">
        <v>-1</v>
      </c>
      <c r="Q70" s="200"/>
      <c r="R70" s="165"/>
      <c r="S70" s="195"/>
      <c r="T70" s="195"/>
      <c r="U70" s="244"/>
      <c r="V70" s="210"/>
      <c r="W70" s="205"/>
      <c r="X70" s="200"/>
      <c r="Y70" s="200"/>
      <c r="Z70" s="195"/>
      <c r="AA70" s="236"/>
      <c r="AB70" s="205"/>
      <c r="AC70" s="205"/>
      <c r="AD70" s="215"/>
      <c r="AE70" s="220"/>
      <c r="AF70" s="205"/>
      <c r="AG70" s="200"/>
      <c r="AH70" s="200"/>
      <c r="AI70" s="205"/>
      <c r="AJ70" s="205"/>
      <c r="AK70" s="205"/>
      <c r="AL70" s="241"/>
      <c r="AM70" s="205"/>
      <c r="AN70" s="226"/>
      <c r="AO70" s="226"/>
      <c r="AP70" s="226"/>
      <c r="AQ70" s="241"/>
      <c r="AR70" s="205"/>
      <c r="AS70" s="231"/>
    </row>
    <row r="71" spans="1:45" s="138" customFormat="1" x14ac:dyDescent="0.15">
      <c r="B71" s="247" t="s">
        <v>340</v>
      </c>
      <c r="C71" s="151" t="s">
        <v>341</v>
      </c>
      <c r="D71" s="151" t="s">
        <v>429</v>
      </c>
      <c r="E71" s="1922">
        <v>49.995917809029564</v>
      </c>
      <c r="F71" s="1923"/>
      <c r="G71" s="1923"/>
      <c r="H71" s="1922">
        <v>3.325282981185429E-2</v>
      </c>
      <c r="I71" s="1923"/>
      <c r="J71" s="1923"/>
      <c r="K71" s="1922">
        <v>-18.305</v>
      </c>
      <c r="L71" s="1923"/>
      <c r="M71" s="1923"/>
      <c r="N71" s="195"/>
      <c r="O71" s="195"/>
      <c r="P71" s="200">
        <v>-1</v>
      </c>
      <c r="Q71" s="200"/>
      <c r="R71" s="165"/>
      <c r="S71" s="195"/>
      <c r="T71" s="195"/>
      <c r="U71" s="244"/>
      <c r="V71" s="210"/>
      <c r="W71" s="205"/>
      <c r="X71" s="200"/>
      <c r="Y71" s="200"/>
      <c r="Z71" s="195"/>
      <c r="AA71" s="236"/>
      <c r="AB71" s="205"/>
      <c r="AC71" s="205"/>
      <c r="AD71" s="215"/>
      <c r="AE71" s="220"/>
      <c r="AF71" s="205"/>
      <c r="AG71" s="200"/>
      <c r="AH71" s="200"/>
      <c r="AI71" s="205"/>
      <c r="AJ71" s="205"/>
      <c r="AK71" s="205"/>
      <c r="AL71" s="241"/>
      <c r="AM71" s="205"/>
      <c r="AN71" s="226"/>
      <c r="AO71" s="226"/>
      <c r="AP71" s="226"/>
      <c r="AQ71" s="241"/>
      <c r="AR71" s="205"/>
      <c r="AS71" s="231"/>
    </row>
    <row r="72" spans="1:45" s="138" customFormat="1" ht="12" thickBot="1" x14ac:dyDescent="0.2">
      <c r="B72" s="248" t="s">
        <v>316</v>
      </c>
      <c r="C72" s="249"/>
      <c r="D72" s="249" t="s">
        <v>430</v>
      </c>
      <c r="E72" s="1924">
        <v>53.895887006705138</v>
      </c>
      <c r="F72" s="1925"/>
      <c r="G72" s="1925"/>
      <c r="H72" s="1924">
        <v>3.4434553862362757E-2</v>
      </c>
      <c r="I72" s="1925"/>
      <c r="J72" s="1925"/>
      <c r="K72" s="1924">
        <v>-18.289544880783225</v>
      </c>
      <c r="L72" s="1925"/>
      <c r="M72" s="1925"/>
      <c r="N72" s="196"/>
      <c r="O72" s="196"/>
      <c r="P72" s="201">
        <v>-1</v>
      </c>
      <c r="Q72" s="201"/>
      <c r="R72" s="166"/>
      <c r="S72" s="196"/>
      <c r="T72" s="196"/>
      <c r="U72" s="476"/>
      <c r="V72" s="211"/>
      <c r="W72" s="206"/>
      <c r="X72" s="201"/>
      <c r="Y72" s="201"/>
      <c r="Z72" s="196"/>
      <c r="AA72" s="237"/>
      <c r="AB72" s="206"/>
      <c r="AC72" s="206"/>
      <c r="AD72" s="216"/>
      <c r="AE72" s="221"/>
      <c r="AF72" s="206"/>
      <c r="AG72" s="201"/>
      <c r="AH72" s="201"/>
      <c r="AI72" s="206"/>
      <c r="AJ72" s="206"/>
      <c r="AK72" s="206"/>
      <c r="AL72" s="242"/>
      <c r="AM72" s="206"/>
      <c r="AN72" s="227"/>
      <c r="AO72" s="227"/>
      <c r="AP72" s="227"/>
      <c r="AQ72" s="242"/>
      <c r="AR72" s="206"/>
      <c r="AS72" s="232"/>
    </row>
    <row r="73" spans="1:45" s="138" customFormat="1" x14ac:dyDescent="0.15">
      <c r="R73" s="157"/>
      <c r="V73" s="158"/>
      <c r="AA73" s="159"/>
    </row>
    <row r="74" spans="1:45" s="138" customFormat="1" x14ac:dyDescent="0.15">
      <c r="A74" s="138">
        <v>1</v>
      </c>
      <c r="B74" s="138">
        <v>2</v>
      </c>
      <c r="C74" s="138">
        <v>3</v>
      </c>
      <c r="D74" s="138">
        <v>4</v>
      </c>
      <c r="E74" s="138">
        <v>5</v>
      </c>
      <c r="F74" s="138">
        <v>6</v>
      </c>
      <c r="G74" s="138">
        <v>7</v>
      </c>
      <c r="H74" s="138">
        <v>8</v>
      </c>
      <c r="I74" s="138">
        <v>9</v>
      </c>
      <c r="J74" s="138">
        <v>10</v>
      </c>
      <c r="K74" s="138">
        <v>11</v>
      </c>
      <c r="L74" s="138">
        <v>12</v>
      </c>
      <c r="M74" s="138">
        <v>13</v>
      </c>
      <c r="N74" s="138">
        <v>14</v>
      </c>
      <c r="O74" s="138">
        <v>15</v>
      </c>
      <c r="P74" s="138">
        <v>16</v>
      </c>
      <c r="Q74" s="138">
        <v>17</v>
      </c>
      <c r="R74" s="138">
        <v>18</v>
      </c>
      <c r="S74" s="138">
        <v>19</v>
      </c>
      <c r="T74" s="138">
        <v>20</v>
      </c>
      <c r="U74" s="138">
        <v>21</v>
      </c>
      <c r="V74" s="138">
        <v>22</v>
      </c>
      <c r="W74" s="138">
        <v>23</v>
      </c>
      <c r="X74" s="138">
        <v>24</v>
      </c>
      <c r="Y74" s="138">
        <v>25</v>
      </c>
      <c r="Z74" s="138">
        <v>26</v>
      </c>
      <c r="AA74" s="138">
        <v>27</v>
      </c>
      <c r="AB74" s="138">
        <v>28</v>
      </c>
      <c r="AC74" s="138">
        <v>29</v>
      </c>
      <c r="AD74" s="138">
        <v>30</v>
      </c>
      <c r="AE74" s="138">
        <v>31</v>
      </c>
      <c r="AF74" s="138">
        <v>32</v>
      </c>
      <c r="AG74" s="138">
        <v>33</v>
      </c>
      <c r="AH74" s="138">
        <v>34</v>
      </c>
      <c r="AI74" s="138">
        <v>35</v>
      </c>
      <c r="AJ74" s="138">
        <v>36</v>
      </c>
      <c r="AK74" s="138">
        <v>37</v>
      </c>
      <c r="AL74" s="138">
        <v>38</v>
      </c>
      <c r="AM74" s="138">
        <v>39</v>
      </c>
      <c r="AN74" s="138">
        <v>40</v>
      </c>
      <c r="AO74" s="138">
        <v>41</v>
      </c>
      <c r="AP74" s="138">
        <v>42</v>
      </c>
      <c r="AQ74" s="138">
        <v>43</v>
      </c>
      <c r="AR74" s="138">
        <v>44</v>
      </c>
      <c r="AS74" s="138">
        <v>45</v>
      </c>
    </row>
    <row r="75" spans="1:45" s="138" customFormat="1" x14ac:dyDescent="0.15">
      <c r="R75" s="157"/>
      <c r="V75" s="158"/>
      <c r="AA75" s="159"/>
    </row>
    <row r="76" spans="1:45" s="138" customFormat="1" x14ac:dyDescent="0.15">
      <c r="R76" s="157"/>
      <c r="V76" s="158"/>
      <c r="AA76" s="159"/>
    </row>
    <row r="77" spans="1:45" s="138" customFormat="1" x14ac:dyDescent="0.15">
      <c r="R77" s="157"/>
      <c r="V77" s="158"/>
      <c r="AA77" s="159"/>
    </row>
    <row r="78" spans="1:45" s="138" customFormat="1" x14ac:dyDescent="0.15">
      <c r="R78" s="157"/>
      <c r="V78" s="158"/>
      <c r="AA78" s="159"/>
    </row>
    <row r="79" spans="1:45" s="138" customFormat="1" x14ac:dyDescent="0.15">
      <c r="R79" s="157"/>
      <c r="V79" s="158"/>
      <c r="AA79" s="159"/>
    </row>
    <row r="80" spans="1:45" s="138" customFormat="1" x14ac:dyDescent="0.15">
      <c r="R80" s="157"/>
      <c r="V80" s="158"/>
      <c r="AA80" s="159"/>
    </row>
    <row r="81" spans="18:27" s="138" customFormat="1" x14ac:dyDescent="0.15">
      <c r="R81" s="157"/>
      <c r="V81" s="158"/>
      <c r="AA81" s="159"/>
    </row>
    <row r="82" spans="18:27" s="138" customFormat="1" x14ac:dyDescent="0.15">
      <c r="R82" s="157"/>
      <c r="V82" s="158"/>
      <c r="AA82" s="159"/>
    </row>
    <row r="83" spans="18:27" s="138" customFormat="1" x14ac:dyDescent="0.15">
      <c r="R83" s="157"/>
      <c r="V83" s="158"/>
      <c r="AA83" s="159"/>
    </row>
    <row r="84" spans="18:27" s="138" customFormat="1" x14ac:dyDescent="0.15">
      <c r="R84" s="157"/>
      <c r="V84" s="158"/>
      <c r="AA84" s="159"/>
    </row>
    <row r="85" spans="18:27" s="138" customFormat="1" x14ac:dyDescent="0.15">
      <c r="R85" s="157"/>
      <c r="V85" s="158"/>
      <c r="AA85" s="159"/>
    </row>
    <row r="86" spans="18:27" s="138" customFormat="1" x14ac:dyDescent="0.15">
      <c r="R86" s="157"/>
      <c r="V86" s="158"/>
      <c r="AA86" s="159"/>
    </row>
    <row r="87" spans="18:27" s="138" customFormat="1" x14ac:dyDescent="0.15">
      <c r="R87" s="157"/>
      <c r="V87" s="158"/>
      <c r="AA87" s="159"/>
    </row>
    <row r="88" spans="18:27" s="138" customFormat="1" x14ac:dyDescent="0.15">
      <c r="R88" s="157"/>
      <c r="V88" s="158"/>
      <c r="AA88" s="159"/>
    </row>
    <row r="89" spans="18:27" s="138" customFormat="1" x14ac:dyDescent="0.15">
      <c r="R89" s="157"/>
      <c r="V89" s="158"/>
      <c r="AA89" s="159"/>
    </row>
    <row r="90" spans="18:27" s="138" customFormat="1" x14ac:dyDescent="0.15">
      <c r="R90" s="157"/>
      <c r="V90" s="158"/>
      <c r="AA90" s="159"/>
    </row>
    <row r="91" spans="18:27" s="138" customFormat="1" x14ac:dyDescent="0.15">
      <c r="R91" s="157"/>
      <c r="V91" s="158"/>
      <c r="AA91" s="159"/>
    </row>
    <row r="92" spans="18:27" s="138" customFormat="1" x14ac:dyDescent="0.15">
      <c r="R92" s="157"/>
      <c r="V92" s="158"/>
      <c r="AA92" s="159"/>
    </row>
    <row r="93" spans="18:27" s="138" customFormat="1" x14ac:dyDescent="0.15">
      <c r="R93" s="157"/>
      <c r="V93" s="158"/>
      <c r="AA93" s="159"/>
    </row>
    <row r="94" spans="18:27" s="138" customFormat="1" x14ac:dyDescent="0.15">
      <c r="R94" s="157"/>
      <c r="V94" s="158"/>
      <c r="AA94" s="159"/>
    </row>
    <row r="95" spans="18:27" s="138" customFormat="1" x14ac:dyDescent="0.15">
      <c r="R95" s="157"/>
      <c r="V95" s="158"/>
      <c r="AA95" s="159"/>
    </row>
    <row r="96" spans="18:27" s="138" customFormat="1" x14ac:dyDescent="0.15">
      <c r="R96" s="157"/>
      <c r="V96" s="158"/>
      <c r="AA96" s="159"/>
    </row>
    <row r="97" spans="18:27" s="138" customFormat="1" x14ac:dyDescent="0.15">
      <c r="R97" s="157"/>
      <c r="V97" s="158"/>
      <c r="AA97" s="159"/>
    </row>
    <row r="98" spans="18:27" s="138" customFormat="1" x14ac:dyDescent="0.15">
      <c r="R98" s="157"/>
      <c r="V98" s="158"/>
      <c r="AA98" s="159"/>
    </row>
    <row r="99" spans="18:27" s="138" customFormat="1" x14ac:dyDescent="0.15">
      <c r="R99" s="157"/>
      <c r="V99" s="158"/>
      <c r="AA99" s="159"/>
    </row>
    <row r="100" spans="18:27" s="138" customFormat="1" x14ac:dyDescent="0.15">
      <c r="R100" s="157"/>
      <c r="V100" s="158"/>
      <c r="AA100" s="159"/>
    </row>
    <row r="101" spans="18:27" s="138" customFormat="1" x14ac:dyDescent="0.15">
      <c r="R101" s="157"/>
      <c r="V101" s="158"/>
      <c r="AA101" s="159"/>
    </row>
    <row r="102" spans="18:27" s="138" customFormat="1" x14ac:dyDescent="0.15">
      <c r="R102" s="157"/>
      <c r="V102" s="158"/>
      <c r="AA102" s="159"/>
    </row>
    <row r="103" spans="18:27" s="138" customFormat="1" x14ac:dyDescent="0.15">
      <c r="R103" s="157"/>
      <c r="V103" s="158"/>
      <c r="AA103" s="159"/>
    </row>
    <row r="104" spans="18:27" s="138" customFormat="1" x14ac:dyDescent="0.15">
      <c r="R104" s="157"/>
      <c r="V104" s="158"/>
      <c r="AA104" s="159"/>
    </row>
    <row r="105" spans="18:27" s="138" customFormat="1" x14ac:dyDescent="0.15">
      <c r="R105" s="157"/>
      <c r="V105" s="158"/>
      <c r="AA105" s="159"/>
    </row>
    <row r="106" spans="18:27" s="138" customFormat="1" x14ac:dyDescent="0.15">
      <c r="R106" s="157"/>
      <c r="V106" s="158"/>
      <c r="AA106" s="159"/>
    </row>
    <row r="107" spans="18:27" s="138" customFormat="1" x14ac:dyDescent="0.15">
      <c r="R107" s="157"/>
      <c r="V107" s="158"/>
      <c r="AA107" s="159"/>
    </row>
    <row r="108" spans="18:27" s="138" customFormat="1" x14ac:dyDescent="0.15">
      <c r="R108" s="157"/>
      <c r="V108" s="158"/>
      <c r="AA108" s="159"/>
    </row>
    <row r="109" spans="18:27" s="138" customFormat="1" x14ac:dyDescent="0.15">
      <c r="R109" s="157"/>
      <c r="V109" s="158"/>
      <c r="AA109" s="159"/>
    </row>
    <row r="110" spans="18:27" s="138" customFormat="1" x14ac:dyDescent="0.15">
      <c r="R110" s="157"/>
      <c r="V110" s="158"/>
      <c r="AA110" s="159"/>
    </row>
    <row r="111" spans="18:27" s="138" customFormat="1" x14ac:dyDescent="0.15">
      <c r="R111" s="157"/>
      <c r="V111" s="158"/>
      <c r="AA111" s="159"/>
    </row>
    <row r="112" spans="18:27" s="138" customFormat="1" x14ac:dyDescent="0.15">
      <c r="R112" s="157"/>
      <c r="V112" s="158"/>
      <c r="AA112" s="159"/>
    </row>
    <row r="113" spans="18:27" s="138" customFormat="1" x14ac:dyDescent="0.15">
      <c r="R113" s="157"/>
      <c r="V113" s="158"/>
      <c r="AA113" s="159"/>
    </row>
    <row r="114" spans="18:27" s="138" customFormat="1" x14ac:dyDescent="0.15">
      <c r="R114" s="157"/>
      <c r="V114" s="158"/>
      <c r="AA114" s="159"/>
    </row>
    <row r="115" spans="18:27" s="138" customFormat="1" x14ac:dyDescent="0.15">
      <c r="R115" s="157"/>
      <c r="V115" s="158"/>
      <c r="AA115" s="159"/>
    </row>
    <row r="116" spans="18:27" s="138" customFormat="1" x14ac:dyDescent="0.15">
      <c r="R116" s="157"/>
      <c r="V116" s="158"/>
      <c r="AA116" s="159"/>
    </row>
    <row r="117" spans="18:27" s="138" customFormat="1" x14ac:dyDescent="0.15">
      <c r="R117" s="157"/>
      <c r="V117" s="158"/>
      <c r="AA117" s="159"/>
    </row>
    <row r="118" spans="18:27" s="138" customFormat="1" x14ac:dyDescent="0.15">
      <c r="R118" s="157"/>
      <c r="V118" s="158"/>
      <c r="AA118" s="159"/>
    </row>
    <row r="119" spans="18:27" s="138" customFormat="1" x14ac:dyDescent="0.15">
      <c r="R119" s="157"/>
      <c r="V119" s="158"/>
      <c r="AA119" s="159"/>
    </row>
    <row r="120" spans="18:27" s="138" customFormat="1" x14ac:dyDescent="0.15">
      <c r="R120" s="157"/>
      <c r="V120" s="158"/>
      <c r="AA120" s="159"/>
    </row>
    <row r="121" spans="18:27" s="138" customFormat="1" x14ac:dyDescent="0.15">
      <c r="R121" s="157"/>
      <c r="V121" s="158"/>
      <c r="AA121" s="159"/>
    </row>
    <row r="122" spans="18:27" s="138" customFormat="1" x14ac:dyDescent="0.15">
      <c r="R122" s="157"/>
      <c r="V122" s="158"/>
      <c r="AA122" s="159"/>
    </row>
    <row r="123" spans="18:27" s="138" customFormat="1" x14ac:dyDescent="0.15">
      <c r="R123" s="157"/>
      <c r="V123" s="158"/>
      <c r="AA123" s="159"/>
    </row>
    <row r="124" spans="18:27" s="138" customFormat="1" x14ac:dyDescent="0.15">
      <c r="R124" s="157"/>
      <c r="V124" s="158"/>
      <c r="AA124" s="159"/>
    </row>
    <row r="125" spans="18:27" s="138" customFormat="1" x14ac:dyDescent="0.15">
      <c r="R125" s="157"/>
      <c r="V125" s="158"/>
      <c r="AA125" s="159"/>
    </row>
    <row r="126" spans="18:27" s="138" customFormat="1" x14ac:dyDescent="0.15">
      <c r="R126" s="157"/>
      <c r="V126" s="158"/>
      <c r="AA126" s="159"/>
    </row>
    <row r="127" spans="18:27" s="138" customFormat="1" x14ac:dyDescent="0.15">
      <c r="R127" s="157"/>
      <c r="V127" s="158"/>
      <c r="AA127" s="159"/>
    </row>
    <row r="128" spans="18:27" s="138" customFormat="1" x14ac:dyDescent="0.15">
      <c r="R128" s="157"/>
      <c r="V128" s="158"/>
      <c r="AA128" s="159"/>
    </row>
    <row r="129" spans="18:27" s="138" customFormat="1" x14ac:dyDescent="0.15">
      <c r="R129" s="157"/>
      <c r="V129" s="158"/>
      <c r="AA129" s="159"/>
    </row>
    <row r="130" spans="18:27" s="138" customFormat="1" x14ac:dyDescent="0.15">
      <c r="R130" s="157"/>
      <c r="V130" s="158"/>
      <c r="AA130" s="159"/>
    </row>
    <row r="131" spans="18:27" s="138" customFormat="1" x14ac:dyDescent="0.15">
      <c r="R131" s="157"/>
      <c r="V131" s="158"/>
      <c r="AA131" s="159"/>
    </row>
    <row r="132" spans="18:27" s="138" customFormat="1" x14ac:dyDescent="0.15">
      <c r="R132" s="157"/>
      <c r="V132" s="158"/>
      <c r="AA132" s="159"/>
    </row>
    <row r="133" spans="18:27" s="138" customFormat="1" x14ac:dyDescent="0.15">
      <c r="R133" s="157"/>
      <c r="V133" s="158"/>
      <c r="AA133" s="159"/>
    </row>
    <row r="134" spans="18:27" s="138" customFormat="1" x14ac:dyDescent="0.15">
      <c r="R134" s="157"/>
      <c r="V134" s="158"/>
      <c r="AA134" s="159"/>
    </row>
    <row r="135" spans="18:27" s="138" customFormat="1" x14ac:dyDescent="0.15">
      <c r="R135" s="157"/>
      <c r="V135" s="158"/>
      <c r="AA135" s="159"/>
    </row>
    <row r="136" spans="18:27" s="138" customFormat="1" x14ac:dyDescent="0.15">
      <c r="R136" s="157"/>
      <c r="V136" s="158"/>
      <c r="AA136" s="159"/>
    </row>
    <row r="137" spans="18:27" s="138" customFormat="1" x14ac:dyDescent="0.15">
      <c r="R137" s="157"/>
      <c r="V137" s="158"/>
      <c r="AA137" s="159"/>
    </row>
    <row r="138" spans="18:27" s="138" customFormat="1" x14ac:dyDescent="0.15">
      <c r="R138" s="157"/>
      <c r="V138" s="158"/>
      <c r="AA138" s="159"/>
    </row>
    <row r="139" spans="18:27" s="138" customFormat="1" x14ac:dyDescent="0.15">
      <c r="R139" s="157"/>
      <c r="V139" s="158"/>
      <c r="AA139" s="159"/>
    </row>
    <row r="140" spans="18:27" s="138" customFormat="1" x14ac:dyDescent="0.15">
      <c r="R140" s="157"/>
      <c r="V140" s="158"/>
      <c r="AA140" s="159"/>
    </row>
    <row r="141" spans="18:27" s="138" customFormat="1" x14ac:dyDescent="0.15">
      <c r="R141" s="157"/>
      <c r="V141" s="158"/>
      <c r="AA141" s="159"/>
    </row>
    <row r="142" spans="18:27" s="138" customFormat="1" x14ac:dyDescent="0.15">
      <c r="R142" s="157"/>
      <c r="V142" s="158"/>
      <c r="AA142" s="159"/>
    </row>
    <row r="143" spans="18:27" s="138" customFormat="1" x14ac:dyDescent="0.15">
      <c r="R143" s="157"/>
      <c r="V143" s="158"/>
      <c r="AA143" s="159"/>
    </row>
    <row r="144" spans="18:27" s="138" customFormat="1" x14ac:dyDescent="0.15">
      <c r="R144" s="157"/>
      <c r="V144" s="158"/>
      <c r="AA144" s="159"/>
    </row>
    <row r="145" spans="18:27" s="138" customFormat="1" x14ac:dyDescent="0.15">
      <c r="R145" s="157"/>
      <c r="V145" s="158"/>
      <c r="AA145" s="159"/>
    </row>
    <row r="146" spans="18:27" s="138" customFormat="1" x14ac:dyDescent="0.15">
      <c r="R146" s="157"/>
      <c r="V146" s="158"/>
      <c r="AA146" s="159"/>
    </row>
    <row r="147" spans="18:27" s="138" customFormat="1" x14ac:dyDescent="0.15">
      <c r="R147" s="157"/>
      <c r="V147" s="158"/>
      <c r="AA147" s="159"/>
    </row>
    <row r="148" spans="18:27" s="138" customFormat="1" x14ac:dyDescent="0.15">
      <c r="R148" s="157"/>
      <c r="V148" s="158"/>
      <c r="AA148" s="159"/>
    </row>
    <row r="149" spans="18:27" s="138" customFormat="1" x14ac:dyDescent="0.15">
      <c r="R149" s="157"/>
      <c r="V149" s="158"/>
      <c r="AA149" s="159"/>
    </row>
    <row r="150" spans="18:27" s="138" customFormat="1" x14ac:dyDescent="0.15">
      <c r="R150" s="157"/>
      <c r="V150" s="158"/>
      <c r="AA150" s="159"/>
    </row>
    <row r="151" spans="18:27" s="138" customFormat="1" x14ac:dyDescent="0.15">
      <c r="R151" s="157"/>
      <c r="V151" s="158"/>
      <c r="AA151" s="159"/>
    </row>
    <row r="152" spans="18:27" s="138" customFormat="1" x14ac:dyDescent="0.15">
      <c r="R152" s="157"/>
      <c r="V152" s="158"/>
      <c r="AA152" s="159"/>
    </row>
    <row r="153" spans="18:27" s="138" customFormat="1" x14ac:dyDescent="0.15">
      <c r="R153" s="157"/>
      <c r="V153" s="158"/>
      <c r="AA153" s="159"/>
    </row>
    <row r="154" spans="18:27" s="138" customFormat="1" x14ac:dyDescent="0.15">
      <c r="R154" s="157"/>
      <c r="V154" s="158"/>
      <c r="AA154" s="159"/>
    </row>
    <row r="155" spans="18:27" s="138" customFormat="1" x14ac:dyDescent="0.15">
      <c r="R155" s="157"/>
      <c r="V155" s="158"/>
      <c r="AA155" s="159"/>
    </row>
    <row r="156" spans="18:27" s="138" customFormat="1" x14ac:dyDescent="0.15">
      <c r="R156" s="157"/>
      <c r="V156" s="158"/>
      <c r="AA156" s="159"/>
    </row>
    <row r="157" spans="18:27" s="138" customFormat="1" x14ac:dyDescent="0.15">
      <c r="R157" s="157"/>
      <c r="V157" s="158"/>
      <c r="AA157" s="159"/>
    </row>
    <row r="158" spans="18:27" s="138" customFormat="1" x14ac:dyDescent="0.15">
      <c r="R158" s="157"/>
      <c r="V158" s="158"/>
      <c r="AA158" s="159"/>
    </row>
    <row r="159" spans="18:27" s="138" customFormat="1" x14ac:dyDescent="0.15">
      <c r="R159" s="157"/>
      <c r="V159" s="158"/>
      <c r="AA159" s="159"/>
    </row>
    <row r="160" spans="18:27" s="138" customFormat="1" x14ac:dyDescent="0.15">
      <c r="R160" s="157"/>
      <c r="V160" s="158"/>
      <c r="AA160" s="159"/>
    </row>
    <row r="161" spans="18:27" s="138" customFormat="1" x14ac:dyDescent="0.15">
      <c r="R161" s="157"/>
      <c r="V161" s="158"/>
      <c r="AA161" s="159"/>
    </row>
    <row r="162" spans="18:27" s="138" customFormat="1" x14ac:dyDescent="0.15">
      <c r="R162" s="157"/>
      <c r="V162" s="158"/>
      <c r="AA162" s="159"/>
    </row>
    <row r="163" spans="18:27" s="138" customFormat="1" x14ac:dyDescent="0.15">
      <c r="R163" s="157"/>
      <c r="V163" s="158"/>
      <c r="AA163" s="159"/>
    </row>
    <row r="164" spans="18:27" s="138" customFormat="1" x14ac:dyDescent="0.15">
      <c r="R164" s="157"/>
      <c r="V164" s="158"/>
      <c r="AA164" s="159"/>
    </row>
    <row r="165" spans="18:27" s="138" customFormat="1" x14ac:dyDescent="0.15">
      <c r="R165" s="157"/>
      <c r="V165" s="158"/>
      <c r="AA165" s="159"/>
    </row>
    <row r="166" spans="18:27" s="138" customFormat="1" x14ac:dyDescent="0.15">
      <c r="R166" s="157"/>
      <c r="V166" s="158"/>
      <c r="AA166" s="159"/>
    </row>
    <row r="167" spans="18:27" s="138" customFormat="1" x14ac:dyDescent="0.15">
      <c r="R167" s="157"/>
      <c r="V167" s="158"/>
      <c r="AA167" s="159"/>
    </row>
    <row r="168" spans="18:27" s="138" customFormat="1" x14ac:dyDescent="0.15">
      <c r="R168" s="157"/>
      <c r="V168" s="158"/>
      <c r="AA168" s="159"/>
    </row>
    <row r="169" spans="18:27" s="138" customFormat="1" x14ac:dyDescent="0.15">
      <c r="R169" s="157"/>
      <c r="V169" s="158"/>
      <c r="AA169" s="159"/>
    </row>
    <row r="170" spans="18:27" s="138" customFormat="1" x14ac:dyDescent="0.15">
      <c r="R170" s="157"/>
      <c r="V170" s="158"/>
      <c r="AA170" s="159"/>
    </row>
    <row r="171" spans="18:27" s="138" customFormat="1" x14ac:dyDescent="0.15">
      <c r="R171" s="157"/>
      <c r="V171" s="158"/>
      <c r="AA171" s="159"/>
    </row>
    <row r="172" spans="18:27" s="138" customFormat="1" x14ac:dyDescent="0.15">
      <c r="R172" s="157"/>
      <c r="V172" s="158"/>
      <c r="AA172" s="159"/>
    </row>
    <row r="173" spans="18:27" s="138" customFormat="1" x14ac:dyDescent="0.15">
      <c r="R173" s="157"/>
      <c r="V173" s="158"/>
      <c r="AA173" s="159"/>
    </row>
    <row r="174" spans="18:27" s="138" customFormat="1" x14ac:dyDescent="0.15">
      <c r="R174" s="157"/>
      <c r="V174" s="158"/>
      <c r="AA174" s="159"/>
    </row>
    <row r="175" spans="18:27" s="138" customFormat="1" x14ac:dyDescent="0.15">
      <c r="R175" s="157"/>
      <c r="V175" s="158"/>
      <c r="AA175" s="159"/>
    </row>
    <row r="176" spans="18:27" s="138" customFormat="1" x14ac:dyDescent="0.15">
      <c r="R176" s="157"/>
      <c r="V176" s="158"/>
      <c r="AA176" s="159"/>
    </row>
    <row r="177" spans="18:27" s="138" customFormat="1" x14ac:dyDescent="0.15">
      <c r="R177" s="157"/>
      <c r="V177" s="158"/>
      <c r="AA177" s="159"/>
    </row>
    <row r="178" spans="18:27" s="138" customFormat="1" x14ac:dyDescent="0.15">
      <c r="R178" s="157"/>
      <c r="V178" s="158"/>
      <c r="AA178" s="159"/>
    </row>
    <row r="179" spans="18:27" s="138" customFormat="1" x14ac:dyDescent="0.15">
      <c r="R179" s="157"/>
      <c r="V179" s="158"/>
      <c r="AA179" s="159"/>
    </row>
    <row r="180" spans="18:27" s="138" customFormat="1" x14ac:dyDescent="0.15">
      <c r="R180" s="157"/>
      <c r="V180" s="158"/>
      <c r="AA180" s="159"/>
    </row>
    <row r="181" spans="18:27" s="138" customFormat="1" x14ac:dyDescent="0.15">
      <c r="R181" s="157"/>
      <c r="V181" s="158"/>
      <c r="AA181" s="159"/>
    </row>
    <row r="182" spans="18:27" s="138" customFormat="1" x14ac:dyDescent="0.15">
      <c r="R182" s="157"/>
      <c r="V182" s="158"/>
      <c r="AA182" s="159"/>
    </row>
    <row r="183" spans="18:27" s="138" customFormat="1" x14ac:dyDescent="0.15">
      <c r="R183" s="157"/>
      <c r="V183" s="158"/>
      <c r="AA183" s="159"/>
    </row>
    <row r="184" spans="18:27" s="138" customFormat="1" x14ac:dyDescent="0.15">
      <c r="R184" s="157"/>
      <c r="V184" s="158"/>
      <c r="AA184" s="159"/>
    </row>
    <row r="185" spans="18:27" s="138" customFormat="1" x14ac:dyDescent="0.15">
      <c r="R185" s="157"/>
      <c r="V185" s="158"/>
      <c r="AA185" s="159"/>
    </row>
    <row r="186" spans="18:27" s="138" customFormat="1" x14ac:dyDescent="0.15">
      <c r="R186" s="157"/>
      <c r="V186" s="158"/>
      <c r="AA186" s="159"/>
    </row>
    <row r="187" spans="18:27" s="138" customFormat="1" x14ac:dyDescent="0.15">
      <c r="R187" s="157"/>
      <c r="V187" s="158"/>
      <c r="AA187" s="159"/>
    </row>
    <row r="188" spans="18:27" s="138" customFormat="1" x14ac:dyDescent="0.15">
      <c r="R188" s="157"/>
      <c r="V188" s="158"/>
      <c r="AA188" s="159"/>
    </row>
    <row r="189" spans="18:27" s="138" customFormat="1" x14ac:dyDescent="0.15">
      <c r="R189" s="157"/>
      <c r="V189" s="158"/>
      <c r="AA189" s="159"/>
    </row>
    <row r="190" spans="18:27" s="138" customFormat="1" x14ac:dyDescent="0.15">
      <c r="R190" s="157"/>
      <c r="V190" s="158"/>
      <c r="AA190" s="159"/>
    </row>
    <row r="191" spans="18:27" s="138" customFormat="1" x14ac:dyDescent="0.15">
      <c r="R191" s="157"/>
      <c r="V191" s="158"/>
      <c r="AA191" s="159"/>
    </row>
    <row r="192" spans="18:27" s="138" customFormat="1" x14ac:dyDescent="0.15">
      <c r="R192" s="157"/>
      <c r="V192" s="158"/>
      <c r="AA192" s="159"/>
    </row>
    <row r="193" spans="18:27" s="138" customFormat="1" x14ac:dyDescent="0.15">
      <c r="R193" s="157"/>
      <c r="V193" s="158"/>
      <c r="AA193" s="159"/>
    </row>
    <row r="194" spans="18:27" s="138" customFormat="1" x14ac:dyDescent="0.15">
      <c r="R194" s="157"/>
      <c r="V194" s="158"/>
      <c r="AA194" s="159"/>
    </row>
    <row r="195" spans="18:27" s="138" customFormat="1" x14ac:dyDescent="0.15">
      <c r="R195" s="157"/>
      <c r="V195" s="158"/>
      <c r="AA195" s="159"/>
    </row>
    <row r="196" spans="18:27" s="138" customFormat="1" x14ac:dyDescent="0.15">
      <c r="R196" s="157"/>
      <c r="V196" s="158"/>
      <c r="AA196" s="159"/>
    </row>
    <row r="197" spans="18:27" s="138" customFormat="1" x14ac:dyDescent="0.15">
      <c r="R197" s="157"/>
      <c r="V197" s="158"/>
      <c r="AA197" s="159"/>
    </row>
    <row r="198" spans="18:27" s="138" customFormat="1" x14ac:dyDescent="0.15">
      <c r="R198" s="157"/>
      <c r="V198" s="158"/>
      <c r="AA198" s="159"/>
    </row>
    <row r="199" spans="18:27" s="138" customFormat="1" x14ac:dyDescent="0.15">
      <c r="R199" s="157"/>
      <c r="V199" s="158"/>
      <c r="AA199" s="159"/>
    </row>
    <row r="200" spans="18:27" s="138" customFormat="1" x14ac:dyDescent="0.15">
      <c r="R200" s="157"/>
      <c r="V200" s="158"/>
      <c r="AA200" s="159"/>
    </row>
    <row r="201" spans="18:27" s="138" customFormat="1" x14ac:dyDescent="0.15">
      <c r="R201" s="157"/>
      <c r="V201" s="158"/>
      <c r="AA201" s="159"/>
    </row>
    <row r="202" spans="18:27" s="138" customFormat="1" x14ac:dyDescent="0.15">
      <c r="R202" s="157"/>
      <c r="V202" s="158"/>
      <c r="AA202" s="159"/>
    </row>
    <row r="203" spans="18:27" s="138" customFormat="1" x14ac:dyDescent="0.15">
      <c r="R203" s="157"/>
      <c r="V203" s="158"/>
      <c r="AA203" s="159"/>
    </row>
    <row r="204" spans="18:27" s="138" customFormat="1" x14ac:dyDescent="0.15">
      <c r="R204" s="157"/>
      <c r="V204" s="158"/>
      <c r="AA204" s="159"/>
    </row>
    <row r="205" spans="18:27" s="138" customFormat="1" x14ac:dyDescent="0.15">
      <c r="R205" s="157"/>
      <c r="V205" s="158"/>
      <c r="AA205" s="159"/>
    </row>
    <row r="206" spans="18:27" s="138" customFormat="1" x14ac:dyDescent="0.15">
      <c r="R206" s="157"/>
      <c r="V206" s="158"/>
      <c r="AA206" s="159"/>
    </row>
    <row r="207" spans="18:27" s="138" customFormat="1" x14ac:dyDescent="0.15">
      <c r="R207" s="157"/>
      <c r="V207" s="158"/>
      <c r="AA207" s="159"/>
    </row>
    <row r="208" spans="18:27" s="138" customFormat="1" x14ac:dyDescent="0.15">
      <c r="R208" s="157"/>
      <c r="V208" s="158"/>
      <c r="AA208" s="159"/>
    </row>
    <row r="209" spans="18:27" s="138" customFormat="1" x14ac:dyDescent="0.15">
      <c r="R209" s="157"/>
      <c r="V209" s="158"/>
      <c r="AA209" s="159"/>
    </row>
    <row r="210" spans="18:27" s="138" customFormat="1" x14ac:dyDescent="0.15">
      <c r="R210" s="157"/>
      <c r="V210" s="158"/>
      <c r="AA210" s="159"/>
    </row>
    <row r="211" spans="18:27" s="138" customFormat="1" x14ac:dyDescent="0.15">
      <c r="R211" s="157"/>
      <c r="V211" s="158"/>
      <c r="AA211" s="159"/>
    </row>
    <row r="212" spans="18:27" s="138" customFormat="1" x14ac:dyDescent="0.15">
      <c r="R212" s="157"/>
      <c r="V212" s="158"/>
      <c r="AA212" s="159"/>
    </row>
    <row r="213" spans="18:27" s="138" customFormat="1" x14ac:dyDescent="0.15">
      <c r="R213" s="157"/>
      <c r="V213" s="158"/>
      <c r="AA213" s="159"/>
    </row>
    <row r="214" spans="18:27" s="138" customFormat="1" x14ac:dyDescent="0.15">
      <c r="R214" s="157"/>
      <c r="V214" s="158"/>
      <c r="AA214" s="159"/>
    </row>
    <row r="215" spans="18:27" s="138" customFormat="1" x14ac:dyDescent="0.15">
      <c r="R215" s="157"/>
      <c r="V215" s="158"/>
      <c r="AA215" s="159"/>
    </row>
    <row r="216" spans="18:27" s="138" customFormat="1" x14ac:dyDescent="0.15">
      <c r="R216" s="157"/>
      <c r="V216" s="158"/>
      <c r="AA216" s="159"/>
    </row>
    <row r="217" spans="18:27" s="138" customFormat="1" x14ac:dyDescent="0.15">
      <c r="R217" s="157"/>
      <c r="V217" s="158"/>
      <c r="AA217" s="159"/>
    </row>
    <row r="218" spans="18:27" s="138" customFormat="1" x14ac:dyDescent="0.15">
      <c r="R218" s="157"/>
      <c r="V218" s="158"/>
      <c r="AA218" s="159"/>
    </row>
    <row r="219" spans="18:27" s="138" customFormat="1" x14ac:dyDescent="0.15">
      <c r="R219" s="157"/>
      <c r="V219" s="158"/>
      <c r="AA219" s="159"/>
    </row>
    <row r="220" spans="18:27" s="138" customFormat="1" x14ac:dyDescent="0.15">
      <c r="R220" s="157"/>
      <c r="V220" s="158"/>
      <c r="AA220" s="159"/>
    </row>
    <row r="221" spans="18:27" s="138" customFormat="1" x14ac:dyDescent="0.15">
      <c r="R221" s="157"/>
      <c r="V221" s="158"/>
      <c r="AA221" s="159"/>
    </row>
    <row r="222" spans="18:27" s="138" customFormat="1" x14ac:dyDescent="0.15">
      <c r="R222" s="157"/>
      <c r="V222" s="158"/>
      <c r="AA222" s="159"/>
    </row>
    <row r="223" spans="18:27" s="138" customFormat="1" x14ac:dyDescent="0.15">
      <c r="R223" s="157"/>
      <c r="V223" s="158"/>
      <c r="AA223" s="159"/>
    </row>
    <row r="224" spans="18:27" s="138" customFormat="1" x14ac:dyDescent="0.15">
      <c r="R224" s="157"/>
      <c r="V224" s="158"/>
      <c r="AA224" s="159"/>
    </row>
    <row r="225" spans="18:27" s="138" customFormat="1" x14ac:dyDescent="0.15">
      <c r="R225" s="157"/>
      <c r="V225" s="158"/>
      <c r="AA225" s="159"/>
    </row>
    <row r="226" spans="18:27" s="138" customFormat="1" x14ac:dyDescent="0.15">
      <c r="R226" s="157"/>
      <c r="V226" s="158"/>
      <c r="AA226" s="159"/>
    </row>
    <row r="227" spans="18:27" s="138" customFormat="1" x14ac:dyDescent="0.15">
      <c r="R227" s="157"/>
      <c r="V227" s="158"/>
      <c r="AA227" s="159"/>
    </row>
    <row r="228" spans="18:27" s="138" customFormat="1" x14ac:dyDescent="0.15">
      <c r="R228" s="157"/>
      <c r="V228" s="158"/>
      <c r="AA228" s="159"/>
    </row>
    <row r="229" spans="18:27" s="138" customFormat="1" x14ac:dyDescent="0.15">
      <c r="R229" s="157"/>
      <c r="V229" s="158"/>
      <c r="AA229" s="159"/>
    </row>
    <row r="230" spans="18:27" s="138" customFormat="1" x14ac:dyDescent="0.15">
      <c r="R230" s="157"/>
      <c r="V230" s="158"/>
      <c r="AA230" s="159"/>
    </row>
    <row r="231" spans="18:27" s="138" customFormat="1" x14ac:dyDescent="0.15">
      <c r="R231" s="157"/>
      <c r="V231" s="158"/>
      <c r="AA231" s="159"/>
    </row>
    <row r="232" spans="18:27" s="138" customFormat="1" x14ac:dyDescent="0.15">
      <c r="R232" s="157"/>
      <c r="V232" s="158"/>
      <c r="AA232" s="159"/>
    </row>
  </sheetData>
  <mergeCells count="150">
    <mergeCell ref="T1:U1"/>
    <mergeCell ref="B5:E6"/>
    <mergeCell ref="F5:G5"/>
    <mergeCell ref="H5:I5"/>
    <mergeCell ref="J5:K5"/>
    <mergeCell ref="L5:M5"/>
    <mergeCell ref="F6:G6"/>
    <mergeCell ref="H6:I6"/>
    <mergeCell ref="J6:K6"/>
    <mergeCell ref="F9:G9"/>
    <mergeCell ref="H9:I9"/>
    <mergeCell ref="J9:K9"/>
    <mergeCell ref="B11:E12"/>
    <mergeCell ref="K11:L11"/>
    <mergeCell ref="K12:L12"/>
    <mergeCell ref="L6:M6"/>
    <mergeCell ref="F7:G7"/>
    <mergeCell ref="H7:I7"/>
    <mergeCell ref="J7:K7"/>
    <mergeCell ref="L7:M7"/>
    <mergeCell ref="F8:G8"/>
    <mergeCell ref="H8:I8"/>
    <mergeCell ref="J8:K8"/>
    <mergeCell ref="B20:B21"/>
    <mergeCell ref="K20:L20"/>
    <mergeCell ref="K21:L21"/>
    <mergeCell ref="B22:B23"/>
    <mergeCell ref="K22:L22"/>
    <mergeCell ref="K23:L23"/>
    <mergeCell ref="B13:B15"/>
    <mergeCell ref="K13:L13"/>
    <mergeCell ref="K14:L14"/>
    <mergeCell ref="K15:L15"/>
    <mergeCell ref="B16:B19"/>
    <mergeCell ref="K16:L16"/>
    <mergeCell ref="K17:L17"/>
    <mergeCell ref="K18:L18"/>
    <mergeCell ref="K19:L19"/>
    <mergeCell ref="B31:B34"/>
    <mergeCell ref="K31:L31"/>
    <mergeCell ref="K32:L32"/>
    <mergeCell ref="K33:L33"/>
    <mergeCell ref="K34:L34"/>
    <mergeCell ref="B35:B36"/>
    <mergeCell ref="K35:L35"/>
    <mergeCell ref="K36:L36"/>
    <mergeCell ref="B24:B29"/>
    <mergeCell ref="K24:L24"/>
    <mergeCell ref="K25:L25"/>
    <mergeCell ref="K26:L26"/>
    <mergeCell ref="K28:L28"/>
    <mergeCell ref="K29:L29"/>
    <mergeCell ref="K27:L27"/>
    <mergeCell ref="J40:K40"/>
    <mergeCell ref="L40:M40"/>
    <mergeCell ref="F41:G41"/>
    <mergeCell ref="H41:I41"/>
    <mergeCell ref="J41:K41"/>
    <mergeCell ref="L41:M41"/>
    <mergeCell ref="B37:B38"/>
    <mergeCell ref="K37:L37"/>
    <mergeCell ref="K38:L38"/>
    <mergeCell ref="B39:B42"/>
    <mergeCell ref="F39:G39"/>
    <mergeCell ref="H39:I39"/>
    <mergeCell ref="J39:K39"/>
    <mergeCell ref="L39:M39"/>
    <mergeCell ref="F40:G40"/>
    <mergeCell ref="H40:I40"/>
    <mergeCell ref="F42:G42"/>
    <mergeCell ref="H42:I42"/>
    <mergeCell ref="J42:K42"/>
    <mergeCell ref="L42:M42"/>
    <mergeCell ref="B43:B46"/>
    <mergeCell ref="K43:L43"/>
    <mergeCell ref="K44:L44"/>
    <mergeCell ref="K45:L45"/>
    <mergeCell ref="K46:L46"/>
    <mergeCell ref="B50:B51"/>
    <mergeCell ref="E50:G50"/>
    <mergeCell ref="H50:J50"/>
    <mergeCell ref="K50:M50"/>
    <mergeCell ref="E51:G51"/>
    <mergeCell ref="H51:J51"/>
    <mergeCell ref="K51:M51"/>
    <mergeCell ref="B48:D48"/>
    <mergeCell ref="E48:G48"/>
    <mergeCell ref="H48:J48"/>
    <mergeCell ref="K48:M48"/>
    <mergeCell ref="E49:G49"/>
    <mergeCell ref="H49:J49"/>
    <mergeCell ref="K49:M49"/>
    <mergeCell ref="B56:B57"/>
    <mergeCell ref="E56:G56"/>
    <mergeCell ref="H56:J56"/>
    <mergeCell ref="K56:M56"/>
    <mergeCell ref="E57:G57"/>
    <mergeCell ref="H57:J57"/>
    <mergeCell ref="K57:M57"/>
    <mergeCell ref="E52:G52"/>
    <mergeCell ref="H52:J52"/>
    <mergeCell ref="K52:M52"/>
    <mergeCell ref="B54:D54"/>
    <mergeCell ref="E54:G54"/>
    <mergeCell ref="H54:J54"/>
    <mergeCell ref="K54:M54"/>
    <mergeCell ref="E58:G58"/>
    <mergeCell ref="H58:J58"/>
    <mergeCell ref="K58:M58"/>
    <mergeCell ref="N60:AD60"/>
    <mergeCell ref="AG60:AS60"/>
    <mergeCell ref="Y61:AD61"/>
    <mergeCell ref="AO61:AS61"/>
    <mergeCell ref="E55:G55"/>
    <mergeCell ref="H55:J55"/>
    <mergeCell ref="K55:M55"/>
    <mergeCell ref="E62:G62"/>
    <mergeCell ref="H62:J62"/>
    <mergeCell ref="K62:M62"/>
    <mergeCell ref="B63:B64"/>
    <mergeCell ref="E63:G63"/>
    <mergeCell ref="H63:J63"/>
    <mergeCell ref="K63:M63"/>
    <mergeCell ref="E64:G64"/>
    <mergeCell ref="H64:J64"/>
    <mergeCell ref="K64:M64"/>
    <mergeCell ref="E67:G67"/>
    <mergeCell ref="H67:J67"/>
    <mergeCell ref="K67:M67"/>
    <mergeCell ref="E68:G68"/>
    <mergeCell ref="H68:J68"/>
    <mergeCell ref="K68:M68"/>
    <mergeCell ref="E65:G65"/>
    <mergeCell ref="H65:J65"/>
    <mergeCell ref="K65:M65"/>
    <mergeCell ref="E66:G66"/>
    <mergeCell ref="H66:J66"/>
    <mergeCell ref="K66:M66"/>
    <mergeCell ref="E71:G71"/>
    <mergeCell ref="H71:J71"/>
    <mergeCell ref="K71:M71"/>
    <mergeCell ref="E72:G72"/>
    <mergeCell ref="H72:J72"/>
    <mergeCell ref="K72:M72"/>
    <mergeCell ref="E69:G69"/>
    <mergeCell ref="H69:J69"/>
    <mergeCell ref="K69:M69"/>
    <mergeCell ref="E70:G70"/>
    <mergeCell ref="H70:J70"/>
    <mergeCell ref="K70:M70"/>
  </mergeCells>
  <phoneticPr fontId="16"/>
  <dataValidations count="12">
    <dataValidation type="decimal" allowBlank="1" showInputMessage="1" showErrorMessage="1" sqref="F15:L15" xr:uid="{00000000-0002-0000-0F00-000000000000}">
      <formula1>-1000</formula1>
      <formula2>1000</formula2>
    </dataValidation>
    <dataValidation type="decimal" allowBlank="1" showInputMessage="1" showErrorMessage="1" sqref="F14:L14" xr:uid="{00000000-0002-0000-0F00-000001000000}">
      <formula1>-360</formula1>
      <formula2>360</formula2>
    </dataValidation>
    <dataValidation type="decimal" allowBlank="1" showInputMessage="1" showErrorMessage="1" sqref="F20:L23" xr:uid="{00000000-0002-0000-0F00-000002000000}">
      <formula1>0</formula1>
      <formula2>90</formula2>
    </dataValidation>
    <dataValidation type="decimal" allowBlank="1" showInputMessage="1" showErrorMessage="1" sqref="F18:L19" xr:uid="{00000000-0002-0000-0F00-000003000000}">
      <formula1>0</formula1>
      <formula2>5</formula2>
    </dataValidation>
    <dataValidation type="decimal" allowBlank="1" showInputMessage="1" showErrorMessage="1" sqref="F16:L17" xr:uid="{00000000-0002-0000-0F00-000004000000}">
      <formula1>-90</formula1>
      <formula2>90</formula2>
    </dataValidation>
    <dataValidation type="decimal" allowBlank="1" showInputMessage="1" showErrorMessage="1" sqref="F13:L13" xr:uid="{00000000-0002-0000-0F00-000005000000}">
      <formula1>-45</formula1>
      <formula2>45</formula2>
    </dataValidation>
    <dataValidation type="decimal" allowBlank="1" showInputMessage="1" showErrorMessage="1" sqref="F7:M7" xr:uid="{00000000-0002-0000-0F00-000006000000}">
      <formula1>0</formula1>
      <formula2>6</formula2>
    </dataValidation>
    <dataValidation type="decimal" allowBlank="1" showInputMessage="1" showErrorMessage="1" sqref="F8:K9" xr:uid="{00000000-0002-0000-0F00-000007000000}">
      <formula1>-180</formula1>
      <formula2>180</formula2>
    </dataValidation>
    <dataValidation type="whole" allowBlank="1" showInputMessage="1" showErrorMessage="1" sqref="C2" xr:uid="{00000000-0002-0000-0F00-000008000000}">
      <formula1>1</formula1>
      <formula2>2</formula2>
    </dataValidation>
    <dataValidation type="decimal" allowBlank="1" showInputMessage="1" showErrorMessage="1" sqref="F24:K27 L24:L26" xr:uid="{00000000-0002-0000-0F00-000009000000}">
      <formula1>-5000</formula1>
      <formula2>5000</formula2>
    </dataValidation>
    <dataValidation type="decimal" allowBlank="1" showInputMessage="1" showErrorMessage="1" sqref="F39:M39 F41:M42 F43:L43 F45:L46" xr:uid="{00000000-0002-0000-0F00-00000A000000}">
      <formula1>0</formula1>
      <formula2>360</formula2>
    </dataValidation>
    <dataValidation type="whole" allowBlank="1" showInputMessage="1" showErrorMessage="1" sqref="C3" xr:uid="{00000000-0002-0000-0F00-00000B000000}">
      <formula1>0</formula1>
      <formula2>1</formula2>
    </dataValidation>
  </dataValidations>
  <pageMargins left="0.7" right="0.7" top="0.75" bottom="0.75" header="0.3" footer="0.3"/>
  <pageSetup paperSize="8" scale="58" orientation="landscape" horizontalDpi="300" verticalDpi="300" r:id="rId1"/>
  <drawing r:id="rId2"/>
  <legacyDrawing r:id="rId3"/>
  <picture r:id="rId4"/>
  <controls>
    <mc:AlternateContent xmlns:mc="http://schemas.openxmlformats.org/markup-compatibility/2006">
      <mc:Choice Requires="x14">
        <control shapeId="268289" r:id="rId5" name="CmbSheetSel5">
          <controlPr defaultSize="0" print="0" autoLine="0" r:id="rId6">
            <anchor>
              <from>
                <xdr:col>14</xdr:col>
                <xdr:colOff>161925</xdr:colOff>
                <xdr:row>0</xdr:row>
                <xdr:rowOff>333375</xdr:rowOff>
              </from>
              <to>
                <xdr:col>17</xdr:col>
                <xdr:colOff>447675</xdr:colOff>
                <xdr:row>1</xdr:row>
                <xdr:rowOff>142875</xdr:rowOff>
              </to>
            </anchor>
          </controlPr>
        </control>
      </mc:Choice>
      <mc:Fallback>
        <control shapeId="268289" r:id="rId5" name="CmbSheetSel5"/>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tMain6">
    <pageSetUpPr fitToPage="1"/>
  </sheetPr>
  <dimension ref="A1:AN123"/>
  <sheetViews>
    <sheetView showGridLines="0" zoomScaleNormal="100" workbookViewId="0">
      <selection activeCell="E41" sqref="E41:G41"/>
    </sheetView>
  </sheetViews>
  <sheetFormatPr defaultColWidth="9.140625" defaultRowHeight="12" x14ac:dyDescent="0.15"/>
  <cols>
    <col min="1" max="1" width="1.85546875" style="88" customWidth="1"/>
    <col min="2" max="2" width="1.28515625" style="88" customWidth="1"/>
    <col min="3" max="3" width="15.7109375" style="88" customWidth="1"/>
    <col min="4" max="4" width="5.7109375" style="88" customWidth="1"/>
    <col min="5" max="7" width="12.7109375" style="88" customWidth="1"/>
    <col min="8" max="8" width="4" style="88" customWidth="1"/>
    <col min="9" max="10" width="10.7109375" style="88" customWidth="1"/>
    <col min="11" max="11" width="5.28515625" style="78" customWidth="1"/>
    <col min="12" max="12" width="5.42578125" style="78" customWidth="1"/>
    <col min="13" max="13" width="11.140625" style="78" customWidth="1"/>
    <col min="14" max="16" width="8.85546875" style="88" customWidth="1"/>
    <col min="17" max="18" width="12.28515625" style="89" customWidth="1"/>
    <col min="19" max="21" width="6.7109375" style="88" customWidth="1"/>
    <col min="22" max="22" width="8.5703125" style="89" customWidth="1"/>
    <col min="23" max="24" width="12" style="88" customWidth="1"/>
    <col min="25" max="25" width="6.7109375" style="88" customWidth="1"/>
    <col min="26" max="27" width="10.7109375" style="78" customWidth="1"/>
    <col min="28" max="29" width="5.7109375" style="78" customWidth="1"/>
    <col min="30" max="30" width="10.85546875" style="88" customWidth="1"/>
    <col min="31" max="32" width="9.42578125" style="88" customWidth="1"/>
    <col min="33" max="33" width="8.42578125" style="89" customWidth="1"/>
    <col min="34" max="34" width="11" style="89" customWidth="1"/>
    <col min="35" max="35" width="6.5703125" style="88" customWidth="1"/>
    <col min="36" max="37" width="6.7109375" style="88" customWidth="1"/>
    <col min="38" max="38" width="8.42578125" style="88" customWidth="1"/>
    <col min="39" max="39" width="11" style="88" customWidth="1"/>
    <col min="40" max="40" width="6.5703125" style="88" customWidth="1"/>
    <col min="41" max="16384" width="9.140625" style="88"/>
  </cols>
  <sheetData>
    <row r="1" spans="2:29" ht="33.75" customHeight="1" thickBot="1" x14ac:dyDescent="0.25">
      <c r="B1" s="757" t="s">
        <v>282</v>
      </c>
      <c r="C1" s="755"/>
      <c r="D1" s="756"/>
      <c r="F1" s="131" t="str">
        <f>IF(環境設定!D8&lt;&gt;"",環境設定!D8,"")</f>
        <v>岡崎六名</v>
      </c>
      <c r="N1" s="786" t="s">
        <v>279</v>
      </c>
      <c r="O1" s="1940">
        <v>43518.708333333336</v>
      </c>
      <c r="P1" s="1941"/>
      <c r="Q1" s="787">
        <v>138</v>
      </c>
      <c r="S1" s="960" t="s">
        <v>564</v>
      </c>
      <c r="T1" s="960" t="s">
        <v>618</v>
      </c>
      <c r="W1" s="114"/>
      <c r="X1" s="130"/>
    </row>
    <row r="2" spans="2:29" ht="16.5" customHeight="1" thickBot="1" x14ac:dyDescent="0.2">
      <c r="B2" s="761"/>
      <c r="C2" s="780" t="s">
        <v>412</v>
      </c>
      <c r="D2" s="307">
        <v>2</v>
      </c>
      <c r="E2" s="126" t="s">
        <v>517</v>
      </c>
      <c r="N2" s="116"/>
      <c r="O2" s="470"/>
      <c r="P2" s="471"/>
      <c r="Q2" s="115"/>
      <c r="R2" s="961" t="s">
        <v>565</v>
      </c>
      <c r="S2" s="968">
        <v>-53.547904954896161</v>
      </c>
      <c r="T2" s="969">
        <v>30.463872847290354</v>
      </c>
      <c r="X2" s="1222" t="s">
        <v>693</v>
      </c>
      <c r="AA2" s="1196" t="s">
        <v>707</v>
      </c>
      <c r="AB2" s="1956">
        <v>43565.854571759257</v>
      </c>
      <c r="AC2" s="1957"/>
    </row>
    <row r="3" spans="2:29" ht="16.5" customHeight="1" thickBot="1" x14ac:dyDescent="0.2">
      <c r="B3" s="779"/>
      <c r="C3" s="781" t="s">
        <v>410</v>
      </c>
      <c r="D3" s="395">
        <v>1</v>
      </c>
      <c r="E3" s="126" t="s">
        <v>479</v>
      </c>
      <c r="N3" s="116"/>
      <c r="O3" s="470"/>
      <c r="P3" s="471"/>
      <c r="Q3" s="115"/>
      <c r="R3" s="982"/>
      <c r="S3" s="108"/>
      <c r="T3" s="108"/>
      <c r="U3" s="108"/>
      <c r="V3" s="108"/>
      <c r="X3" s="1197" t="s">
        <v>680</v>
      </c>
      <c r="Y3" s="1198" t="s">
        <v>690</v>
      </c>
      <c r="Z3" s="1199">
        <v>180</v>
      </c>
      <c r="AA3" s="1219">
        <v>10</v>
      </c>
      <c r="AB3" s="1944">
        <v>50</v>
      </c>
      <c r="AC3" s="1945"/>
    </row>
    <row r="4" spans="2:29" ht="16.5" customHeight="1" thickBot="1" x14ac:dyDescent="0.2">
      <c r="B4" s="778"/>
      <c r="C4" s="782" t="s">
        <v>415</v>
      </c>
      <c r="D4" s="760">
        <v>1</v>
      </c>
      <c r="E4" s="126" t="s">
        <v>480</v>
      </c>
      <c r="F4" s="788" t="s">
        <v>533</v>
      </c>
      <c r="G4" s="789" t="s">
        <v>534</v>
      </c>
      <c r="N4" s="116"/>
      <c r="O4" s="470"/>
      <c r="P4" s="471"/>
      <c r="Q4" s="115"/>
      <c r="R4" s="982"/>
      <c r="S4" s="108"/>
      <c r="T4" s="108"/>
      <c r="U4" s="108"/>
      <c r="V4" s="108"/>
      <c r="X4" s="1200" t="s">
        <v>681</v>
      </c>
      <c r="Y4" s="1201" t="s">
        <v>689</v>
      </c>
      <c r="Z4" s="1202">
        <v>90</v>
      </c>
      <c r="AA4" s="1220">
        <v>20</v>
      </c>
      <c r="AB4" s="1946">
        <v>30</v>
      </c>
      <c r="AC4" s="1947"/>
    </row>
    <row r="5" spans="2:29" ht="16.5" customHeight="1" thickBot="1" x14ac:dyDescent="0.2">
      <c r="B5" s="984"/>
      <c r="C5" s="1059" t="s">
        <v>576</v>
      </c>
      <c r="D5" s="985" t="s">
        <v>572</v>
      </c>
      <c r="E5" s="986">
        <v>1.46</v>
      </c>
      <c r="F5" s="372">
        <v>0</v>
      </c>
      <c r="G5" s="1064">
        <v>0</v>
      </c>
      <c r="H5" s="1065" t="s">
        <v>616</v>
      </c>
      <c r="N5" s="116"/>
      <c r="O5" s="470"/>
      <c r="P5" s="471"/>
      <c r="Q5" s="1942" t="s">
        <v>604</v>
      </c>
      <c r="R5" s="1943"/>
      <c r="S5" s="1033" t="s">
        <v>608</v>
      </c>
      <c r="T5" s="1031">
        <v>39</v>
      </c>
      <c r="U5" s="108"/>
      <c r="V5" s="108"/>
      <c r="X5" s="1203" t="s">
        <v>688</v>
      </c>
      <c r="Y5" s="1204" t="s">
        <v>691</v>
      </c>
      <c r="Z5" s="1205">
        <v>19.5</v>
      </c>
      <c r="AA5" s="1221" t="s">
        <v>701</v>
      </c>
      <c r="AB5" s="1948" t="s">
        <v>703</v>
      </c>
      <c r="AC5" s="1949"/>
    </row>
    <row r="6" spans="2:29" ht="16.5" customHeight="1" x14ac:dyDescent="0.15">
      <c r="B6" s="987"/>
      <c r="C6" s="1060" t="s">
        <v>575</v>
      </c>
      <c r="D6" s="988" t="s">
        <v>573</v>
      </c>
      <c r="E6" s="989">
        <v>1.1100000000000001</v>
      </c>
      <c r="F6" s="1067">
        <v>0.42533810186341714</v>
      </c>
      <c r="G6" s="1068">
        <v>-4.6069865511470992E-2</v>
      </c>
      <c r="H6" s="1066" t="s">
        <v>617</v>
      </c>
      <c r="L6" s="124"/>
      <c r="M6" s="124"/>
      <c r="Q6" s="1040" t="s">
        <v>605</v>
      </c>
      <c r="R6" s="1041"/>
      <c r="S6" s="1036" t="s">
        <v>609</v>
      </c>
      <c r="T6" s="1052">
        <v>151</v>
      </c>
      <c r="U6" s="108"/>
      <c r="V6" s="108"/>
      <c r="X6" s="1206" t="s">
        <v>685</v>
      </c>
      <c r="Y6" s="1207" t="s">
        <v>692</v>
      </c>
      <c r="Z6" s="1208">
        <v>315.45</v>
      </c>
      <c r="AA6" s="1193" t="s">
        <v>702</v>
      </c>
      <c r="AB6" s="1950">
        <v>0</v>
      </c>
      <c r="AC6" s="1951"/>
    </row>
    <row r="7" spans="2:29" ht="16.5" customHeight="1" thickBot="1" x14ac:dyDescent="0.2">
      <c r="B7" s="951"/>
      <c r="C7" s="1061" t="s">
        <v>529</v>
      </c>
      <c r="D7" s="990" t="s">
        <v>571</v>
      </c>
      <c r="E7" s="991">
        <v>3.0049999999999999</v>
      </c>
      <c r="F7" s="342">
        <v>0.42533810186341714</v>
      </c>
      <c r="G7" s="316">
        <v>-4.6069865511470992E-2</v>
      </c>
      <c r="H7" s="1069" t="s">
        <v>615</v>
      </c>
      <c r="L7" s="124"/>
      <c r="M7" s="124"/>
      <c r="Q7" s="1042" t="s">
        <v>606</v>
      </c>
      <c r="R7" s="1043"/>
      <c r="S7" s="1037" t="s">
        <v>610</v>
      </c>
      <c r="T7" s="1053">
        <v>1.2350000000000001</v>
      </c>
      <c r="X7" s="1209" t="s">
        <v>687</v>
      </c>
      <c r="Y7" s="1210" t="s">
        <v>692</v>
      </c>
      <c r="Z7" s="1211">
        <v>0.21</v>
      </c>
      <c r="AA7" s="1194" t="s">
        <v>694</v>
      </c>
      <c r="AB7" s="1952">
        <v>0</v>
      </c>
      <c r="AC7" s="1953"/>
    </row>
    <row r="8" spans="2:29" ht="16.5" customHeight="1" thickBot="1" x14ac:dyDescent="0.2">
      <c r="B8" s="984"/>
      <c r="C8" s="1059" t="s">
        <v>599</v>
      </c>
      <c r="D8" s="985" t="s">
        <v>577</v>
      </c>
      <c r="E8" s="1070">
        <v>33</v>
      </c>
      <c r="F8" s="977" t="s">
        <v>402</v>
      </c>
      <c r="G8" s="119" t="s">
        <v>270</v>
      </c>
      <c r="L8" s="124"/>
      <c r="M8" s="124"/>
      <c r="Q8" s="1044" t="s">
        <v>607</v>
      </c>
      <c r="R8" s="1045"/>
      <c r="S8" s="1038" t="s">
        <v>611</v>
      </c>
      <c r="T8" s="1054">
        <v>0</v>
      </c>
      <c r="X8" s="1200" t="s">
        <v>686</v>
      </c>
      <c r="Y8" s="1212" t="s">
        <v>692</v>
      </c>
      <c r="Z8" s="1213">
        <v>0.1</v>
      </c>
      <c r="AA8" s="1195" t="s">
        <v>704</v>
      </c>
      <c r="AB8" s="1954">
        <v>0</v>
      </c>
      <c r="AC8" s="1955"/>
    </row>
    <row r="9" spans="2:29" ht="16.5" customHeight="1" thickBot="1" x14ac:dyDescent="0.2">
      <c r="B9" s="987"/>
      <c r="C9" s="1060" t="s">
        <v>600</v>
      </c>
      <c r="D9" s="988" t="s">
        <v>578</v>
      </c>
      <c r="E9" s="1071">
        <v>48</v>
      </c>
      <c r="F9" s="790">
        <v>-0.62000000476837158</v>
      </c>
      <c r="G9" s="791">
        <v>-0.57393013925690062</v>
      </c>
      <c r="K9" s="124"/>
      <c r="L9" s="124"/>
      <c r="M9" s="124"/>
      <c r="Q9" s="1046" t="s">
        <v>601</v>
      </c>
      <c r="R9" s="1047"/>
      <c r="S9" s="1039" t="s">
        <v>612</v>
      </c>
      <c r="T9" s="1055">
        <v>0</v>
      </c>
      <c r="X9" s="1206" t="s">
        <v>696</v>
      </c>
      <c r="Y9" s="1207" t="s">
        <v>695</v>
      </c>
      <c r="Z9" s="1214">
        <v>33</v>
      </c>
      <c r="AA9" s="124"/>
      <c r="AB9" s="124"/>
      <c r="AC9" s="124"/>
    </row>
    <row r="10" spans="2:29" ht="16.5" customHeight="1" x14ac:dyDescent="0.15">
      <c r="B10" s="993"/>
      <c r="C10" s="1062" t="s">
        <v>619</v>
      </c>
      <c r="D10" s="994" t="s">
        <v>579</v>
      </c>
      <c r="E10" s="1072">
        <v>39.5</v>
      </c>
      <c r="F10" s="792" t="s">
        <v>284</v>
      </c>
      <c r="G10" s="119" t="s">
        <v>271</v>
      </c>
      <c r="K10" s="124"/>
      <c r="L10" s="124"/>
      <c r="M10" s="124"/>
      <c r="Q10" s="1048" t="s">
        <v>602</v>
      </c>
      <c r="R10" s="1049"/>
      <c r="S10" s="1035" t="s">
        <v>613</v>
      </c>
      <c r="T10" s="1056">
        <v>20</v>
      </c>
      <c r="X10" s="1209" t="s">
        <v>697</v>
      </c>
      <c r="Y10" s="1210" t="s">
        <v>285</v>
      </c>
      <c r="Z10" s="1215">
        <v>48</v>
      </c>
      <c r="AA10" s="124"/>
      <c r="AB10" s="124"/>
      <c r="AC10" s="124"/>
    </row>
    <row r="11" spans="2:29" ht="16.5" customHeight="1" thickBot="1" x14ac:dyDescent="0.2">
      <c r="B11" s="910"/>
      <c r="C11" s="1063" t="s">
        <v>580</v>
      </c>
      <c r="D11" s="992" t="s">
        <v>598</v>
      </c>
      <c r="E11" s="744">
        <v>1.1495000000000002</v>
      </c>
      <c r="F11" s="735">
        <v>-9.0000003576278687E-2</v>
      </c>
      <c r="G11" s="118">
        <v>0.50999999046325684</v>
      </c>
      <c r="K11" s="124"/>
      <c r="L11" s="124"/>
      <c r="M11" s="124"/>
      <c r="Q11" s="1050" t="s">
        <v>603</v>
      </c>
      <c r="R11" s="1051"/>
      <c r="S11" s="1034" t="s">
        <v>614</v>
      </c>
      <c r="T11" s="1032">
        <v>20</v>
      </c>
      <c r="X11" s="1209" t="s">
        <v>698</v>
      </c>
      <c r="Y11" s="1210" t="s">
        <v>285</v>
      </c>
      <c r="Z11" s="1215">
        <v>34</v>
      </c>
      <c r="AA11" s="124"/>
      <c r="AB11" s="124"/>
      <c r="AC11" s="124"/>
    </row>
    <row r="12" spans="2:29" ht="15" customHeight="1" thickBot="1" x14ac:dyDescent="0.2">
      <c r="B12" s="117"/>
      <c r="C12" s="117"/>
      <c r="D12" s="983"/>
      <c r="E12" s="91"/>
      <c r="X12" s="1216" t="s">
        <v>699</v>
      </c>
      <c r="Y12" s="1217" t="s">
        <v>285</v>
      </c>
      <c r="Z12" s="1218">
        <v>44</v>
      </c>
    </row>
    <row r="13" spans="2:29" ht="15" customHeight="1" thickBot="1" x14ac:dyDescent="0.2">
      <c r="B13" s="122" t="s">
        <v>530</v>
      </c>
      <c r="C13" s="107"/>
      <c r="D13" s="107"/>
      <c r="E13" s="92" t="s">
        <v>250</v>
      </c>
      <c r="F13" s="93" t="s">
        <v>251</v>
      </c>
      <c r="G13" s="94" t="s">
        <v>252</v>
      </c>
      <c r="H13" s="486"/>
      <c r="I13" s="302"/>
    </row>
    <row r="14" spans="2:29" ht="15" customHeight="1" x14ac:dyDescent="0.15">
      <c r="B14" s="762"/>
      <c r="C14" s="763" t="s">
        <v>684</v>
      </c>
      <c r="D14" s="487" t="s">
        <v>682</v>
      </c>
      <c r="E14" s="495">
        <v>-2</v>
      </c>
      <c r="F14" s="495">
        <v>-0.5</v>
      </c>
      <c r="G14" s="502">
        <v>-0.3</v>
      </c>
    </row>
    <row r="15" spans="2:29" ht="15" customHeight="1" thickBot="1" x14ac:dyDescent="0.2">
      <c r="B15" s="734"/>
      <c r="C15" s="978"/>
      <c r="D15" s="1175" t="s">
        <v>683</v>
      </c>
      <c r="E15" s="1170">
        <f>E14</f>
        <v>-2</v>
      </c>
      <c r="F15" s="1170">
        <f>F14-1</f>
        <v>-1.5</v>
      </c>
      <c r="G15" s="1174">
        <f>G14</f>
        <v>-0.3</v>
      </c>
      <c r="X15" s="405" t="s">
        <v>700</v>
      </c>
    </row>
    <row r="16" spans="2:29" ht="15" customHeight="1" x14ac:dyDescent="0.15">
      <c r="B16" s="1178"/>
      <c r="C16" s="1178"/>
      <c r="D16" s="1179"/>
      <c r="E16" s="1180"/>
      <c r="F16" s="1180"/>
      <c r="G16" s="1180"/>
      <c r="X16" s="405" t="s">
        <v>706</v>
      </c>
    </row>
    <row r="17" spans="2:24" ht="15" customHeight="1" thickBot="1" x14ac:dyDescent="0.2">
      <c r="B17" s="775"/>
      <c r="C17" s="107"/>
      <c r="D17" s="1176"/>
      <c r="E17" s="1177"/>
      <c r="F17" s="1177"/>
      <c r="G17" s="1177"/>
      <c r="X17" s="405" t="s">
        <v>705</v>
      </c>
    </row>
    <row r="18" spans="2:24" ht="15" customHeight="1" x14ac:dyDescent="0.15">
      <c r="B18" s="772"/>
      <c r="C18" s="773" t="s">
        <v>532</v>
      </c>
      <c r="D18" s="737" t="s">
        <v>581</v>
      </c>
      <c r="E18" s="738">
        <v>1.9371570350061772E-2</v>
      </c>
      <c r="F18" s="738">
        <v>2.6094272531963743</v>
      </c>
      <c r="G18" s="739">
        <v>-2.0982226286057207E-3</v>
      </c>
      <c r="X18" s="405" t="s">
        <v>711</v>
      </c>
    </row>
    <row r="19" spans="2:24" ht="15" customHeight="1" x14ac:dyDescent="0.15">
      <c r="B19" s="767"/>
      <c r="C19" s="768" t="s">
        <v>569</v>
      </c>
      <c r="D19" s="491" t="s">
        <v>537</v>
      </c>
      <c r="E19" s="313">
        <v>8.5332899472680621E-3</v>
      </c>
      <c r="F19" s="313">
        <v>1.1494679546078683</v>
      </c>
      <c r="G19" s="314">
        <v>-9.2427932997979541E-4</v>
      </c>
      <c r="X19" s="405" t="s">
        <v>708</v>
      </c>
    </row>
    <row r="20" spans="2:24" ht="15" customHeight="1" x14ac:dyDescent="0.15">
      <c r="B20" s="769"/>
      <c r="C20" s="768" t="s">
        <v>570</v>
      </c>
      <c r="D20" s="749" t="s">
        <v>583</v>
      </c>
      <c r="E20" s="736">
        <v>0</v>
      </c>
      <c r="F20" s="736">
        <v>0</v>
      </c>
      <c r="G20" s="750">
        <v>0</v>
      </c>
      <c r="X20" s="405" t="s">
        <v>709</v>
      </c>
    </row>
    <row r="21" spans="2:24" ht="15" customHeight="1" thickBot="1" x14ac:dyDescent="0.2">
      <c r="B21" s="774"/>
      <c r="C21" s="981" t="s">
        <v>535</v>
      </c>
      <c r="D21" s="492" t="s">
        <v>584</v>
      </c>
      <c r="E21" s="316">
        <v>0</v>
      </c>
      <c r="F21" s="316">
        <v>-3.0049999999999999</v>
      </c>
      <c r="G21" s="317">
        <v>0</v>
      </c>
      <c r="X21" s="405" t="s">
        <v>710</v>
      </c>
    </row>
    <row r="22" spans="2:24" ht="15" customHeight="1" x14ac:dyDescent="0.15">
      <c r="B22" s="772"/>
      <c r="C22" s="979" t="s">
        <v>539</v>
      </c>
      <c r="D22" s="980" t="s">
        <v>591</v>
      </c>
      <c r="E22" s="738">
        <v>1.2337996613151664E-2</v>
      </c>
      <c r="F22" s="738">
        <v>1.6619770122095368</v>
      </c>
      <c r="G22" s="739">
        <v>-1.3363843621120271E-3</v>
      </c>
      <c r="X22" s="405"/>
    </row>
    <row r="23" spans="2:24" ht="15" customHeight="1" thickBot="1" x14ac:dyDescent="0.2">
      <c r="B23" s="774"/>
      <c r="C23" s="1057" t="s">
        <v>540</v>
      </c>
      <c r="D23" s="785" t="s">
        <v>592</v>
      </c>
      <c r="E23" s="316">
        <v>0</v>
      </c>
      <c r="F23" s="316">
        <v>-1.3205</v>
      </c>
      <c r="G23" s="317">
        <v>0</v>
      </c>
      <c r="X23" s="405" t="s">
        <v>712</v>
      </c>
    </row>
    <row r="24" spans="2:24" ht="15" customHeight="1" thickBot="1" x14ac:dyDescent="0.2">
      <c r="C24" s="90"/>
      <c r="D24" s="98"/>
      <c r="E24" s="99"/>
      <c r="F24" s="99"/>
      <c r="G24" s="99"/>
      <c r="X24" s="405" t="s">
        <v>713</v>
      </c>
    </row>
    <row r="25" spans="2:24" ht="15" customHeight="1" thickBot="1" x14ac:dyDescent="0.2">
      <c r="B25" s="775" t="s">
        <v>262</v>
      </c>
      <c r="C25" s="90"/>
      <c r="D25" s="90"/>
      <c r="E25" s="92" t="s">
        <v>265</v>
      </c>
      <c r="F25" s="93" t="s">
        <v>266</v>
      </c>
      <c r="G25" s="94" t="s">
        <v>267</v>
      </c>
      <c r="X25" s="405" t="s">
        <v>714</v>
      </c>
    </row>
    <row r="26" spans="2:24" ht="15" customHeight="1" x14ac:dyDescent="0.15">
      <c r="B26" s="762"/>
      <c r="C26" s="763" t="s">
        <v>410</v>
      </c>
      <c r="D26" s="357" t="s">
        <v>682</v>
      </c>
      <c r="E26" s="358">
        <v>-0.73960202939917186</v>
      </c>
      <c r="F26" s="358">
        <v>-1.111716998772456</v>
      </c>
      <c r="G26" s="359">
        <v>-1.0643769060532768</v>
      </c>
    </row>
    <row r="27" spans="2:24" ht="15" customHeight="1" thickBot="1" x14ac:dyDescent="0.2">
      <c r="B27" s="734"/>
      <c r="C27" s="978"/>
      <c r="D27" s="1181" t="s">
        <v>683</v>
      </c>
      <c r="E27" s="1170">
        <v>0.70948298511272612</v>
      </c>
      <c r="F27" s="1170">
        <v>-1.1116859357219226</v>
      </c>
      <c r="G27" s="1174">
        <v>-1.061275333590048</v>
      </c>
    </row>
    <row r="28" spans="2:24" ht="15" customHeight="1" x14ac:dyDescent="0.15">
      <c r="B28" s="1182"/>
      <c r="C28" s="1183"/>
      <c r="D28" s="1179"/>
      <c r="E28" s="1180"/>
      <c r="F28" s="1180"/>
      <c r="G28" s="1180"/>
    </row>
    <row r="29" spans="2:24" ht="15" customHeight="1" thickBot="1" x14ac:dyDescent="0.2">
      <c r="C29" s="90"/>
      <c r="D29" s="745"/>
      <c r="E29" s="99"/>
      <c r="F29" s="99"/>
      <c r="G29" s="99"/>
    </row>
    <row r="30" spans="2:24" ht="15" customHeight="1" x14ac:dyDescent="0.15">
      <c r="B30" s="776"/>
      <c r="C30" s="777" t="s">
        <v>532</v>
      </c>
      <c r="D30" s="546" t="s">
        <v>581</v>
      </c>
      <c r="E30" s="746">
        <v>1.9352126532189418E-2</v>
      </c>
      <c r="F30" s="746">
        <v>2.6092735967265615</v>
      </c>
      <c r="G30" s="747">
        <v>-2.8408572107260676E-2</v>
      </c>
    </row>
    <row r="31" spans="2:24" ht="15" customHeight="1" x14ac:dyDescent="0.15">
      <c r="B31" s="767"/>
      <c r="C31" s="768" t="s">
        <v>569</v>
      </c>
      <c r="D31" s="491" t="s">
        <v>537</v>
      </c>
      <c r="E31" s="313">
        <v>8.5247248318650066E-3</v>
      </c>
      <c r="F31" s="313">
        <v>1.1494002680349427</v>
      </c>
      <c r="G31" s="314">
        <v>-1.2514142033836426E-2</v>
      </c>
    </row>
    <row r="32" spans="2:24" ht="15" customHeight="1" x14ac:dyDescent="0.15">
      <c r="B32" s="769"/>
      <c r="C32" s="768" t="s">
        <v>570</v>
      </c>
      <c r="D32" s="749" t="s">
        <v>583</v>
      </c>
      <c r="E32" s="736">
        <v>0</v>
      </c>
      <c r="F32" s="736">
        <v>0</v>
      </c>
      <c r="G32" s="750">
        <v>0</v>
      </c>
    </row>
    <row r="33" spans="2:40" ht="15" customHeight="1" thickBot="1" x14ac:dyDescent="0.2">
      <c r="B33" s="774"/>
      <c r="C33" s="981" t="s">
        <v>535</v>
      </c>
      <c r="D33" s="492" t="s">
        <v>584</v>
      </c>
      <c r="E33" s="316">
        <v>0</v>
      </c>
      <c r="F33" s="316">
        <v>-3.0048492408611538</v>
      </c>
      <c r="G33" s="317">
        <v>3.0100493287448571E-2</v>
      </c>
    </row>
    <row r="34" spans="2:40" ht="15" customHeight="1" x14ac:dyDescent="0.15">
      <c r="B34" s="772"/>
      <c r="C34" s="979" t="s">
        <v>539</v>
      </c>
      <c r="D34" s="980" t="s">
        <v>591</v>
      </c>
      <c r="E34" s="738">
        <v>1.2325612601183575E-2</v>
      </c>
      <c r="F34" s="738">
        <v>1.6618791464727958</v>
      </c>
      <c r="G34" s="739">
        <v>-1.8093776607157684E-2</v>
      </c>
    </row>
    <row r="35" spans="2:40" ht="15" customHeight="1" thickBot="1" x14ac:dyDescent="0.2">
      <c r="B35" s="774"/>
      <c r="C35" s="1057" t="s">
        <v>540</v>
      </c>
      <c r="D35" s="785" t="s">
        <v>592</v>
      </c>
      <c r="E35" s="316">
        <v>0</v>
      </c>
      <c r="F35" s="316">
        <v>-1.3204337512669397</v>
      </c>
      <c r="G35" s="317">
        <v>1.3227188481223241E-2</v>
      </c>
    </row>
    <row r="36" spans="2:40" ht="15" customHeight="1" thickBot="1" x14ac:dyDescent="0.2">
      <c r="E36" s="997"/>
      <c r="F36" s="997"/>
      <c r="G36" s="997"/>
    </row>
    <row r="37" spans="2:40" ht="15" customHeight="1" thickBot="1" x14ac:dyDescent="0.2">
      <c r="D37" s="108"/>
      <c r="E37" s="998"/>
      <c r="F37" s="999" t="s">
        <v>264</v>
      </c>
      <c r="G37" s="1000" t="s">
        <v>253</v>
      </c>
      <c r="K37" s="88"/>
      <c r="L37" s="88"/>
      <c r="M37" s="88"/>
      <c r="Q37" s="88"/>
      <c r="R37" s="88"/>
      <c r="V37" s="88"/>
      <c r="Z37" s="88"/>
      <c r="AA37" s="88"/>
      <c r="AB37" s="88"/>
      <c r="AC37" s="88"/>
      <c r="AG37" s="88"/>
      <c r="AH37" s="88"/>
    </row>
    <row r="38" spans="2:40" ht="15" customHeight="1" x14ac:dyDescent="0.15">
      <c r="E38" s="585" t="s">
        <v>259</v>
      </c>
      <c r="F38" s="310">
        <v>158.06268552320205</v>
      </c>
      <c r="G38" s="1001">
        <v>-0.62000000476837158</v>
      </c>
      <c r="H38" s="486"/>
      <c r="I38" s="1617" t="s">
        <v>456</v>
      </c>
      <c r="J38" s="1618"/>
      <c r="K38" s="1619"/>
      <c r="L38" s="1619"/>
      <c r="M38" s="1619"/>
      <c r="N38" s="1619"/>
      <c r="O38" s="1619"/>
      <c r="P38" s="1619"/>
      <c r="Q38" s="1619"/>
      <c r="R38" s="1619"/>
      <c r="S38" s="1619"/>
      <c r="T38" s="1619"/>
      <c r="U38" s="1619"/>
      <c r="V38" s="1619"/>
      <c r="W38" s="1619"/>
      <c r="X38" s="1619"/>
      <c r="Y38" s="1619"/>
      <c r="Z38" s="1609" t="s">
        <v>457</v>
      </c>
      <c r="AA38" s="1610"/>
      <c r="AB38" s="1610"/>
      <c r="AC38" s="1610"/>
      <c r="AD38" s="1610"/>
      <c r="AE38" s="1610"/>
      <c r="AF38" s="1610"/>
      <c r="AG38" s="1610"/>
      <c r="AH38" s="1610"/>
      <c r="AI38" s="1610"/>
      <c r="AJ38" s="1610"/>
      <c r="AK38" s="1610"/>
      <c r="AL38" s="1610"/>
      <c r="AM38" s="1610"/>
      <c r="AN38" s="1611"/>
    </row>
    <row r="39" spans="2:40" ht="15" customHeight="1" x14ac:dyDescent="0.15">
      <c r="E39" s="350" t="s">
        <v>280</v>
      </c>
      <c r="F39" s="351">
        <v>157.63734742133863</v>
      </c>
      <c r="G39" s="754">
        <v>-0.57393013925690062</v>
      </c>
      <c r="H39" s="486"/>
      <c r="I39" s="1620" t="s">
        <v>458</v>
      </c>
      <c r="J39" s="1616"/>
      <c r="K39" s="1616"/>
      <c r="L39" s="1616"/>
      <c r="M39" s="1616"/>
      <c r="N39" s="1616"/>
      <c r="O39" s="1616"/>
      <c r="P39" s="1616"/>
      <c r="Q39" s="1616"/>
      <c r="R39" s="1616"/>
      <c r="S39" s="1616"/>
      <c r="T39" s="1621" t="s">
        <v>459</v>
      </c>
      <c r="U39" s="1622"/>
      <c r="V39" s="1622"/>
      <c r="W39" s="1622"/>
      <c r="X39" s="1622"/>
      <c r="Y39" s="1622"/>
      <c r="Z39" s="1615" t="s">
        <v>458</v>
      </c>
      <c r="AA39" s="1616"/>
      <c r="AB39" s="1616"/>
      <c r="AC39" s="1616"/>
      <c r="AD39" s="1616"/>
      <c r="AE39" s="1616"/>
      <c r="AF39" s="1616"/>
      <c r="AG39" s="1616"/>
      <c r="AH39" s="1616"/>
      <c r="AI39" s="1616"/>
      <c r="AJ39" s="1606" t="s">
        <v>459</v>
      </c>
      <c r="AK39" s="1607"/>
      <c r="AL39" s="1607"/>
      <c r="AM39" s="1607"/>
      <c r="AN39" s="1608"/>
    </row>
    <row r="40" spans="2:40" ht="26.25" customHeight="1" thickBot="1" x14ac:dyDescent="0.2">
      <c r="B40" s="88" t="s">
        <v>263</v>
      </c>
      <c r="C40" s="120"/>
      <c r="D40" s="121"/>
      <c r="E40" s="793" t="s">
        <v>407</v>
      </c>
      <c r="F40" s="794" t="s">
        <v>408</v>
      </c>
      <c r="G40" s="795" t="s">
        <v>409</v>
      </c>
      <c r="H40" s="758"/>
      <c r="I40" s="865" t="s">
        <v>277</v>
      </c>
      <c r="J40" s="866" t="s">
        <v>278</v>
      </c>
      <c r="K40" s="100" t="s">
        <v>205</v>
      </c>
      <c r="L40" s="100" t="s">
        <v>240</v>
      </c>
      <c r="M40" s="100" t="s">
        <v>227</v>
      </c>
      <c r="N40" s="851" t="s">
        <v>228</v>
      </c>
      <c r="O40" s="852" t="s">
        <v>229</v>
      </c>
      <c r="P40" s="102" t="s">
        <v>67</v>
      </c>
      <c r="Q40" s="851" t="s">
        <v>65</v>
      </c>
      <c r="R40" s="852" t="s">
        <v>66</v>
      </c>
      <c r="S40" s="103" t="s">
        <v>222</v>
      </c>
      <c r="T40" s="103" t="s">
        <v>241</v>
      </c>
      <c r="U40" s="505" t="s">
        <v>224</v>
      </c>
      <c r="V40" s="102" t="s">
        <v>67</v>
      </c>
      <c r="W40" s="851" t="s">
        <v>65</v>
      </c>
      <c r="X40" s="852" t="s">
        <v>66</v>
      </c>
      <c r="Y40" s="505" t="s">
        <v>223</v>
      </c>
      <c r="Z40" s="900" t="s">
        <v>277</v>
      </c>
      <c r="AA40" s="866" t="s">
        <v>278</v>
      </c>
      <c r="AB40" s="100" t="s">
        <v>205</v>
      </c>
      <c r="AC40" s="129" t="s">
        <v>226</v>
      </c>
      <c r="AD40" s="100" t="s">
        <v>227</v>
      </c>
      <c r="AE40" s="851" t="s">
        <v>228</v>
      </c>
      <c r="AF40" s="852" t="s">
        <v>229</v>
      </c>
      <c r="AG40" s="100" t="s">
        <v>220</v>
      </c>
      <c r="AH40" s="102" t="s">
        <v>221</v>
      </c>
      <c r="AI40" s="100" t="s">
        <v>242</v>
      </c>
      <c r="AJ40" s="304" t="s">
        <v>241</v>
      </c>
      <c r="AK40" s="505" t="s">
        <v>224</v>
      </c>
      <c r="AL40" s="100" t="s">
        <v>220</v>
      </c>
      <c r="AM40" s="102" t="s">
        <v>221</v>
      </c>
      <c r="AN40" s="305" t="s">
        <v>242</v>
      </c>
    </row>
    <row r="41" spans="2:40" ht="15" customHeight="1" x14ac:dyDescent="0.15">
      <c r="B41" s="762"/>
      <c r="C41" s="763" t="s">
        <v>410</v>
      </c>
      <c r="D41" s="357" t="s">
        <v>682</v>
      </c>
      <c r="E41" s="1073">
        <v>-117123.75941243244</v>
      </c>
      <c r="F41" s="1074">
        <v>-1352.0245981808121</v>
      </c>
      <c r="G41" s="1075">
        <v>0.75800000000000001</v>
      </c>
      <c r="H41" s="976"/>
      <c r="I41" s="867">
        <v>54.676936076697281</v>
      </c>
      <c r="J41" s="868">
        <v>54.676936076697281</v>
      </c>
      <c r="K41" s="373">
        <v>4</v>
      </c>
      <c r="L41" s="374">
        <v>3</v>
      </c>
      <c r="M41" s="375">
        <v>595.74568829592965</v>
      </c>
      <c r="N41" s="879">
        <v>3.6028250559901807</v>
      </c>
      <c r="O41" s="854">
        <v>0.19091418481721689</v>
      </c>
      <c r="P41" s="377">
        <v>158.69324162408154</v>
      </c>
      <c r="Q41" s="853">
        <v>-117124.03924762343</v>
      </c>
      <c r="R41" s="854">
        <v>-1352.7421066441814</v>
      </c>
      <c r="S41" s="378">
        <v>-770.14682306499697</v>
      </c>
      <c r="T41" s="373">
        <v>0</v>
      </c>
      <c r="U41" s="358">
        <v>0</v>
      </c>
      <c r="V41" s="377">
        <v>158.69324162408154</v>
      </c>
      <c r="W41" s="853">
        <v>-117124.03924762343</v>
      </c>
      <c r="X41" s="854">
        <v>-1352.7421066441814</v>
      </c>
      <c r="Y41" s="496">
        <v>-770.14682306499697</v>
      </c>
      <c r="Z41" s="528">
        <v>54.676936076697281</v>
      </c>
      <c r="AA41" s="868">
        <v>54.676936076697281</v>
      </c>
      <c r="AB41" s="373">
        <v>1</v>
      </c>
      <c r="AC41" s="374">
        <v>1</v>
      </c>
      <c r="AD41" s="375"/>
      <c r="AE41" s="853">
        <v>54.676936076697281</v>
      </c>
      <c r="AF41" s="854">
        <v>472.73706392330268</v>
      </c>
      <c r="AG41" s="379">
        <v>-4.5836613831989899E-2</v>
      </c>
      <c r="AH41" s="380">
        <v>1.7902584511386423</v>
      </c>
      <c r="AI41" s="378">
        <v>-1032.2584511386424</v>
      </c>
      <c r="AJ41" s="374">
        <v>0</v>
      </c>
      <c r="AK41" s="358">
        <v>0</v>
      </c>
      <c r="AL41" s="379">
        <v>-4.5836613831989899E-2</v>
      </c>
      <c r="AM41" s="380">
        <v>1.7902584511386423</v>
      </c>
      <c r="AN41" s="381">
        <v>-1032.2584511386424</v>
      </c>
    </row>
    <row r="42" spans="2:40" ht="15" customHeight="1" x14ac:dyDescent="0.15">
      <c r="B42" s="1172"/>
      <c r="C42" s="1173"/>
      <c r="D42" s="1189" t="s">
        <v>683</v>
      </c>
      <c r="E42" s="1190">
        <v>-117124.31038489583</v>
      </c>
      <c r="F42" s="1191">
        <v>-1353.3637530963395</v>
      </c>
      <c r="G42" s="1192">
        <v>0.76500000000000001</v>
      </c>
      <c r="H42" s="976"/>
      <c r="I42" s="869">
        <v>54.703680271174413</v>
      </c>
      <c r="J42" s="870">
        <v>54.703680271174413</v>
      </c>
      <c r="K42" s="383">
        <v>4</v>
      </c>
      <c r="L42" s="384">
        <v>3</v>
      </c>
      <c r="M42" s="385">
        <v>692.79593794077073</v>
      </c>
      <c r="N42" s="880">
        <v>3.6295692504673127</v>
      </c>
      <c r="O42" s="856">
        <v>0.16416999034008484</v>
      </c>
      <c r="P42" s="387">
        <v>158.69563358660474</v>
      </c>
      <c r="Q42" s="855">
        <v>-117124.06416401664</v>
      </c>
      <c r="R42" s="856">
        <v>-1352.7323893767068</v>
      </c>
      <c r="S42" s="388">
        <v>677.67607879555192</v>
      </c>
      <c r="T42" s="383">
        <v>0</v>
      </c>
      <c r="U42" s="360">
        <v>0</v>
      </c>
      <c r="V42" s="387">
        <v>158.69563358660474</v>
      </c>
      <c r="W42" s="855">
        <v>-117124.06416401664</v>
      </c>
      <c r="X42" s="856">
        <v>-1352.7323893767068</v>
      </c>
      <c r="Y42" s="497">
        <v>677.67607879555192</v>
      </c>
      <c r="Z42" s="531">
        <v>54.703680271174413</v>
      </c>
      <c r="AA42" s="870">
        <v>54.703680271174413</v>
      </c>
      <c r="AB42" s="383">
        <v>1</v>
      </c>
      <c r="AC42" s="384">
        <v>1</v>
      </c>
      <c r="AD42" s="385"/>
      <c r="AE42" s="855">
        <v>54.703680271174413</v>
      </c>
      <c r="AF42" s="856">
        <v>472.7103197288256</v>
      </c>
      <c r="AG42" s="389">
        <v>-4.5836613831989899E-2</v>
      </c>
      <c r="AH42" s="390">
        <v>1.7902370557830607</v>
      </c>
      <c r="AI42" s="388">
        <v>-1025.2370557830607</v>
      </c>
      <c r="AJ42" s="384">
        <v>0</v>
      </c>
      <c r="AK42" s="360">
        <v>0</v>
      </c>
      <c r="AL42" s="389">
        <v>-4.5836613831989899E-2</v>
      </c>
      <c r="AM42" s="390">
        <v>1.7902370557830607</v>
      </c>
      <c r="AN42" s="391">
        <v>-1025.2370557830607</v>
      </c>
    </row>
    <row r="43" spans="2:40" ht="15" customHeight="1" x14ac:dyDescent="0.15">
      <c r="B43" s="1187"/>
      <c r="C43" s="1188"/>
      <c r="D43" s="1184"/>
      <c r="E43" s="1185"/>
      <c r="F43" s="1185"/>
      <c r="G43" s="1186"/>
      <c r="H43" s="99"/>
      <c r="I43" s="871">
        <v>54.397106128423616</v>
      </c>
      <c r="J43" s="872">
        <v>54.397106128423616</v>
      </c>
      <c r="K43" s="364">
        <v>4</v>
      </c>
      <c r="L43" s="365">
        <v>3</v>
      </c>
      <c r="M43" s="362">
        <v>241.60960157402872</v>
      </c>
      <c r="N43" s="881">
        <v>3.3229951077165154</v>
      </c>
      <c r="O43" s="858">
        <v>0.47074413309088214</v>
      </c>
      <c r="P43" s="367">
        <v>158.64660560189947</v>
      </c>
      <c r="Q43" s="857">
        <v>-117123.77858007788</v>
      </c>
      <c r="R43" s="858">
        <v>-1352.8438771029305</v>
      </c>
      <c r="S43" s="368">
        <v>-25.358948762787012</v>
      </c>
      <c r="T43" s="364">
        <v>0</v>
      </c>
      <c r="U43" s="354">
        <v>0</v>
      </c>
      <c r="V43" s="367">
        <v>158.64660560189947</v>
      </c>
      <c r="W43" s="857">
        <v>-117123.77858007788</v>
      </c>
      <c r="X43" s="858">
        <v>-1352.8438771029305</v>
      </c>
      <c r="Y43" s="498">
        <v>-25.358948762787012</v>
      </c>
      <c r="Z43" s="534">
        <v>54.397106128423616</v>
      </c>
      <c r="AA43" s="872">
        <v>54.397106128423616</v>
      </c>
      <c r="AB43" s="364">
        <v>1</v>
      </c>
      <c r="AC43" s="365">
        <v>1</v>
      </c>
      <c r="AD43" s="362"/>
      <c r="AE43" s="857">
        <v>54.397106128423616</v>
      </c>
      <c r="AF43" s="858">
        <v>473.01689387157637</v>
      </c>
      <c r="AG43" s="369">
        <v>-4.5836613831989899E-2</v>
      </c>
      <c r="AH43" s="370">
        <v>1.7904823150972613</v>
      </c>
      <c r="AI43" s="368">
        <v>-1790.4823150972613</v>
      </c>
      <c r="AJ43" s="365">
        <v>0</v>
      </c>
      <c r="AK43" s="354">
        <v>0</v>
      </c>
      <c r="AL43" s="369">
        <v>-4.5836613831989899E-2</v>
      </c>
      <c r="AM43" s="370">
        <v>1.7904823150972613</v>
      </c>
      <c r="AN43" s="371">
        <v>-1790.4823150972613</v>
      </c>
    </row>
    <row r="44" spans="2:40" ht="15" customHeight="1" x14ac:dyDescent="0.15">
      <c r="B44" s="765"/>
      <c r="C44" s="766" t="s">
        <v>532</v>
      </c>
      <c r="D44" s="751" t="s">
        <v>585</v>
      </c>
      <c r="E44" s="310">
        <v>-117127.48932057311</v>
      </c>
      <c r="F44" s="310">
        <v>-1351.3107580833496</v>
      </c>
      <c r="G44" s="311">
        <v>1.7939683339460162</v>
      </c>
      <c r="H44" s="99"/>
      <c r="I44" s="873">
        <v>58.411274505698721</v>
      </c>
      <c r="J44" s="874">
        <v>58.411274505698721</v>
      </c>
      <c r="K44" s="321">
        <v>5</v>
      </c>
      <c r="L44" s="322">
        <v>1</v>
      </c>
      <c r="M44" s="323"/>
      <c r="N44" s="882">
        <v>3.543424244184223</v>
      </c>
      <c r="O44" s="860">
        <v>44.202330971791277</v>
      </c>
      <c r="P44" s="325">
        <v>158.7024222</v>
      </c>
      <c r="Q44" s="859">
        <v>-117127.51855161785</v>
      </c>
      <c r="R44" s="860">
        <v>-1351.3857412023726</v>
      </c>
      <c r="S44" s="326">
        <v>-80.479327252342969</v>
      </c>
      <c r="T44" s="321">
        <v>0</v>
      </c>
      <c r="U44" s="310">
        <v>0</v>
      </c>
      <c r="V44" s="325">
        <v>158.7024222</v>
      </c>
      <c r="W44" s="859">
        <v>-117127.51855161785</v>
      </c>
      <c r="X44" s="860">
        <v>-1351.3857412023726</v>
      </c>
      <c r="Y44" s="499">
        <v>-80.479327252342969</v>
      </c>
      <c r="Z44" s="519">
        <v>58.411274505698721</v>
      </c>
      <c r="AA44" s="874">
        <v>58.411274505698721</v>
      </c>
      <c r="AB44" s="321">
        <v>1</v>
      </c>
      <c r="AC44" s="322">
        <v>1</v>
      </c>
      <c r="AD44" s="323"/>
      <c r="AE44" s="859">
        <v>58.411274505698721</v>
      </c>
      <c r="AF44" s="860">
        <v>469.00272549430127</v>
      </c>
      <c r="AG44" s="327">
        <v>-4.5836613831989899E-2</v>
      </c>
      <c r="AH44" s="328">
        <v>1.7872709803954412</v>
      </c>
      <c r="AI44" s="326">
        <v>6.6973535505749915</v>
      </c>
      <c r="AJ44" s="322">
        <v>0</v>
      </c>
      <c r="AK44" s="310">
        <v>0</v>
      </c>
      <c r="AL44" s="327">
        <v>-4.5836613831989899E-2</v>
      </c>
      <c r="AM44" s="328">
        <v>1.7872709803954412</v>
      </c>
      <c r="AN44" s="329">
        <v>6.6973535505749915</v>
      </c>
    </row>
    <row r="45" spans="2:40" ht="15" customHeight="1" x14ac:dyDescent="0.15">
      <c r="B45" s="767"/>
      <c r="C45" s="768" t="s">
        <v>569</v>
      </c>
      <c r="D45" s="491" t="s">
        <v>586</v>
      </c>
      <c r="E45" s="313">
        <v>-117126.13511866274</v>
      </c>
      <c r="F45" s="313">
        <v>-1351.8561795299379</v>
      </c>
      <c r="G45" s="314">
        <v>1.8098627640194405</v>
      </c>
      <c r="H45" s="99"/>
      <c r="I45" s="875">
        <v>56.951452142066152</v>
      </c>
      <c r="J45" s="876">
        <v>56.951452142066152</v>
      </c>
      <c r="K45" s="333">
        <v>5</v>
      </c>
      <c r="L45" s="334">
        <v>1</v>
      </c>
      <c r="M45" s="330"/>
      <c r="N45" s="883">
        <v>2.0836018805516545</v>
      </c>
      <c r="O45" s="862">
        <v>45.662153335423845</v>
      </c>
      <c r="P45" s="336">
        <v>158.7024222</v>
      </c>
      <c r="Q45" s="861">
        <v>-117126.15842551115</v>
      </c>
      <c r="R45" s="862">
        <v>-1351.9159659728803</v>
      </c>
      <c r="S45" s="337">
        <v>-64.168745839002227</v>
      </c>
      <c r="T45" s="333">
        <v>0</v>
      </c>
      <c r="U45" s="313">
        <v>0</v>
      </c>
      <c r="V45" s="336">
        <v>158.7024222</v>
      </c>
      <c r="W45" s="861">
        <v>-117126.15842551115</v>
      </c>
      <c r="X45" s="862">
        <v>-1351.9159659728803</v>
      </c>
      <c r="Y45" s="500">
        <v>-64.168745839002227</v>
      </c>
      <c r="Z45" s="522">
        <v>56.951452142066152</v>
      </c>
      <c r="AA45" s="876">
        <v>56.951452142066152</v>
      </c>
      <c r="AB45" s="333">
        <v>1</v>
      </c>
      <c r="AC45" s="334">
        <v>1</v>
      </c>
      <c r="AD45" s="330"/>
      <c r="AE45" s="861">
        <v>56.951452142066152</v>
      </c>
      <c r="AF45" s="862">
        <v>470.46254785793383</v>
      </c>
      <c r="AG45" s="338">
        <v>-4.5836613831989899E-2</v>
      </c>
      <c r="AH45" s="331">
        <v>1.7884388382863472</v>
      </c>
      <c r="AI45" s="337">
        <v>21.423925733093263</v>
      </c>
      <c r="AJ45" s="334">
        <v>0</v>
      </c>
      <c r="AK45" s="313">
        <v>0</v>
      </c>
      <c r="AL45" s="338">
        <v>-4.5836613831989899E-2</v>
      </c>
      <c r="AM45" s="331">
        <v>1.7884388382863472</v>
      </c>
      <c r="AN45" s="339">
        <v>21.423925733093263</v>
      </c>
    </row>
    <row r="46" spans="2:40" ht="15" customHeight="1" x14ac:dyDescent="0.15">
      <c r="B46" s="769"/>
      <c r="C46" s="770" t="s">
        <v>570</v>
      </c>
      <c r="D46" s="749" t="s">
        <v>587</v>
      </c>
      <c r="E46" s="736">
        <v>-117125.06891654221</v>
      </c>
      <c r="F46" s="736">
        <v>-1352.2856055250429</v>
      </c>
      <c r="G46" s="750">
        <v>1.8223769060532768</v>
      </c>
      <c r="H46" s="99"/>
      <c r="I46" s="877">
        <v>55.8020920002756</v>
      </c>
      <c r="J46" s="878">
        <v>55.8020920002756</v>
      </c>
      <c r="K46" s="801">
        <v>5</v>
      </c>
      <c r="L46" s="802">
        <v>1</v>
      </c>
      <c r="M46" s="803"/>
      <c r="N46" s="884">
        <v>0.93424173876110217</v>
      </c>
      <c r="O46" s="864">
        <v>46.811513477214397</v>
      </c>
      <c r="P46" s="804">
        <v>158.7024222</v>
      </c>
      <c r="Q46" s="863">
        <v>-117125.08755910043</v>
      </c>
      <c r="R46" s="864">
        <v>-1352.3334271877468</v>
      </c>
      <c r="S46" s="805">
        <v>-51.326955888677531</v>
      </c>
      <c r="T46" s="801">
        <v>0</v>
      </c>
      <c r="U46" s="736">
        <v>0</v>
      </c>
      <c r="V46" s="804">
        <v>158.7024222</v>
      </c>
      <c r="W46" s="863">
        <v>-117125.08755910043</v>
      </c>
      <c r="X46" s="864">
        <v>-1352.3334271877468</v>
      </c>
      <c r="Y46" s="806">
        <v>-51.326955888677531</v>
      </c>
      <c r="Z46" s="901">
        <v>55.8020920002756</v>
      </c>
      <c r="AA46" s="878">
        <v>55.8020920002756</v>
      </c>
      <c r="AB46" s="801">
        <v>1</v>
      </c>
      <c r="AC46" s="802">
        <v>1</v>
      </c>
      <c r="AD46" s="803"/>
      <c r="AE46" s="863">
        <v>55.8020920002756</v>
      </c>
      <c r="AF46" s="864">
        <v>471.61190799972439</v>
      </c>
      <c r="AG46" s="807">
        <v>-4.5836613831989899E-2</v>
      </c>
      <c r="AH46" s="808">
        <v>1.7893583263997797</v>
      </c>
      <c r="AI46" s="805">
        <v>33.018579653497191</v>
      </c>
      <c r="AJ46" s="802">
        <v>0</v>
      </c>
      <c r="AK46" s="736">
        <v>0</v>
      </c>
      <c r="AL46" s="807">
        <v>-4.5836613831989899E-2</v>
      </c>
      <c r="AM46" s="808">
        <v>1.7893583263997797</v>
      </c>
      <c r="AN46" s="809">
        <v>33.018579653497191</v>
      </c>
    </row>
    <row r="47" spans="2:40" ht="15" customHeight="1" thickBot="1" x14ac:dyDescent="0.2">
      <c r="B47" s="769"/>
      <c r="C47" s="770" t="s">
        <v>535</v>
      </c>
      <c r="D47" s="749" t="s">
        <v>588</v>
      </c>
      <c r="E47" s="736">
        <v>-117122.29004929513</v>
      </c>
      <c r="F47" s="736">
        <v>-1353.4288534349023</v>
      </c>
      <c r="G47" s="750">
        <v>1.8524773993407253</v>
      </c>
      <c r="H47" s="99"/>
      <c r="I47" s="963">
        <v>52.797852503378195</v>
      </c>
      <c r="J47" s="964">
        <v>52.797852503378195</v>
      </c>
      <c r="K47" s="343">
        <v>4</v>
      </c>
      <c r="L47" s="344">
        <v>3</v>
      </c>
      <c r="M47" s="340">
        <v>54.945133149229171</v>
      </c>
      <c r="N47" s="965">
        <v>1.7237414826710946</v>
      </c>
      <c r="O47" s="966">
        <v>2.0699977581363029</v>
      </c>
      <c r="P47" s="346">
        <v>157.62314430635456</v>
      </c>
      <c r="Q47" s="967">
        <v>-117122.29327853634</v>
      </c>
      <c r="R47" s="966">
        <v>-1353.4366854073658</v>
      </c>
      <c r="S47" s="347">
        <v>-8.4715861234568521</v>
      </c>
      <c r="T47" s="343">
        <v>0</v>
      </c>
      <c r="U47" s="316">
        <v>0</v>
      </c>
      <c r="V47" s="346">
        <v>157.62314430635456</v>
      </c>
      <c r="W47" s="967">
        <v>-117122.29327853634</v>
      </c>
      <c r="X47" s="966">
        <v>-1353.4366854073658</v>
      </c>
      <c r="Y47" s="501">
        <v>-8.4715861234568521</v>
      </c>
      <c r="Z47" s="525">
        <v>52.797852503378195</v>
      </c>
      <c r="AA47" s="964">
        <v>52.797852503378195</v>
      </c>
      <c r="AB47" s="343">
        <v>1</v>
      </c>
      <c r="AC47" s="344">
        <v>1</v>
      </c>
      <c r="AD47" s="340"/>
      <c r="AE47" s="967">
        <v>52.797852503378195</v>
      </c>
      <c r="AF47" s="966">
        <v>474.61614749662181</v>
      </c>
      <c r="AG47" s="348">
        <v>-4.5836613831989899E-2</v>
      </c>
      <c r="AH47" s="341">
        <v>1.7917617179972976</v>
      </c>
      <c r="AI47" s="347">
        <v>60.715681343427754</v>
      </c>
      <c r="AJ47" s="344">
        <v>0</v>
      </c>
      <c r="AK47" s="316">
        <v>0</v>
      </c>
      <c r="AL47" s="348">
        <v>-4.5836613831989899E-2</v>
      </c>
      <c r="AM47" s="341">
        <v>1.7917617179972976</v>
      </c>
      <c r="AN47" s="349">
        <v>60.715681343427754</v>
      </c>
    </row>
    <row r="48" spans="2:40" ht="15" hidden="1" customHeight="1" thickBot="1" x14ac:dyDescent="0.2">
      <c r="B48" s="765"/>
      <c r="C48" s="783" t="s">
        <v>539</v>
      </c>
      <c r="D48" s="784" t="s">
        <v>591</v>
      </c>
      <c r="E48" s="310">
        <v>-117126.61050228855</v>
      </c>
      <c r="F48" s="310">
        <v>-1351.6647129377823</v>
      </c>
      <c r="G48" s="311">
        <v>1.8042831294461192</v>
      </c>
      <c r="H48" s="99"/>
      <c r="I48" s="889">
        <v>57.46391312955997</v>
      </c>
      <c r="J48" s="890">
        <v>57.46391312955997</v>
      </c>
      <c r="K48" s="824">
        <v>5</v>
      </c>
      <c r="L48" s="825">
        <v>1</v>
      </c>
      <c r="M48" s="826"/>
      <c r="N48" s="895">
        <v>2.5960628680454718</v>
      </c>
      <c r="O48" s="896">
        <v>45.149692347930028</v>
      </c>
      <c r="P48" s="827">
        <v>158.7024222</v>
      </c>
      <c r="Q48" s="899">
        <v>-117126.6358887869</v>
      </c>
      <c r="R48" s="896">
        <v>-1351.7298340733716</v>
      </c>
      <c r="S48" s="828">
        <v>-69.894467587160108</v>
      </c>
      <c r="T48" s="824">
        <v>0</v>
      </c>
      <c r="U48" s="738">
        <v>0</v>
      </c>
      <c r="V48" s="827">
        <v>158.7024222</v>
      </c>
      <c r="W48" s="899">
        <v>-117126.6358887869</v>
      </c>
      <c r="X48" s="896">
        <v>-1351.7298340733716</v>
      </c>
      <c r="Y48" s="829">
        <v>-69.894467587160108</v>
      </c>
      <c r="Z48" s="903">
        <v>57.46391312955997</v>
      </c>
      <c r="AA48" s="890">
        <v>57.46391312955997</v>
      </c>
      <c r="AB48" s="824">
        <v>1</v>
      </c>
      <c r="AC48" s="825">
        <v>1</v>
      </c>
      <c r="AD48" s="826"/>
      <c r="AE48" s="899">
        <v>57.46391312955997</v>
      </c>
      <c r="AF48" s="896">
        <v>469.95008687044003</v>
      </c>
      <c r="AG48" s="830">
        <v>-4.5836613831989899E-2</v>
      </c>
      <c r="AH48" s="831">
        <v>1.7880288694963522</v>
      </c>
      <c r="AI48" s="828">
        <v>16.254259949767036</v>
      </c>
      <c r="AJ48" s="825">
        <v>0</v>
      </c>
      <c r="AK48" s="738">
        <v>0</v>
      </c>
      <c r="AL48" s="830">
        <v>-4.5836613831989899E-2</v>
      </c>
      <c r="AM48" s="831">
        <v>1.7880288694963522</v>
      </c>
      <c r="AN48" s="962">
        <v>16.254259949767036</v>
      </c>
    </row>
    <row r="49" spans="2:40" ht="15" hidden="1" customHeight="1" thickBot="1" x14ac:dyDescent="0.2">
      <c r="B49" s="821"/>
      <c r="C49" s="1057" t="s">
        <v>540</v>
      </c>
      <c r="D49" s="822" t="s">
        <v>592</v>
      </c>
      <c r="E49" s="823">
        <v>-117123.84778702482</v>
      </c>
      <c r="F49" s="823">
        <v>-1352.7879878428364</v>
      </c>
      <c r="G49" s="754">
        <v>1.8356040945345</v>
      </c>
      <c r="H49" s="99"/>
      <c r="I49" s="887">
        <v>54.48191185333485</v>
      </c>
      <c r="J49" s="888">
        <v>54.48191185333485</v>
      </c>
      <c r="K49" s="832">
        <v>4</v>
      </c>
      <c r="L49" s="833">
        <v>3</v>
      </c>
      <c r="M49" s="834">
        <v>294.70065696714931</v>
      </c>
      <c r="N49" s="893">
        <v>3.4078008326277498</v>
      </c>
      <c r="O49" s="894">
        <v>0.38593840817964775</v>
      </c>
      <c r="P49" s="835">
        <v>158.66490507640728</v>
      </c>
      <c r="Q49" s="898">
        <v>-117123.8575691779</v>
      </c>
      <c r="R49" s="894">
        <v>-1352.8130107297295</v>
      </c>
      <c r="S49" s="836">
        <v>-26.866993226080567</v>
      </c>
      <c r="T49" s="832">
        <v>0</v>
      </c>
      <c r="U49" s="823">
        <v>0</v>
      </c>
      <c r="V49" s="835">
        <v>158.66490507640728</v>
      </c>
      <c r="W49" s="898">
        <v>-117123.8575691779</v>
      </c>
      <c r="X49" s="894">
        <v>-1352.8130107297295</v>
      </c>
      <c r="Y49" s="837">
        <v>-26.866993226080567</v>
      </c>
      <c r="Z49" s="516">
        <v>54.48191185333485</v>
      </c>
      <c r="AA49" s="888">
        <v>54.48191185333485</v>
      </c>
      <c r="AB49" s="832">
        <v>1</v>
      </c>
      <c r="AC49" s="833">
        <v>1</v>
      </c>
      <c r="AD49" s="834"/>
      <c r="AE49" s="898">
        <v>54.48191185333485</v>
      </c>
      <c r="AF49" s="894">
        <v>472.93208814666514</v>
      </c>
      <c r="AG49" s="838">
        <v>-4.5836613831989899E-2</v>
      </c>
      <c r="AH49" s="839">
        <v>1.7904144705173322</v>
      </c>
      <c r="AI49" s="836">
        <v>45.189624017167858</v>
      </c>
      <c r="AJ49" s="833">
        <v>0</v>
      </c>
      <c r="AK49" s="823">
        <v>0</v>
      </c>
      <c r="AL49" s="838">
        <v>-4.5836613831989899E-2</v>
      </c>
      <c r="AM49" s="839">
        <v>1.7904144705173322</v>
      </c>
      <c r="AN49" s="909">
        <v>45.189624017167858</v>
      </c>
    </row>
    <row r="50" spans="2:40" ht="15" hidden="1" customHeight="1" thickBot="1" x14ac:dyDescent="0.2">
      <c r="B50" s="772"/>
      <c r="C50" s="773" t="s">
        <v>550</v>
      </c>
      <c r="D50" s="737" t="s">
        <v>547</v>
      </c>
      <c r="E50" s="738">
        <v>-117127.27784246656</v>
      </c>
      <c r="F50" s="738">
        <v>-1351.3959334873375</v>
      </c>
      <c r="G50" s="739">
        <v>1.7964504778204962</v>
      </c>
      <c r="H50" s="99"/>
      <c r="I50" s="889">
        <v>58.183302246175444</v>
      </c>
      <c r="J50" s="890">
        <v>58.183302246175444</v>
      </c>
      <c r="K50" s="824">
        <v>5</v>
      </c>
      <c r="L50" s="825">
        <v>1</v>
      </c>
      <c r="M50" s="826"/>
      <c r="N50" s="895">
        <v>3.315451984660946</v>
      </c>
      <c r="O50" s="896">
        <v>44.430303231314554</v>
      </c>
      <c r="P50" s="827">
        <v>158.7024222</v>
      </c>
      <c r="Q50" s="899">
        <v>-117127.30614836283</v>
      </c>
      <c r="R50" s="896">
        <v>-1351.4685434268069</v>
      </c>
      <c r="S50" s="828">
        <v>-77.932195359080353</v>
      </c>
      <c r="T50" s="824">
        <v>0</v>
      </c>
      <c r="U50" s="738">
        <v>0</v>
      </c>
      <c r="V50" s="827">
        <v>158.7024222</v>
      </c>
      <c r="W50" s="899">
        <v>-117127.30614836283</v>
      </c>
      <c r="X50" s="896">
        <v>-1351.4685434268069</v>
      </c>
      <c r="Y50" s="829">
        <v>-77.932195359080353</v>
      </c>
      <c r="Z50" s="903">
        <v>58.183302246175444</v>
      </c>
      <c r="AA50" s="890">
        <v>58.183302246175444</v>
      </c>
      <c r="AB50" s="824">
        <v>1</v>
      </c>
      <c r="AC50" s="825">
        <v>1</v>
      </c>
      <c r="AD50" s="826"/>
      <c r="AE50" s="899">
        <v>58.183302246175444</v>
      </c>
      <c r="AF50" s="896">
        <v>469.23069775382453</v>
      </c>
      <c r="AG50" s="830">
        <v>-4.5836613831989899E-2</v>
      </c>
      <c r="AH50" s="831">
        <v>1.7874533582030598</v>
      </c>
      <c r="AI50" s="845">
        <v>8.9971196174363222</v>
      </c>
      <c r="AJ50" s="905">
        <v>0</v>
      </c>
      <c r="AK50" s="904">
        <v>0</v>
      </c>
      <c r="AL50" s="906">
        <v>-4.5836613831989899E-2</v>
      </c>
      <c r="AM50" s="907">
        <v>1.7874533582030598</v>
      </c>
      <c r="AN50" s="908">
        <v>8.9971196174363222</v>
      </c>
    </row>
    <row r="51" spans="2:40" ht="15" hidden="1" customHeight="1" thickBot="1" x14ac:dyDescent="0.2">
      <c r="B51" s="767"/>
      <c r="C51" s="768" t="s">
        <v>551</v>
      </c>
      <c r="D51" s="491" t="s">
        <v>548</v>
      </c>
      <c r="E51" s="313">
        <v>-117126.04236510723</v>
      </c>
      <c r="F51" s="313">
        <v>-1351.8935371632658</v>
      </c>
      <c r="G51" s="314">
        <v>1.8109514236135105</v>
      </c>
      <c r="H51" s="99"/>
      <c r="I51" s="875">
        <v>56.851464308936002</v>
      </c>
      <c r="J51" s="876">
        <v>56.851464308936002</v>
      </c>
      <c r="K51" s="333">
        <v>5</v>
      </c>
      <c r="L51" s="334">
        <v>1</v>
      </c>
      <c r="M51" s="330"/>
      <c r="N51" s="883">
        <v>1.9836140474215043</v>
      </c>
      <c r="O51" s="862">
        <v>45.762141168553995</v>
      </c>
      <c r="P51" s="336">
        <v>158.7024222</v>
      </c>
      <c r="Q51" s="861">
        <v>-117126.06526618877</v>
      </c>
      <c r="R51" s="862">
        <v>-1351.9522827379851</v>
      </c>
      <c r="S51" s="337">
        <v>-63.051582730344393</v>
      </c>
      <c r="T51" s="333">
        <v>0</v>
      </c>
      <c r="U51" s="313">
        <v>0</v>
      </c>
      <c r="V51" s="336">
        <v>158.7024222</v>
      </c>
      <c r="W51" s="861">
        <v>-117126.06526618877</v>
      </c>
      <c r="X51" s="862">
        <v>-1351.9522827379851</v>
      </c>
      <c r="Y51" s="500">
        <v>-63.051582730344393</v>
      </c>
      <c r="Z51" s="522">
        <v>56.851464308936002</v>
      </c>
      <c r="AA51" s="876">
        <v>56.851464308936002</v>
      </c>
      <c r="AB51" s="333">
        <v>1</v>
      </c>
      <c r="AC51" s="334">
        <v>1</v>
      </c>
      <c r="AD51" s="330"/>
      <c r="AE51" s="861">
        <v>56.851464308936002</v>
      </c>
      <c r="AF51" s="862">
        <v>470.562535691064</v>
      </c>
      <c r="AG51" s="338">
        <v>-4.5836613831989899E-2</v>
      </c>
      <c r="AH51" s="331">
        <v>1.7885188285528513</v>
      </c>
      <c r="AI51" s="841">
        <v>22.4325950606592</v>
      </c>
      <c r="AJ51" s="321">
        <v>0</v>
      </c>
      <c r="AK51" s="310">
        <v>0</v>
      </c>
      <c r="AL51" s="327">
        <v>-4.5836613831989899E-2</v>
      </c>
      <c r="AM51" s="328">
        <v>1.7885188285528513</v>
      </c>
      <c r="AN51" s="329">
        <v>22.4325950606592</v>
      </c>
    </row>
    <row r="52" spans="2:40" ht="15" hidden="1" customHeight="1" thickBot="1" x14ac:dyDescent="0.2">
      <c r="B52" s="767"/>
      <c r="C52" s="768" t="s">
        <v>556</v>
      </c>
      <c r="D52" s="491" t="s">
        <v>553</v>
      </c>
      <c r="E52" s="313">
        <v>-117124.29264461178</v>
      </c>
      <c r="F52" s="313">
        <v>-1354.2625703005283</v>
      </c>
      <c r="G52" s="314">
        <v>1.8234569639296079</v>
      </c>
      <c r="H52" s="99"/>
      <c r="I52" s="877">
        <v>54.359059327947229</v>
      </c>
      <c r="J52" s="878">
        <v>54.359059327947229</v>
      </c>
      <c r="K52" s="801">
        <v>4</v>
      </c>
      <c r="L52" s="802">
        <v>3</v>
      </c>
      <c r="M52" s="803">
        <v>223.54231362175523</v>
      </c>
      <c r="N52" s="884">
        <v>3.2849483072401284</v>
      </c>
      <c r="O52" s="864">
        <v>0.50879093356726912</v>
      </c>
      <c r="P52" s="804">
        <v>158.63721849722992</v>
      </c>
      <c r="Q52" s="863">
        <v>-117123.74314622283</v>
      </c>
      <c r="R52" s="864">
        <v>-1352.8577335432853</v>
      </c>
      <c r="S52" s="805">
        <v>1508.480955782765</v>
      </c>
      <c r="T52" s="801">
        <v>0</v>
      </c>
      <c r="U52" s="736">
        <v>0</v>
      </c>
      <c r="V52" s="804">
        <v>158.63721849722992</v>
      </c>
      <c r="W52" s="863">
        <v>-117123.74314622283</v>
      </c>
      <c r="X52" s="864">
        <v>-1352.8577335432853</v>
      </c>
      <c r="Y52" s="806">
        <v>1508.480955782765</v>
      </c>
      <c r="Z52" s="901">
        <v>54.359059327947229</v>
      </c>
      <c r="AA52" s="878">
        <v>54.359059327947229</v>
      </c>
      <c r="AB52" s="801">
        <v>1</v>
      </c>
      <c r="AC52" s="802">
        <v>1</v>
      </c>
      <c r="AD52" s="803"/>
      <c r="AE52" s="863">
        <v>54.359059327947229</v>
      </c>
      <c r="AF52" s="864">
        <v>473.05494067205274</v>
      </c>
      <c r="AG52" s="807">
        <v>-4.5836613831989899E-2</v>
      </c>
      <c r="AH52" s="808">
        <v>1.7905127525376423</v>
      </c>
      <c r="AI52" s="842">
        <v>32.944211391965574</v>
      </c>
      <c r="AJ52" s="955">
        <v>0</v>
      </c>
      <c r="AK52" s="956">
        <v>0</v>
      </c>
      <c r="AL52" s="957">
        <v>-4.5836613831989899E-2</v>
      </c>
      <c r="AM52" s="958">
        <v>1.7905127525376423</v>
      </c>
      <c r="AN52" s="959">
        <v>32.944211391965574</v>
      </c>
    </row>
    <row r="53" spans="2:40" ht="15" hidden="1" customHeight="1" thickBot="1" x14ac:dyDescent="0.2">
      <c r="B53" s="767"/>
      <c r="C53" s="768" t="s">
        <v>557</v>
      </c>
      <c r="D53" s="491" t="s">
        <v>558</v>
      </c>
      <c r="E53" s="313">
        <v>-117123.12642983488</v>
      </c>
      <c r="F53" s="313">
        <v>-1351.4271595032969</v>
      </c>
      <c r="G53" s="314">
        <v>1.8507462492635012</v>
      </c>
      <c r="H53" s="99"/>
      <c r="I53" s="877">
        <v>54.306222177494845</v>
      </c>
      <c r="J53" s="878">
        <v>54.306222177494845</v>
      </c>
      <c r="K53" s="801">
        <v>4</v>
      </c>
      <c r="L53" s="802">
        <v>3</v>
      </c>
      <c r="M53" s="803">
        <v>202.51177901463504</v>
      </c>
      <c r="N53" s="884">
        <v>3.2321111567877452</v>
      </c>
      <c r="O53" s="864">
        <v>0.56162808401965236</v>
      </c>
      <c r="P53" s="804">
        <v>158.62297270074902</v>
      </c>
      <c r="Q53" s="863">
        <v>-117123.69394172748</v>
      </c>
      <c r="R53" s="864">
        <v>-1352.8769866493046</v>
      </c>
      <c r="S53" s="805">
        <v>-1556.9420353831056</v>
      </c>
      <c r="T53" s="801">
        <v>0</v>
      </c>
      <c r="U53" s="736">
        <v>0</v>
      </c>
      <c r="V53" s="804">
        <v>158.62297270074902</v>
      </c>
      <c r="W53" s="863">
        <v>-117123.69394172748</v>
      </c>
      <c r="X53" s="864">
        <v>-1352.8769866493046</v>
      </c>
      <c r="Y53" s="806">
        <v>-1556.9420353831056</v>
      </c>
      <c r="Z53" s="901">
        <v>54.306222177494845</v>
      </c>
      <c r="AA53" s="878">
        <v>54.306222177494845</v>
      </c>
      <c r="AB53" s="801">
        <v>1</v>
      </c>
      <c r="AC53" s="802">
        <v>1</v>
      </c>
      <c r="AD53" s="803"/>
      <c r="AE53" s="863">
        <v>54.306222177494845</v>
      </c>
      <c r="AF53" s="864">
        <v>473.10777782250511</v>
      </c>
      <c r="AG53" s="807">
        <v>-4.5836613831989899E-2</v>
      </c>
      <c r="AH53" s="808">
        <v>1.7905550222580042</v>
      </c>
      <c r="AI53" s="842">
        <v>60.191227005496948</v>
      </c>
      <c r="AJ53" s="955">
        <v>0</v>
      </c>
      <c r="AK53" s="956">
        <v>0</v>
      </c>
      <c r="AL53" s="957">
        <v>-4.5836613831989899E-2</v>
      </c>
      <c r="AM53" s="958">
        <v>1.7905550222580042</v>
      </c>
      <c r="AN53" s="959">
        <v>60.191227005496948</v>
      </c>
    </row>
    <row r="54" spans="2:40" ht="15" hidden="1" customHeight="1" thickBot="1" x14ac:dyDescent="0.2">
      <c r="B54" s="913"/>
      <c r="C54" s="914" t="s">
        <v>554</v>
      </c>
      <c r="D54" s="915" t="s">
        <v>559</v>
      </c>
      <c r="E54" s="916">
        <v>-117122.87315668358</v>
      </c>
      <c r="F54" s="916">
        <v>-1354.846558833518</v>
      </c>
      <c r="G54" s="917">
        <v>1.8388327566737788</v>
      </c>
      <c r="H54" s="99"/>
      <c r="I54" s="918">
        <v>52.797317040609983</v>
      </c>
      <c r="J54" s="919">
        <v>52.797317040609983</v>
      </c>
      <c r="K54" s="920">
        <v>4</v>
      </c>
      <c r="L54" s="921">
        <v>3</v>
      </c>
      <c r="M54" s="922">
        <v>54.930923730708933</v>
      </c>
      <c r="N54" s="923">
        <v>1.7232060199028822</v>
      </c>
      <c r="O54" s="924">
        <v>2.0705332209045153</v>
      </c>
      <c r="P54" s="925">
        <v>157.62258586335818</v>
      </c>
      <c r="Q54" s="926">
        <v>-117122.29278339497</v>
      </c>
      <c r="R54" s="924">
        <v>-1353.4368892587838</v>
      </c>
      <c r="S54" s="927">
        <v>1524.467600202021</v>
      </c>
      <c r="T54" s="920">
        <v>0</v>
      </c>
      <c r="U54" s="916">
        <v>0</v>
      </c>
      <c r="V54" s="925">
        <v>157.62258586335818</v>
      </c>
      <c r="W54" s="926">
        <v>-117122.29278339497</v>
      </c>
      <c r="X54" s="924">
        <v>-1353.4368892587838</v>
      </c>
      <c r="Y54" s="928">
        <v>1524.467600202021</v>
      </c>
      <c r="Z54" s="929">
        <v>52.797317040609983</v>
      </c>
      <c r="AA54" s="919">
        <v>52.797317040609983</v>
      </c>
      <c r="AB54" s="920">
        <v>1</v>
      </c>
      <c r="AC54" s="921">
        <v>1</v>
      </c>
      <c r="AD54" s="922"/>
      <c r="AE54" s="926">
        <v>52.797317040609983</v>
      </c>
      <c r="AF54" s="924">
        <v>474.61668295939</v>
      </c>
      <c r="AG54" s="930">
        <v>-4.5836613831989899E-2</v>
      </c>
      <c r="AH54" s="931">
        <v>1.7917621463675122</v>
      </c>
      <c r="AI54" s="932">
        <v>47.07061030626658</v>
      </c>
      <c r="AJ54" s="920">
        <v>0</v>
      </c>
      <c r="AK54" s="916">
        <v>0</v>
      </c>
      <c r="AL54" s="930">
        <v>-4.5836613831989899E-2</v>
      </c>
      <c r="AM54" s="931">
        <v>1.7917621463675122</v>
      </c>
      <c r="AN54" s="933">
        <v>47.07061030626658</v>
      </c>
    </row>
    <row r="55" spans="2:40" ht="15" hidden="1" customHeight="1" thickBot="1" x14ac:dyDescent="0.2">
      <c r="B55" s="951"/>
      <c r="C55" s="952" t="s">
        <v>555</v>
      </c>
      <c r="D55" s="953" t="s">
        <v>560</v>
      </c>
      <c r="E55" s="944">
        <v>-117121.70694190668</v>
      </c>
      <c r="F55" s="944">
        <v>-1352.0111480362866</v>
      </c>
      <c r="G55" s="954">
        <v>1.8661220420076721</v>
      </c>
      <c r="H55" s="99"/>
      <c r="I55" s="934">
        <v>52.798359022212992</v>
      </c>
      <c r="J55" s="935">
        <v>52.798359022212992</v>
      </c>
      <c r="K55" s="936">
        <v>4</v>
      </c>
      <c r="L55" s="937">
        <v>3</v>
      </c>
      <c r="M55" s="938">
        <v>54.958581258741297</v>
      </c>
      <c r="N55" s="939">
        <v>1.7242480015058916</v>
      </c>
      <c r="O55" s="940">
        <v>2.0694912393015059</v>
      </c>
      <c r="P55" s="941">
        <v>157.62367243030505</v>
      </c>
      <c r="Q55" s="942">
        <v>-117122.29374691514</v>
      </c>
      <c r="R55" s="940">
        <v>-1353.4364925793843</v>
      </c>
      <c r="S55" s="943">
        <v>-1541.4107773115636</v>
      </c>
      <c r="T55" s="936">
        <v>0</v>
      </c>
      <c r="U55" s="944">
        <v>0</v>
      </c>
      <c r="V55" s="941">
        <v>157.62367243030505</v>
      </c>
      <c r="W55" s="942">
        <v>-117122.29374691514</v>
      </c>
      <c r="X55" s="940">
        <v>-1353.4364925793843</v>
      </c>
      <c r="Y55" s="945">
        <v>-1541.4107773115636</v>
      </c>
      <c r="Z55" s="946">
        <v>52.798359022212992</v>
      </c>
      <c r="AA55" s="935">
        <v>52.798359022212992</v>
      </c>
      <c r="AB55" s="936">
        <v>1</v>
      </c>
      <c r="AC55" s="937">
        <v>1</v>
      </c>
      <c r="AD55" s="938"/>
      <c r="AE55" s="942">
        <v>52.798359022212992</v>
      </c>
      <c r="AF55" s="940">
        <v>474.615640977787</v>
      </c>
      <c r="AG55" s="947">
        <v>-4.5836613831989899E-2</v>
      </c>
      <c r="AH55" s="948">
        <v>1.7917613127822298</v>
      </c>
      <c r="AI55" s="949">
        <v>74.360729225442242</v>
      </c>
      <c r="AJ55" s="936">
        <v>0</v>
      </c>
      <c r="AK55" s="944">
        <v>0</v>
      </c>
      <c r="AL55" s="947">
        <v>-4.5836613831989899E-2</v>
      </c>
      <c r="AM55" s="948">
        <v>1.7917613127822298</v>
      </c>
      <c r="AN55" s="950">
        <v>74.360729225442242</v>
      </c>
    </row>
    <row r="56" spans="2:40" ht="15" customHeight="1" x14ac:dyDescent="0.15">
      <c r="B56" s="810"/>
      <c r="C56" s="811" t="s">
        <v>406</v>
      </c>
      <c r="D56" s="318" t="s">
        <v>542</v>
      </c>
      <c r="E56" s="812">
        <v>-117124.31077112013</v>
      </c>
      <c r="F56" s="812">
        <v>-1353.3646918259572</v>
      </c>
      <c r="G56" s="813">
        <v>0.76110157246322885</v>
      </c>
      <c r="H56" s="405"/>
      <c r="I56" s="405" t="s">
        <v>421</v>
      </c>
      <c r="K56" s="88"/>
      <c r="N56" s="78"/>
      <c r="O56" s="78"/>
      <c r="Q56" s="88"/>
      <c r="R56" s="88"/>
      <c r="T56" s="89"/>
      <c r="U56" s="89"/>
      <c r="V56" s="88"/>
      <c r="Y56" s="89"/>
      <c r="Z56" s="88"/>
      <c r="AA56" s="88"/>
      <c r="AB56" s="88"/>
      <c r="AD56" s="78"/>
      <c r="AE56" s="78"/>
      <c r="AF56" s="78"/>
      <c r="AG56" s="88"/>
      <c r="AH56" s="88"/>
    </row>
    <row r="57" spans="2:40" ht="15" customHeight="1" thickBot="1" x14ac:dyDescent="0.2">
      <c r="B57" s="800"/>
      <c r="C57" s="796" t="s">
        <v>404</v>
      </c>
      <c r="D57" s="797" t="str">
        <f>IF(ABS(E57)&lt;0.002,IF(ABS(F57)&lt;0.002,IF(ABS(G57)&lt;0.002,"OK","NG"),"NG"),"NG")</f>
        <v>NG</v>
      </c>
      <c r="E57" s="798">
        <v>3.8622430292889476E-4</v>
      </c>
      <c r="F57" s="798">
        <v>9.3872961770102847E-4</v>
      </c>
      <c r="G57" s="799">
        <v>3.8984275367711652E-3</v>
      </c>
      <c r="H57" s="405"/>
      <c r="I57" s="405" t="s">
        <v>423</v>
      </c>
      <c r="K57" s="88"/>
      <c r="N57" s="78"/>
      <c r="O57" s="78"/>
      <c r="Q57" s="88"/>
      <c r="R57" s="88"/>
      <c r="T57" s="89"/>
      <c r="U57" s="89"/>
      <c r="V57" s="88"/>
      <c r="Y57" s="89"/>
      <c r="Z57" s="88"/>
      <c r="AA57" s="88"/>
      <c r="AB57" s="88"/>
      <c r="AD57" s="78"/>
      <c r="AE57" s="78"/>
      <c r="AF57" s="78"/>
      <c r="AG57" s="88"/>
      <c r="AH57" s="88"/>
    </row>
    <row r="58" spans="2:40" ht="6" customHeight="1" x14ac:dyDescent="0.15">
      <c r="K58" s="88"/>
      <c r="N58" s="78"/>
      <c r="O58" s="78"/>
      <c r="Q58" s="88"/>
      <c r="R58" s="88"/>
      <c r="T58" s="89"/>
      <c r="U58" s="89"/>
      <c r="V58" s="88"/>
      <c r="Y58" s="89"/>
      <c r="Z58" s="88"/>
      <c r="AA58" s="88"/>
      <c r="AB58" s="88"/>
      <c r="AD58" s="78"/>
      <c r="AE58" s="78"/>
      <c r="AF58" s="78"/>
      <c r="AG58" s="88"/>
      <c r="AH58" s="88"/>
    </row>
    <row r="59" spans="2:40" ht="15" hidden="1" customHeight="1" x14ac:dyDescent="0.15">
      <c r="B59" s="776"/>
      <c r="C59" s="777" t="s">
        <v>532</v>
      </c>
      <c r="D59" s="752" t="s">
        <v>593</v>
      </c>
      <c r="E59" s="746">
        <v>-117127.52103482773</v>
      </c>
      <c r="F59" s="746">
        <v>-1351.3903497693984</v>
      </c>
      <c r="G59" s="747">
        <v>1.7872704719709507</v>
      </c>
      <c r="H59" s="99"/>
      <c r="I59" s="885">
        <v>58.411914242577225</v>
      </c>
      <c r="J59" s="886">
        <v>58.411914242577225</v>
      </c>
      <c r="K59" s="814">
        <v>5</v>
      </c>
      <c r="L59" s="815">
        <v>1</v>
      </c>
      <c r="M59" s="812"/>
      <c r="N59" s="891">
        <v>3.5440639810627275</v>
      </c>
      <c r="O59" s="892">
        <v>44.201691234912772</v>
      </c>
      <c r="P59" s="816">
        <v>158.7024222</v>
      </c>
      <c r="Q59" s="897">
        <v>-117127.51914766491</v>
      </c>
      <c r="R59" s="892">
        <v>-1351.3855088423622</v>
      </c>
      <c r="S59" s="817">
        <v>5.1957634761379268</v>
      </c>
      <c r="T59" s="814">
        <v>0</v>
      </c>
      <c r="U59" s="746">
        <v>0</v>
      </c>
      <c r="V59" s="816">
        <v>158.7024222</v>
      </c>
      <c r="W59" s="897">
        <v>-117127.51914766491</v>
      </c>
      <c r="X59" s="892">
        <v>-1351.3855088423622</v>
      </c>
      <c r="Y59" s="818">
        <v>5.1957634761379268</v>
      </c>
      <c r="Z59" s="902">
        <v>58.411914242577225</v>
      </c>
      <c r="AA59" s="886">
        <v>58.411914242577225</v>
      </c>
      <c r="AB59" s="814">
        <v>1</v>
      </c>
      <c r="AC59" s="815">
        <v>1</v>
      </c>
      <c r="AD59" s="812"/>
      <c r="AE59" s="897">
        <v>58.411914242577225</v>
      </c>
      <c r="AF59" s="892">
        <v>469.00208575742278</v>
      </c>
      <c r="AG59" s="819">
        <v>-4.5836613831989899E-2</v>
      </c>
      <c r="AH59" s="820">
        <v>1.7872704686059384</v>
      </c>
      <c r="AI59" s="840">
        <v>3.3650122688300144E-6</v>
      </c>
      <c r="AJ59" s="846">
        <v>0</v>
      </c>
      <c r="AK59" s="847">
        <v>0</v>
      </c>
      <c r="AL59" s="848">
        <v>-4.5836613831989899E-2</v>
      </c>
      <c r="AM59" s="849">
        <v>1.7872704686059384</v>
      </c>
      <c r="AN59" s="850">
        <v>3.3650122688300144E-6</v>
      </c>
    </row>
    <row r="60" spans="2:40" ht="15" hidden="1" customHeight="1" x14ac:dyDescent="0.15">
      <c r="B60" s="767"/>
      <c r="C60" s="768" t="s">
        <v>569</v>
      </c>
      <c r="D60" s="491" t="s">
        <v>594</v>
      </c>
      <c r="E60" s="313">
        <v>-117126.16074365126</v>
      </c>
      <c r="F60" s="313">
        <v>-1351.9206388895609</v>
      </c>
      <c r="G60" s="314">
        <v>1.7884384713467953</v>
      </c>
      <c r="H60" s="99"/>
      <c r="I60" s="875">
        <v>56.95191470978277</v>
      </c>
      <c r="J60" s="876">
        <v>56.95191470978277</v>
      </c>
      <c r="K60" s="333">
        <v>5</v>
      </c>
      <c r="L60" s="334">
        <v>1</v>
      </c>
      <c r="M60" s="330"/>
      <c r="N60" s="883">
        <v>2.084064448268272</v>
      </c>
      <c r="O60" s="862">
        <v>45.661690767707228</v>
      </c>
      <c r="P60" s="336">
        <v>158.7024222</v>
      </c>
      <c r="Q60" s="861">
        <v>-117126.15885648855</v>
      </c>
      <c r="R60" s="862">
        <v>-1351.9157979628076</v>
      </c>
      <c r="S60" s="337">
        <v>5.1957631726207154</v>
      </c>
      <c r="T60" s="333">
        <v>0</v>
      </c>
      <c r="U60" s="313">
        <v>0</v>
      </c>
      <c r="V60" s="336">
        <v>158.7024222</v>
      </c>
      <c r="W60" s="861">
        <v>-117126.15885648855</v>
      </c>
      <c r="X60" s="862">
        <v>-1351.9157979628076</v>
      </c>
      <c r="Y60" s="500">
        <v>5.1957631726207154</v>
      </c>
      <c r="Z60" s="522">
        <v>56.95191470978277</v>
      </c>
      <c r="AA60" s="876">
        <v>56.95191470978277</v>
      </c>
      <c r="AB60" s="333">
        <v>1</v>
      </c>
      <c r="AC60" s="334">
        <v>1</v>
      </c>
      <c r="AD60" s="330"/>
      <c r="AE60" s="861">
        <v>56.95191470978277</v>
      </c>
      <c r="AF60" s="862">
        <v>470.4620852902172</v>
      </c>
      <c r="AG60" s="338">
        <v>-4.5836613831989899E-2</v>
      </c>
      <c r="AH60" s="331">
        <v>1.7884384682321739</v>
      </c>
      <c r="AI60" s="841">
        <v>3.1146214496402536E-6</v>
      </c>
      <c r="AJ60" s="383">
        <v>0</v>
      </c>
      <c r="AK60" s="360">
        <v>0</v>
      </c>
      <c r="AL60" s="389">
        <v>-4.5836613831989899E-2</v>
      </c>
      <c r="AM60" s="390">
        <v>1.7884384682321739</v>
      </c>
      <c r="AN60" s="391">
        <v>3.1146214496402536E-6</v>
      </c>
    </row>
    <row r="61" spans="2:40" ht="15" hidden="1" customHeight="1" x14ac:dyDescent="0.15">
      <c r="B61" s="769"/>
      <c r="C61" s="770" t="s">
        <v>570</v>
      </c>
      <c r="D61" s="749" t="s">
        <v>595</v>
      </c>
      <c r="E61" s="736">
        <v>-117125.08974727635</v>
      </c>
      <c r="F61" s="736">
        <v>-1352.3381507687573</v>
      </c>
      <c r="G61" s="750">
        <v>1.78935807085538</v>
      </c>
      <c r="H61" s="99"/>
      <c r="I61" s="877">
        <v>55.802415077620395</v>
      </c>
      <c r="J61" s="878">
        <v>55.802415077620395</v>
      </c>
      <c r="K61" s="801">
        <v>5</v>
      </c>
      <c r="L61" s="802">
        <v>1</v>
      </c>
      <c r="M61" s="803"/>
      <c r="N61" s="884">
        <v>0.93456481610589748</v>
      </c>
      <c r="O61" s="864">
        <v>46.811190399869602</v>
      </c>
      <c r="P61" s="804">
        <v>158.7024222</v>
      </c>
      <c r="Q61" s="863">
        <v>-117125.08786011372</v>
      </c>
      <c r="R61" s="864">
        <v>-1352.333309842229</v>
      </c>
      <c r="S61" s="805">
        <v>5.1957629309582476</v>
      </c>
      <c r="T61" s="801">
        <v>0</v>
      </c>
      <c r="U61" s="736">
        <v>0</v>
      </c>
      <c r="V61" s="804">
        <v>158.7024222</v>
      </c>
      <c r="W61" s="863">
        <v>-117125.08786011372</v>
      </c>
      <c r="X61" s="864">
        <v>-1352.333309842229</v>
      </c>
      <c r="Y61" s="806">
        <v>5.1957629309582476</v>
      </c>
      <c r="Z61" s="901">
        <v>55.802415077620395</v>
      </c>
      <c r="AA61" s="878">
        <v>55.802415077620395</v>
      </c>
      <c r="AB61" s="801">
        <v>1</v>
      </c>
      <c r="AC61" s="802">
        <v>1</v>
      </c>
      <c r="AD61" s="803"/>
      <c r="AE61" s="863">
        <v>55.802415077620395</v>
      </c>
      <c r="AF61" s="864">
        <v>471.61158492237962</v>
      </c>
      <c r="AG61" s="807">
        <v>-4.5836613831989899E-2</v>
      </c>
      <c r="AH61" s="808">
        <v>1.7893580679379038</v>
      </c>
      <c r="AI61" s="842">
        <v>2.9174762605777005E-6</v>
      </c>
      <c r="AJ61" s="905">
        <v>0</v>
      </c>
      <c r="AK61" s="904">
        <v>0</v>
      </c>
      <c r="AL61" s="906">
        <v>-4.5836613831989899E-2</v>
      </c>
      <c r="AM61" s="907">
        <v>1.7893580679379038</v>
      </c>
      <c r="AN61" s="908">
        <v>2.9174762605777005E-6</v>
      </c>
    </row>
    <row r="62" spans="2:40" ht="15" hidden="1" customHeight="1" x14ac:dyDescent="0.15">
      <c r="B62" s="769"/>
      <c r="C62" s="770" t="s">
        <v>535</v>
      </c>
      <c r="D62" s="749" t="s">
        <v>596</v>
      </c>
      <c r="E62" s="736">
        <v>-117122.29068516889</v>
      </c>
      <c r="F62" s="736">
        <v>-1353.4314350590391</v>
      </c>
      <c r="G62" s="750">
        <v>1.7917620700861003</v>
      </c>
      <c r="H62" s="99"/>
      <c r="I62" s="877">
        <v>52.797461760277066</v>
      </c>
      <c r="J62" s="878">
        <v>52.797461760277066</v>
      </c>
      <c r="K62" s="801">
        <v>4</v>
      </c>
      <c r="L62" s="802">
        <v>3</v>
      </c>
      <c r="M62" s="803">
        <v>54.934763389299661</v>
      </c>
      <c r="N62" s="884">
        <v>1.7233507395699661</v>
      </c>
      <c r="O62" s="864">
        <v>2.0703885012374315</v>
      </c>
      <c r="P62" s="804">
        <v>157.6227368081411</v>
      </c>
      <c r="Q62" s="863">
        <v>-117122.29291721676</v>
      </c>
      <c r="R62" s="864">
        <v>-1353.4368341633301</v>
      </c>
      <c r="S62" s="805">
        <v>-5.8422848636118445</v>
      </c>
      <c r="T62" s="801">
        <v>0</v>
      </c>
      <c r="U62" s="736">
        <v>0</v>
      </c>
      <c r="V62" s="804">
        <v>157.6227368081411</v>
      </c>
      <c r="W62" s="863">
        <v>-117122.29291721676</v>
      </c>
      <c r="X62" s="864">
        <v>-1353.4368341633301</v>
      </c>
      <c r="Y62" s="806">
        <v>-5.8422848636118445</v>
      </c>
      <c r="Z62" s="901">
        <v>52.797461760277066</v>
      </c>
      <c r="AA62" s="878">
        <v>52.797461760277066</v>
      </c>
      <c r="AB62" s="801">
        <v>1</v>
      </c>
      <c r="AC62" s="802">
        <v>1</v>
      </c>
      <c r="AD62" s="803"/>
      <c r="AE62" s="863">
        <v>52.797461760277066</v>
      </c>
      <c r="AF62" s="864">
        <v>474.6165382397229</v>
      </c>
      <c r="AG62" s="807">
        <v>-4.5836613831989899E-2</v>
      </c>
      <c r="AH62" s="808">
        <v>1.7917620305917785</v>
      </c>
      <c r="AI62" s="842">
        <v>3.9494321812938438E-5</v>
      </c>
      <c r="AJ62" s="364">
        <v>0</v>
      </c>
      <c r="AK62" s="354">
        <v>0</v>
      </c>
      <c r="AL62" s="369">
        <v>-4.5836613831989899E-2</v>
      </c>
      <c r="AM62" s="370">
        <v>1.7917620305917785</v>
      </c>
      <c r="AN62" s="371">
        <v>3.9494321812938438E-5</v>
      </c>
    </row>
    <row r="63" spans="2:40" ht="15" hidden="1" customHeight="1" x14ac:dyDescent="0.15">
      <c r="B63" s="765"/>
      <c r="C63" s="783" t="s">
        <v>539</v>
      </c>
      <c r="D63" s="784" t="s">
        <v>591</v>
      </c>
      <c r="E63" s="310">
        <v>-117126.63826487366</v>
      </c>
      <c r="F63" s="310">
        <v>-1351.7344844005327</v>
      </c>
      <c r="G63" s="311">
        <v>1.7880284528894506</v>
      </c>
      <c r="H63" s="99"/>
      <c r="I63" s="873">
        <v>57.464437891338918</v>
      </c>
      <c r="J63" s="874">
        <v>57.464437891338918</v>
      </c>
      <c r="K63" s="321">
        <v>5</v>
      </c>
      <c r="L63" s="322">
        <v>1</v>
      </c>
      <c r="M63" s="323"/>
      <c r="N63" s="882">
        <v>2.5965876298244197</v>
      </c>
      <c r="O63" s="860">
        <v>45.14916758615108</v>
      </c>
      <c r="P63" s="325">
        <v>158.7024222</v>
      </c>
      <c r="Q63" s="859">
        <v>-117126.63637771091</v>
      </c>
      <c r="R63" s="860">
        <v>-1351.7296434736791</v>
      </c>
      <c r="S63" s="326">
        <v>5.1957632802445142</v>
      </c>
      <c r="T63" s="321">
        <v>0</v>
      </c>
      <c r="U63" s="310">
        <v>0</v>
      </c>
      <c r="V63" s="325">
        <v>158.7024222</v>
      </c>
      <c r="W63" s="859">
        <v>-117126.63637771091</v>
      </c>
      <c r="X63" s="860">
        <v>-1351.7296434736791</v>
      </c>
      <c r="Y63" s="499">
        <v>5.1957632802445142</v>
      </c>
      <c r="Z63" s="519">
        <v>57.464437891338918</v>
      </c>
      <c r="AA63" s="874">
        <v>57.464437891338918</v>
      </c>
      <c r="AB63" s="321">
        <v>1</v>
      </c>
      <c r="AC63" s="322">
        <v>1</v>
      </c>
      <c r="AD63" s="323"/>
      <c r="AE63" s="859">
        <v>57.464437891338918</v>
      </c>
      <c r="AF63" s="860">
        <v>469.9495621086611</v>
      </c>
      <c r="AG63" s="327">
        <v>-4.5836613831989899E-2</v>
      </c>
      <c r="AH63" s="328">
        <v>1.788028449686929</v>
      </c>
      <c r="AI63" s="843">
        <v>3.2025215812581109E-6</v>
      </c>
      <c r="AJ63" s="321">
        <v>0</v>
      </c>
      <c r="AK63" s="310">
        <v>0</v>
      </c>
      <c r="AL63" s="327">
        <v>-4.5836613831989899E-2</v>
      </c>
      <c r="AM63" s="328">
        <v>1.788028449686929</v>
      </c>
      <c r="AN63" s="329">
        <v>3.2025215812581109E-6</v>
      </c>
    </row>
    <row r="64" spans="2:40" ht="15" hidden="1" customHeight="1" x14ac:dyDescent="0.15">
      <c r="B64" s="821"/>
      <c r="C64" s="1058" t="s">
        <v>540</v>
      </c>
      <c r="D64" s="822" t="s">
        <v>592</v>
      </c>
      <c r="E64" s="823">
        <v>-117123.85974344509</v>
      </c>
      <c r="F64" s="823">
        <v>-1352.8185773595451</v>
      </c>
      <c r="G64" s="754">
        <v>1.7904144705173322</v>
      </c>
      <c r="H64" s="99"/>
      <c r="I64" s="887">
        <v>54.48191185333485</v>
      </c>
      <c r="J64" s="888">
        <v>54.48191185333485</v>
      </c>
      <c r="K64" s="832">
        <v>4</v>
      </c>
      <c r="L64" s="833">
        <v>3</v>
      </c>
      <c r="M64" s="834">
        <v>294.70065696714931</v>
      </c>
      <c r="N64" s="893">
        <v>3.4078008326277498</v>
      </c>
      <c r="O64" s="894">
        <v>0.38593840817964775</v>
      </c>
      <c r="P64" s="835">
        <v>158.66490507640728</v>
      </c>
      <c r="Q64" s="898">
        <v>-117123.8575691779</v>
      </c>
      <c r="R64" s="894">
        <v>-1352.8130107297295</v>
      </c>
      <c r="S64" s="836">
        <v>5.9761865218278674</v>
      </c>
      <c r="T64" s="832">
        <v>0</v>
      </c>
      <c r="U64" s="823">
        <v>0</v>
      </c>
      <c r="V64" s="835">
        <v>158.66490507640728</v>
      </c>
      <c r="W64" s="898">
        <v>-117123.8575691779</v>
      </c>
      <c r="X64" s="894">
        <v>-1352.8130107297295</v>
      </c>
      <c r="Y64" s="837">
        <v>5.9761865218278674</v>
      </c>
      <c r="Z64" s="516">
        <v>54.48191185333485</v>
      </c>
      <c r="AA64" s="888">
        <v>54.48191185333485</v>
      </c>
      <c r="AB64" s="832">
        <v>1</v>
      </c>
      <c r="AC64" s="833">
        <v>1</v>
      </c>
      <c r="AD64" s="834"/>
      <c r="AE64" s="898">
        <v>54.48191185333485</v>
      </c>
      <c r="AF64" s="894">
        <v>472.93208814666514</v>
      </c>
      <c r="AG64" s="838">
        <v>-4.5836613831989899E-2</v>
      </c>
      <c r="AH64" s="839">
        <v>1.7904144705173322</v>
      </c>
      <c r="AI64" s="844">
        <v>0</v>
      </c>
      <c r="AJ64" s="333">
        <v>0</v>
      </c>
      <c r="AK64" s="313">
        <v>0</v>
      </c>
      <c r="AL64" s="338">
        <v>-4.5836613831989899E-2</v>
      </c>
      <c r="AM64" s="331">
        <v>1.7904144705173322</v>
      </c>
      <c r="AN64" s="339">
        <v>0</v>
      </c>
    </row>
    <row r="65" spans="1:40" ht="15" hidden="1" customHeight="1" x14ac:dyDescent="0.15">
      <c r="B65" s="772"/>
      <c r="C65" s="773" t="s">
        <v>550</v>
      </c>
      <c r="D65" s="737" t="s">
        <v>547</v>
      </c>
      <c r="E65" s="738">
        <v>-117127.30860579469</v>
      </c>
      <c r="F65" s="738">
        <v>-1351.4731620429582</v>
      </c>
      <c r="G65" s="739">
        <v>1.7874528718734799</v>
      </c>
      <c r="H65" s="99"/>
      <c r="I65" s="889">
        <v>58.183914315537379</v>
      </c>
      <c r="J65" s="890">
        <v>58.183914315537379</v>
      </c>
      <c r="K65" s="824">
        <v>5</v>
      </c>
      <c r="L65" s="825">
        <v>1</v>
      </c>
      <c r="M65" s="826"/>
      <c r="N65" s="895">
        <v>3.3160640540228812</v>
      </c>
      <c r="O65" s="896">
        <v>44.429691161952618</v>
      </c>
      <c r="P65" s="827">
        <v>158.7024222</v>
      </c>
      <c r="Q65" s="899">
        <v>-117127.30671863188</v>
      </c>
      <c r="R65" s="896">
        <v>-1351.4683211159663</v>
      </c>
      <c r="S65" s="828">
        <v>5.1957634285897392</v>
      </c>
      <c r="T65" s="824">
        <v>0</v>
      </c>
      <c r="U65" s="738">
        <v>0</v>
      </c>
      <c r="V65" s="827">
        <v>158.7024222</v>
      </c>
      <c r="W65" s="899">
        <v>-117127.30671863188</v>
      </c>
      <c r="X65" s="896">
        <v>-1351.4683211159663</v>
      </c>
      <c r="Y65" s="829">
        <v>5.1957634285897392</v>
      </c>
      <c r="Z65" s="903">
        <v>58.183914315537379</v>
      </c>
      <c r="AA65" s="890">
        <v>58.183914315537379</v>
      </c>
      <c r="AB65" s="824">
        <v>1</v>
      </c>
      <c r="AC65" s="825">
        <v>1</v>
      </c>
      <c r="AD65" s="826"/>
      <c r="AE65" s="899">
        <v>58.183914315537379</v>
      </c>
      <c r="AF65" s="896">
        <v>469.23008568446261</v>
      </c>
      <c r="AG65" s="830">
        <v>-4.5836613831989899E-2</v>
      </c>
      <c r="AH65" s="831">
        <v>1.7874528685475701</v>
      </c>
      <c r="AI65" s="845">
        <v>3.3259097698135065E-6</v>
      </c>
      <c r="AJ65" s="801">
        <v>0</v>
      </c>
      <c r="AK65" s="736">
        <v>0</v>
      </c>
      <c r="AL65" s="807">
        <v>-4.5836613831989899E-2</v>
      </c>
      <c r="AM65" s="808">
        <v>1.7874528685475701</v>
      </c>
      <c r="AN65" s="809">
        <v>3.3259097698135065E-6</v>
      </c>
    </row>
    <row r="66" spans="1:40" ht="15" hidden="1" customHeight="1" x14ac:dyDescent="0.15">
      <c r="B66" s="767"/>
      <c r="C66" s="768" t="s">
        <v>551</v>
      </c>
      <c r="D66" s="491" t="s">
        <v>548</v>
      </c>
      <c r="E66" s="313">
        <v>-117126.06757302272</v>
      </c>
      <c r="F66" s="313">
        <v>-1351.9569600621749</v>
      </c>
      <c r="G66" s="314">
        <v>1.7885184713040452</v>
      </c>
      <c r="H66" s="99"/>
      <c r="I66" s="875">
        <v>56.851914741775687</v>
      </c>
      <c r="J66" s="876">
        <v>56.851914741775687</v>
      </c>
      <c r="K66" s="333">
        <v>5</v>
      </c>
      <c r="L66" s="334">
        <v>1</v>
      </c>
      <c r="M66" s="330"/>
      <c r="N66" s="883">
        <v>1.9840644802611891</v>
      </c>
      <c r="O66" s="862">
        <v>45.761690735714311</v>
      </c>
      <c r="P66" s="336">
        <v>158.7024222</v>
      </c>
      <c r="Q66" s="861">
        <v>-117126.06568586001</v>
      </c>
      <c r="R66" s="862">
        <v>-1351.9521191354436</v>
      </c>
      <c r="S66" s="337">
        <v>5.1957631490140432</v>
      </c>
      <c r="T66" s="333">
        <v>0</v>
      </c>
      <c r="U66" s="313">
        <v>0</v>
      </c>
      <c r="V66" s="336">
        <v>158.7024222</v>
      </c>
      <c r="W66" s="861">
        <v>-117126.06568586001</v>
      </c>
      <c r="X66" s="862">
        <v>-1351.9521191354436</v>
      </c>
      <c r="Y66" s="500">
        <v>5.1957631490140432</v>
      </c>
      <c r="Z66" s="522">
        <v>56.851914741775687</v>
      </c>
      <c r="AA66" s="876">
        <v>56.851914741775687</v>
      </c>
      <c r="AB66" s="333">
        <v>1</v>
      </c>
      <c r="AC66" s="334">
        <v>1</v>
      </c>
      <c r="AD66" s="330"/>
      <c r="AE66" s="861">
        <v>56.851914741775687</v>
      </c>
      <c r="AF66" s="862">
        <v>470.56208525822433</v>
      </c>
      <c r="AG66" s="338">
        <v>-4.5836613831989899E-2</v>
      </c>
      <c r="AH66" s="331">
        <v>1.7885184682065796</v>
      </c>
      <c r="AI66" s="841">
        <v>3.0974656173299309E-6</v>
      </c>
      <c r="AJ66" s="321">
        <v>0</v>
      </c>
      <c r="AK66" s="310">
        <v>0</v>
      </c>
      <c r="AL66" s="327">
        <v>-4.5836613831989899E-2</v>
      </c>
      <c r="AM66" s="328">
        <v>1.7885184682065796</v>
      </c>
      <c r="AN66" s="329">
        <v>3.0974656173299309E-6</v>
      </c>
    </row>
    <row r="67" spans="1:40" ht="15" hidden="1" customHeight="1" x14ac:dyDescent="0.15">
      <c r="B67" s="769"/>
      <c r="C67" s="770" t="s">
        <v>556</v>
      </c>
      <c r="D67" s="749" t="s">
        <v>549</v>
      </c>
      <c r="E67" s="736">
        <v>-117124.27822782722</v>
      </c>
      <c r="F67" s="736">
        <v>-1354.3009100002234</v>
      </c>
      <c r="G67" s="750">
        <v>1.7905340704790602</v>
      </c>
      <c r="H67" s="99"/>
      <c r="I67" s="877">
        <v>54.331475759401009</v>
      </c>
      <c r="J67" s="878">
        <v>54.331475759401009</v>
      </c>
      <c r="K67" s="801">
        <v>4</v>
      </c>
      <c r="L67" s="802">
        <v>3</v>
      </c>
      <c r="M67" s="803">
        <v>212.0464376871806</v>
      </c>
      <c r="N67" s="884">
        <v>3.2573647386939086</v>
      </c>
      <c r="O67" s="864">
        <v>0.53637450211348892</v>
      </c>
      <c r="P67" s="804">
        <v>158.62995695242344</v>
      </c>
      <c r="Q67" s="863">
        <v>-117123.7174584797</v>
      </c>
      <c r="R67" s="864">
        <v>-1352.8677830759052</v>
      </c>
      <c r="S67" s="805">
        <v>1538.9330857170696</v>
      </c>
      <c r="T67" s="801">
        <v>0</v>
      </c>
      <c r="U67" s="736">
        <v>0</v>
      </c>
      <c r="V67" s="804">
        <v>158.62995695242344</v>
      </c>
      <c r="W67" s="863">
        <v>-117123.7174584797</v>
      </c>
      <c r="X67" s="864">
        <v>-1352.8677830759052</v>
      </c>
      <c r="Y67" s="806">
        <v>1538.9330857170696</v>
      </c>
      <c r="Z67" s="901">
        <v>54.331475759401009</v>
      </c>
      <c r="AA67" s="878">
        <v>54.331475759401009</v>
      </c>
      <c r="AB67" s="801">
        <v>1</v>
      </c>
      <c r="AC67" s="802">
        <v>1</v>
      </c>
      <c r="AD67" s="803"/>
      <c r="AE67" s="863">
        <v>54.331475759401009</v>
      </c>
      <c r="AF67" s="864">
        <v>473.08252424059896</v>
      </c>
      <c r="AG67" s="807">
        <v>-4.5836613831989899E-2</v>
      </c>
      <c r="AH67" s="808">
        <v>1.7905348193924793</v>
      </c>
      <c r="AI67" s="842">
        <v>-7.4891341905747311E-4</v>
      </c>
      <c r="AJ67" s="801">
        <v>0</v>
      </c>
      <c r="AK67" s="736">
        <v>0</v>
      </c>
      <c r="AL67" s="807">
        <v>-4.5836613831989899E-2</v>
      </c>
      <c r="AM67" s="808">
        <v>1.7905348193924793</v>
      </c>
      <c r="AN67" s="809">
        <v>-7.4891341905747311E-4</v>
      </c>
    </row>
    <row r="68" spans="1:40" ht="15" hidden="1" customHeight="1" x14ac:dyDescent="0.15">
      <c r="B68" s="769"/>
      <c r="C68" s="770" t="s">
        <v>557</v>
      </c>
      <c r="D68" s="749" t="s">
        <v>558</v>
      </c>
      <c r="E68" s="736">
        <v>-117123.16275005462</v>
      </c>
      <c r="F68" s="736">
        <v>-1351.4450274153039</v>
      </c>
      <c r="G68" s="750">
        <v>1.7905340704790602</v>
      </c>
      <c r="H68" s="99"/>
      <c r="I68" s="877">
        <v>54.333328171139684</v>
      </c>
      <c r="J68" s="878">
        <v>54.333328171139684</v>
      </c>
      <c r="K68" s="801">
        <v>4</v>
      </c>
      <c r="L68" s="802">
        <v>3</v>
      </c>
      <c r="M68" s="803">
        <v>212.78129470691653</v>
      </c>
      <c r="N68" s="884">
        <v>3.2592171504325833</v>
      </c>
      <c r="O68" s="864">
        <v>0.53452209037481424</v>
      </c>
      <c r="P68" s="804">
        <v>158.6304566170358</v>
      </c>
      <c r="Q68" s="863">
        <v>-117123.71918353453</v>
      </c>
      <c r="R68" s="864">
        <v>-1352.8671080832396</v>
      </c>
      <c r="S68" s="805">
        <v>-1527.0663520884937</v>
      </c>
      <c r="T68" s="801">
        <v>0</v>
      </c>
      <c r="U68" s="736">
        <v>0</v>
      </c>
      <c r="V68" s="804">
        <v>158.6304566170358</v>
      </c>
      <c r="W68" s="863">
        <v>-117123.71918353453</v>
      </c>
      <c r="X68" s="864">
        <v>-1352.8671080832396</v>
      </c>
      <c r="Y68" s="806">
        <v>-1527.0663520884937</v>
      </c>
      <c r="Z68" s="901">
        <v>54.333328171139684</v>
      </c>
      <c r="AA68" s="878">
        <v>54.333328171139684</v>
      </c>
      <c r="AB68" s="801">
        <v>1</v>
      </c>
      <c r="AC68" s="802">
        <v>1</v>
      </c>
      <c r="AD68" s="803"/>
      <c r="AE68" s="863">
        <v>54.333328171139684</v>
      </c>
      <c r="AF68" s="864">
        <v>473.08067182886032</v>
      </c>
      <c r="AG68" s="807">
        <v>-4.5836613831989899E-2</v>
      </c>
      <c r="AH68" s="808">
        <v>1.7905333374630883</v>
      </c>
      <c r="AI68" s="842">
        <v>7.3301597192099166E-4</v>
      </c>
      <c r="AJ68" s="801">
        <v>0</v>
      </c>
      <c r="AK68" s="736">
        <v>0</v>
      </c>
      <c r="AL68" s="807">
        <v>-4.5836613831989899E-2</v>
      </c>
      <c r="AM68" s="808">
        <v>1.7905333374630883</v>
      </c>
      <c r="AN68" s="809">
        <v>7.3301597192099166E-4</v>
      </c>
    </row>
    <row r="69" spans="1:40" ht="15" hidden="1" customHeight="1" x14ac:dyDescent="0.15">
      <c r="B69" s="913"/>
      <c r="C69" s="914" t="s">
        <v>554</v>
      </c>
      <c r="D69" s="915" t="s">
        <v>562</v>
      </c>
      <c r="E69" s="916">
        <v>-117122.84842405519</v>
      </c>
      <c r="F69" s="916">
        <v>-1354.8593763514989</v>
      </c>
      <c r="G69" s="917">
        <v>1.7917620700861003</v>
      </c>
      <c r="H69" s="99"/>
      <c r="I69" s="918">
        <v>52.768763850294306</v>
      </c>
      <c r="J69" s="919">
        <v>52.768763850294306</v>
      </c>
      <c r="K69" s="920">
        <v>4</v>
      </c>
      <c r="L69" s="921">
        <v>3</v>
      </c>
      <c r="M69" s="922">
        <v>54.183716225998786</v>
      </c>
      <c r="N69" s="923">
        <v>1.6946528295872056</v>
      </c>
      <c r="O69" s="924">
        <v>2.0990864112201919</v>
      </c>
      <c r="P69" s="925">
        <v>157.5925980630349</v>
      </c>
      <c r="Q69" s="926">
        <v>-117122.26638320839</v>
      </c>
      <c r="R69" s="924">
        <v>-1353.4477665198153</v>
      </c>
      <c r="S69" s="927">
        <v>1526.8968086400178</v>
      </c>
      <c r="T69" s="920">
        <v>0</v>
      </c>
      <c r="U69" s="916">
        <v>0</v>
      </c>
      <c r="V69" s="925">
        <v>157.5925980630349</v>
      </c>
      <c r="W69" s="926">
        <v>-117122.26638320839</v>
      </c>
      <c r="X69" s="924">
        <v>-1353.4477665198153</v>
      </c>
      <c r="Y69" s="928">
        <v>1526.8968086400178</v>
      </c>
      <c r="Z69" s="929">
        <v>52.768763850294306</v>
      </c>
      <c r="AA69" s="919">
        <v>52.768763850294306</v>
      </c>
      <c r="AB69" s="920">
        <v>1</v>
      </c>
      <c r="AC69" s="921">
        <v>1</v>
      </c>
      <c r="AD69" s="922"/>
      <c r="AE69" s="926">
        <v>52.768763850294306</v>
      </c>
      <c r="AF69" s="924">
        <v>474.64523614970568</v>
      </c>
      <c r="AG69" s="930">
        <v>-4.5836613831989899E-2</v>
      </c>
      <c r="AH69" s="931">
        <v>1.7917849889197646</v>
      </c>
      <c r="AI69" s="932">
        <v>-2.2918833664231641E-2</v>
      </c>
      <c r="AJ69" s="920">
        <v>0</v>
      </c>
      <c r="AK69" s="916">
        <v>0</v>
      </c>
      <c r="AL69" s="930">
        <v>-4.5836613831989899E-2</v>
      </c>
      <c r="AM69" s="931">
        <v>1.7917849889197646</v>
      </c>
      <c r="AN69" s="933">
        <v>-2.2918833664231641E-2</v>
      </c>
    </row>
    <row r="70" spans="1:40" ht="15" hidden="1" customHeight="1" thickBot="1" x14ac:dyDescent="0.2">
      <c r="B70" s="910"/>
      <c r="C70" s="911" t="s">
        <v>555</v>
      </c>
      <c r="D70" s="912" t="s">
        <v>560</v>
      </c>
      <c r="E70" s="743">
        <v>-117121.73294628259</v>
      </c>
      <c r="F70" s="743">
        <v>-1352.0034937665794</v>
      </c>
      <c r="G70" s="744">
        <v>1.7917620700861003</v>
      </c>
      <c r="H70" s="99"/>
      <c r="I70" s="934">
        <v>52.824582225888619</v>
      </c>
      <c r="J70" s="935">
        <v>52.824582225888619</v>
      </c>
      <c r="K70" s="936">
        <v>4</v>
      </c>
      <c r="L70" s="937">
        <v>3</v>
      </c>
      <c r="M70" s="938">
        <v>55.663917046774614</v>
      </c>
      <c r="N70" s="939">
        <v>1.750471205181519</v>
      </c>
      <c r="O70" s="940">
        <v>2.0432680356258786</v>
      </c>
      <c r="P70" s="941">
        <v>157.65083760924117</v>
      </c>
      <c r="Q70" s="942">
        <v>-117122.31799797135</v>
      </c>
      <c r="R70" s="940">
        <v>-1353.4265154720779</v>
      </c>
      <c r="S70" s="943">
        <v>-1538.5955455668566</v>
      </c>
      <c r="T70" s="936">
        <v>0</v>
      </c>
      <c r="U70" s="944">
        <v>0</v>
      </c>
      <c r="V70" s="941">
        <v>157.65083760924117</v>
      </c>
      <c r="W70" s="942">
        <v>-117122.31799797135</v>
      </c>
      <c r="X70" s="940">
        <v>-1353.4265154720779</v>
      </c>
      <c r="Y70" s="945">
        <v>-1538.5955455668566</v>
      </c>
      <c r="Z70" s="946">
        <v>52.824582225888619</v>
      </c>
      <c r="AA70" s="935">
        <v>52.824582225888619</v>
      </c>
      <c r="AB70" s="936">
        <v>1</v>
      </c>
      <c r="AC70" s="937">
        <v>1</v>
      </c>
      <c r="AD70" s="938"/>
      <c r="AE70" s="942">
        <v>52.824582225888619</v>
      </c>
      <c r="AF70" s="940">
        <v>474.58941777411138</v>
      </c>
      <c r="AG70" s="947">
        <v>-4.5836613831989899E-2</v>
      </c>
      <c r="AH70" s="948">
        <v>1.7917403342192892</v>
      </c>
      <c r="AI70" s="949">
        <v>2.1735866811090077E-2</v>
      </c>
      <c r="AJ70" s="936">
        <v>0</v>
      </c>
      <c r="AK70" s="944">
        <v>0</v>
      </c>
      <c r="AL70" s="947">
        <v>-4.5836613831989899E-2</v>
      </c>
      <c r="AM70" s="948">
        <v>1.7917403342192892</v>
      </c>
      <c r="AN70" s="950">
        <v>2.1735866811090077E-2</v>
      </c>
    </row>
    <row r="71" spans="1:40" ht="15" hidden="1" customHeight="1" x14ac:dyDescent="0.15">
      <c r="A71" s="88">
        <v>1</v>
      </c>
      <c r="B71" s="88">
        <v>2</v>
      </c>
      <c r="C71" s="88">
        <v>3</v>
      </c>
      <c r="D71" s="88">
        <v>4</v>
      </c>
      <c r="E71" s="88">
        <v>5</v>
      </c>
      <c r="F71" s="88">
        <v>6</v>
      </c>
      <c r="H71" s="88">
        <v>8</v>
      </c>
      <c r="I71" s="88">
        <v>9</v>
      </c>
      <c r="J71" s="88">
        <v>10</v>
      </c>
      <c r="K71" s="88">
        <v>11</v>
      </c>
      <c r="L71" s="88">
        <v>12</v>
      </c>
      <c r="M71" s="88">
        <v>13</v>
      </c>
      <c r="N71" s="88">
        <v>14</v>
      </c>
      <c r="O71" s="88">
        <v>15</v>
      </c>
      <c r="P71" s="88">
        <v>16</v>
      </c>
      <c r="Q71" s="88">
        <v>17</v>
      </c>
      <c r="R71" s="88">
        <v>18</v>
      </c>
      <c r="S71" s="88">
        <v>19</v>
      </c>
      <c r="T71" s="88">
        <v>20</v>
      </c>
      <c r="U71" s="88">
        <v>21</v>
      </c>
      <c r="V71" s="88">
        <v>22</v>
      </c>
      <c r="W71" s="88">
        <v>23</v>
      </c>
      <c r="X71" s="88">
        <v>24</v>
      </c>
      <c r="Y71" s="88">
        <v>25</v>
      </c>
      <c r="Z71" s="88">
        <v>26</v>
      </c>
      <c r="AA71" s="88">
        <v>27</v>
      </c>
      <c r="AB71" s="88">
        <v>28</v>
      </c>
      <c r="AC71" s="88">
        <v>29</v>
      </c>
      <c r="AD71" s="88">
        <v>30</v>
      </c>
      <c r="AE71" s="88">
        <v>31</v>
      </c>
      <c r="AF71" s="88">
        <v>32</v>
      </c>
      <c r="AG71" s="88">
        <v>33</v>
      </c>
      <c r="AH71" s="88">
        <v>34</v>
      </c>
      <c r="AI71" s="88">
        <v>35</v>
      </c>
      <c r="AJ71" s="88">
        <v>36</v>
      </c>
      <c r="AK71" s="88">
        <v>37</v>
      </c>
      <c r="AL71" s="88">
        <v>38</v>
      </c>
      <c r="AM71" s="88">
        <v>39</v>
      </c>
      <c r="AN71" s="88">
        <v>40</v>
      </c>
    </row>
    <row r="72" spans="1:40" ht="15" hidden="1" customHeight="1" x14ac:dyDescent="0.15"/>
    <row r="73" spans="1:40" ht="15" hidden="1" customHeight="1" x14ac:dyDescent="0.15">
      <c r="R73" s="971" t="s">
        <v>566</v>
      </c>
      <c r="S73" s="973">
        <v>6.0604344758069528</v>
      </c>
    </row>
    <row r="74" spans="1:40" ht="15" hidden="1" customHeight="1" x14ac:dyDescent="0.15">
      <c r="K74" s="88"/>
      <c r="L74" s="88"/>
      <c r="M74" s="88"/>
      <c r="Q74" s="88"/>
      <c r="R74" s="972" t="s">
        <v>568</v>
      </c>
      <c r="S74" s="974">
        <v>8.4247953092714961E-2</v>
      </c>
      <c r="V74" s="88"/>
      <c r="Z74" s="88"/>
      <c r="AA74" s="88"/>
      <c r="AB74" s="88"/>
      <c r="AC74" s="88"/>
      <c r="AG74" s="88"/>
      <c r="AH74" s="88"/>
    </row>
    <row r="75" spans="1:40" ht="15" hidden="1" customHeight="1" thickBot="1" x14ac:dyDescent="0.2">
      <c r="R75" s="970" t="s">
        <v>567</v>
      </c>
      <c r="S75" s="975">
        <v>5.9761865227142374</v>
      </c>
    </row>
    <row r="76" spans="1:40" ht="15" customHeight="1" x14ac:dyDescent="0.15"/>
    <row r="77" spans="1:40" ht="15" customHeight="1" x14ac:dyDescent="0.15"/>
    <row r="78" spans="1:40" ht="15" customHeight="1" x14ac:dyDescent="0.15"/>
    <row r="79" spans="1:40" ht="15" customHeight="1" x14ac:dyDescent="0.15"/>
    <row r="80" spans="1:40" ht="15" customHeight="1" x14ac:dyDescent="0.15"/>
    <row r="81"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sheetData>
  <dataConsolidate/>
  <mergeCells count="15">
    <mergeCell ref="O1:P1"/>
    <mergeCell ref="I38:Y38"/>
    <mergeCell ref="Z38:AN38"/>
    <mergeCell ref="I39:S39"/>
    <mergeCell ref="T39:Y39"/>
    <mergeCell ref="Z39:AI39"/>
    <mergeCell ref="AJ39:AN39"/>
    <mergeCell ref="Q5:R5"/>
    <mergeCell ref="AB3:AC3"/>
    <mergeCell ref="AB4:AC4"/>
    <mergeCell ref="AB5:AC5"/>
    <mergeCell ref="AB6:AC6"/>
    <mergeCell ref="AB7:AC7"/>
    <mergeCell ref="AB8:AC8"/>
    <mergeCell ref="AB2:AC2"/>
  </mergeCells>
  <phoneticPr fontId="16"/>
  <dataValidations count="2">
    <dataValidation type="decimal" allowBlank="1" showInputMessage="1" showErrorMessage="1" sqref="F5:G5 E41:F42 F11:G11 F9:G9 E14:E15 F14:G16 G41:G43 E5:E11" xr:uid="{00000000-0002-0000-1000-000000000000}">
      <formula1>-1E+28</formula1>
      <formula2>1E+28</formula2>
    </dataValidation>
    <dataValidation type="whole" allowBlank="1" showInputMessage="1" showErrorMessage="1" sqref="D2:D4" xr:uid="{00000000-0002-0000-1000-000001000000}">
      <formula1>1</formula1>
      <formula2>2</formula2>
    </dataValidation>
  </dataValidations>
  <printOptions horizontalCentered="1" verticalCentered="1"/>
  <pageMargins left="0.2" right="0.21" top="0.74803149606299213" bottom="0.59055118110236227" header="0.39370078740157483" footer="0.39370078740157483"/>
  <pageSetup paperSize="8" scale="74" orientation="landscape" r:id="rId1"/>
  <headerFooter alignWithMargins="0">
    <oddHeader>&amp;R&amp;"ＭＳ ゴシック,標準"&amp;A/&amp;F</oddHeader>
    <oddFooter>- &amp;P -</oddFooter>
  </headerFooter>
  <colBreaks count="1" manualBreakCount="1">
    <brk id="35" max="1048575" man="1"/>
  </colBreaks>
  <drawing r:id="rId2"/>
  <legacyDrawing r:id="rId3"/>
  <picture r:id="rId4"/>
  <controls>
    <mc:AlternateContent xmlns:mc="http://schemas.openxmlformats.org/markup-compatibility/2006">
      <mc:Choice Requires="x14">
        <control shapeId="275457" r:id="rId5" name="cmbSheetSel6">
          <controlPr defaultSize="0" print="0" autoLine="0" r:id="rId6">
            <anchor>
              <from>
                <xdr:col>7</xdr:col>
                <xdr:colOff>257175</xdr:colOff>
                <xdr:row>0</xdr:row>
                <xdr:rowOff>333375</xdr:rowOff>
              </from>
              <to>
                <xdr:col>10</xdr:col>
                <xdr:colOff>285750</xdr:colOff>
                <xdr:row>1</xdr:row>
                <xdr:rowOff>104775</xdr:rowOff>
              </to>
            </anchor>
          </controlPr>
        </control>
      </mc:Choice>
      <mc:Fallback>
        <control shapeId="275457" r:id="rId5" name="cmbSheetSel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tMain7">
    <tabColor rgb="FFFF0000"/>
    <outlinePr showOutlineSymbols="0"/>
    <pageSetUpPr fitToPage="1"/>
  </sheetPr>
  <dimension ref="A1:AN123"/>
  <sheetViews>
    <sheetView showGridLines="0" tabSelected="1" showOutlineSymbols="0" zoomScaleNormal="100" workbookViewId="0">
      <selection activeCell="W1" sqref="W1"/>
    </sheetView>
  </sheetViews>
  <sheetFormatPr defaultColWidth="9.140625" defaultRowHeight="12" x14ac:dyDescent="0.15"/>
  <cols>
    <col min="1" max="1" width="1.85546875" style="1235" customWidth="1"/>
    <col min="2" max="2" width="1.28515625" style="1235" customWidth="1"/>
    <col min="3" max="3" width="15.7109375" style="1235" customWidth="1"/>
    <col min="4" max="4" width="5.7109375" style="1235" customWidth="1"/>
    <col min="5" max="7" width="12.7109375" style="1235" customWidth="1"/>
    <col min="8" max="8" width="4" style="1235" customWidth="1"/>
    <col min="9" max="10" width="10.7109375" style="1235" customWidth="1"/>
    <col min="11" max="11" width="5.28515625" style="1237" customWidth="1"/>
    <col min="12" max="12" width="5.42578125" style="1237" customWidth="1"/>
    <col min="13" max="13" width="11.140625" style="1237" customWidth="1"/>
    <col min="14" max="16" width="8.85546875" style="1235" customWidth="1"/>
    <col min="17" max="18" width="12.28515625" style="1235" customWidth="1"/>
    <col min="19" max="21" width="6.7109375" style="1235" customWidth="1"/>
    <col min="22" max="22" width="8.5703125" style="1235" customWidth="1"/>
    <col min="23" max="24" width="12" style="1235" customWidth="1"/>
    <col min="25" max="25" width="6.7109375" style="1235" customWidth="1"/>
    <col min="26" max="27" width="10.7109375" style="1237" customWidth="1"/>
    <col min="28" max="29" width="5.7109375" style="1237" customWidth="1"/>
    <col min="30" max="30" width="10.85546875" style="1235" customWidth="1"/>
    <col min="31" max="32" width="9.42578125" style="1235" customWidth="1"/>
    <col min="33" max="33" width="8.42578125" style="1235" customWidth="1"/>
    <col min="34" max="34" width="11" style="1235" customWidth="1"/>
    <col min="35" max="35" width="6.5703125" style="1235" customWidth="1"/>
    <col min="36" max="37" width="6.7109375" style="1235" customWidth="1"/>
    <col min="38" max="38" width="8.42578125" style="1235" customWidth="1"/>
    <col min="39" max="39" width="11" style="1235" customWidth="1"/>
    <col min="40" max="40" width="6.5703125" style="1235" customWidth="1"/>
    <col min="41" max="16384" width="9.140625" style="1235"/>
  </cols>
  <sheetData>
    <row r="1" spans="2:29" ht="33.75" customHeight="1" thickBot="1" x14ac:dyDescent="0.25">
      <c r="B1" s="1233" t="s">
        <v>282</v>
      </c>
      <c r="C1" s="1234"/>
      <c r="D1" s="1234"/>
      <c r="F1" s="1236" t="str">
        <f>IF(環境設定!D8&lt;&gt;"",環境設定!D8,"")</f>
        <v>岡崎六名</v>
      </c>
      <c r="N1" s="1238" t="s">
        <v>279</v>
      </c>
      <c r="O1" s="1966">
        <v>43518.708333333336</v>
      </c>
      <c r="P1" s="1967"/>
      <c r="Q1" s="1239">
        <v>138</v>
      </c>
      <c r="S1" s="1240" t="s">
        <v>564</v>
      </c>
      <c r="T1" s="1240" t="s">
        <v>618</v>
      </c>
      <c r="W1" s="1241">
        <v>333</v>
      </c>
      <c r="X1" s="1236"/>
    </row>
    <row r="2" spans="2:29" ht="16.5" customHeight="1" thickBot="1" x14ac:dyDescent="0.2">
      <c r="B2" s="1242"/>
      <c r="C2" s="1243" t="s">
        <v>412</v>
      </c>
      <c r="D2" s="1244">
        <v>2</v>
      </c>
      <c r="E2" s="1245" t="s">
        <v>517</v>
      </c>
      <c r="N2" s="1246"/>
      <c r="O2" s="1241"/>
      <c r="P2" s="1247"/>
      <c r="Q2" s="1236"/>
      <c r="R2" s="1248" t="s">
        <v>565</v>
      </c>
      <c r="S2" s="1249">
        <v>-53.547904954896161</v>
      </c>
      <c r="T2" s="1250">
        <v>30.463872847290354</v>
      </c>
      <c r="X2" s="1245" t="s">
        <v>693</v>
      </c>
      <c r="AA2" s="1251" t="s">
        <v>707</v>
      </c>
      <c r="AB2" s="1968">
        <v>43565.854571759257</v>
      </c>
      <c r="AC2" s="1969"/>
    </row>
    <row r="3" spans="2:29" ht="16.5" customHeight="1" thickBot="1" x14ac:dyDescent="0.2">
      <c r="B3" s="1252"/>
      <c r="C3" s="1253" t="s">
        <v>410</v>
      </c>
      <c r="D3" s="1254">
        <v>1</v>
      </c>
      <c r="E3" s="1245" t="s">
        <v>479</v>
      </c>
      <c r="N3" s="1246"/>
      <c r="O3" s="1241"/>
      <c r="P3" s="1247"/>
      <c r="Q3" s="1236"/>
      <c r="R3" s="1255"/>
      <c r="S3" s="1256"/>
      <c r="T3" s="1256"/>
      <c r="U3" s="1256"/>
      <c r="V3" s="1256"/>
      <c r="X3" s="1257" t="s">
        <v>680</v>
      </c>
      <c r="Y3" s="1258" t="s">
        <v>690</v>
      </c>
      <c r="Z3" s="1259">
        <v>180</v>
      </c>
      <c r="AA3" s="1260">
        <v>10</v>
      </c>
      <c r="AB3" s="1970">
        <v>50</v>
      </c>
      <c r="AC3" s="1971"/>
    </row>
    <row r="4" spans="2:29" ht="16.5" customHeight="1" thickBot="1" x14ac:dyDescent="0.2">
      <c r="B4" s="1261"/>
      <c r="C4" s="1262" t="s">
        <v>415</v>
      </c>
      <c r="D4" s="1263">
        <v>1</v>
      </c>
      <c r="E4" s="1245" t="s">
        <v>480</v>
      </c>
      <c r="F4" s="1592" t="s">
        <v>533</v>
      </c>
      <c r="G4" s="1593" t="s">
        <v>534</v>
      </c>
      <c r="N4" s="1246"/>
      <c r="O4" s="1241"/>
      <c r="P4" s="1247"/>
      <c r="Q4" s="1236"/>
      <c r="R4" s="1255"/>
      <c r="S4" s="1256"/>
      <c r="T4" s="1256"/>
      <c r="U4" s="1256"/>
      <c r="V4" s="1256"/>
      <c r="X4" s="1264" t="s">
        <v>681</v>
      </c>
      <c r="Y4" s="1265" t="s">
        <v>689</v>
      </c>
      <c r="Z4" s="1266">
        <v>90</v>
      </c>
      <c r="AA4" s="1267">
        <v>20</v>
      </c>
      <c r="AB4" s="1972">
        <v>30</v>
      </c>
      <c r="AC4" s="1973"/>
    </row>
    <row r="5" spans="2:29" ht="16.5" customHeight="1" thickBot="1" x14ac:dyDescent="0.2">
      <c r="B5" s="1268"/>
      <c r="C5" s="1269" t="s">
        <v>576</v>
      </c>
      <c r="D5" s="1270" t="s">
        <v>527</v>
      </c>
      <c r="E5" s="1271">
        <v>1.46</v>
      </c>
      <c r="F5" s="1272">
        <v>0</v>
      </c>
      <c r="G5" s="1273">
        <v>0</v>
      </c>
      <c r="H5" s="1274" t="s">
        <v>537</v>
      </c>
      <c r="N5" s="1246"/>
      <c r="O5" s="1241"/>
      <c r="P5" s="1247"/>
      <c r="Q5" s="1974" t="s">
        <v>604</v>
      </c>
      <c r="R5" s="1975"/>
      <c r="S5" s="1275" t="s">
        <v>608</v>
      </c>
      <c r="T5" s="1271">
        <v>39</v>
      </c>
      <c r="U5" s="1256"/>
      <c r="V5" s="1256"/>
      <c r="X5" s="1276" t="s">
        <v>688</v>
      </c>
      <c r="Y5" s="1277" t="s">
        <v>291</v>
      </c>
      <c r="Z5" s="1278">
        <v>19.5</v>
      </c>
      <c r="AA5" s="1279" t="s">
        <v>701</v>
      </c>
      <c r="AB5" s="1976" t="s">
        <v>703</v>
      </c>
      <c r="AC5" s="1977"/>
    </row>
    <row r="6" spans="2:29" ht="16.5" customHeight="1" thickBot="1" x14ac:dyDescent="0.2">
      <c r="B6" s="1280"/>
      <c r="C6" s="1281" t="s">
        <v>575</v>
      </c>
      <c r="D6" s="1282" t="s">
        <v>573</v>
      </c>
      <c r="E6" s="1283">
        <v>1.1100000000000001</v>
      </c>
      <c r="F6" s="1284">
        <v>0.42533810186341714</v>
      </c>
      <c r="G6" s="1285">
        <v>-4.6069865511470992E-2</v>
      </c>
      <c r="H6" s="1286" t="s">
        <v>583</v>
      </c>
      <c r="L6" s="1245"/>
      <c r="M6" s="1245"/>
      <c r="Q6" s="1287" t="s">
        <v>605</v>
      </c>
      <c r="R6" s="1288"/>
      <c r="S6" s="1289" t="s">
        <v>609</v>
      </c>
      <c r="T6" s="1290">
        <v>151</v>
      </c>
      <c r="U6" s="1256"/>
      <c r="V6" s="1256"/>
      <c r="X6" s="1291" t="s">
        <v>332</v>
      </c>
      <c r="Y6" s="1292" t="s">
        <v>292</v>
      </c>
      <c r="Z6" s="1293">
        <v>315.45</v>
      </c>
      <c r="AA6" s="1294" t="s">
        <v>702</v>
      </c>
      <c r="AB6" s="1978">
        <v>0</v>
      </c>
      <c r="AC6" s="1979"/>
    </row>
    <row r="7" spans="2:29" ht="16.5" customHeight="1" thickTop="1" thickBot="1" x14ac:dyDescent="0.2">
      <c r="B7" s="1295"/>
      <c r="C7" s="1296" t="s">
        <v>529</v>
      </c>
      <c r="D7" s="1297" t="s">
        <v>531</v>
      </c>
      <c r="E7" s="1587">
        <v>3.0049999999999999</v>
      </c>
      <c r="F7" s="1531">
        <v>0.42533810186341714</v>
      </c>
      <c r="G7" s="1533">
        <v>-4.6069865511470992E-2</v>
      </c>
      <c r="H7" s="1588" t="s">
        <v>615</v>
      </c>
      <c r="L7" s="1245"/>
      <c r="M7" s="1245"/>
      <c r="Q7" s="1299" t="s">
        <v>606</v>
      </c>
      <c r="R7" s="1300"/>
      <c r="S7" s="1301" t="s">
        <v>610</v>
      </c>
      <c r="T7" s="1302">
        <v>1.2350000000000001</v>
      </c>
      <c r="X7" s="1303" t="s">
        <v>687</v>
      </c>
      <c r="Y7" s="1304" t="s">
        <v>292</v>
      </c>
      <c r="Z7" s="1305">
        <v>0.21</v>
      </c>
      <c r="AA7" s="1306" t="s">
        <v>694</v>
      </c>
      <c r="AB7" s="1980">
        <v>0</v>
      </c>
      <c r="AC7" s="1981"/>
    </row>
    <row r="8" spans="2:29" ht="16.5" customHeight="1" thickBot="1" x14ac:dyDescent="0.2">
      <c r="B8" s="1268"/>
      <c r="C8" s="1269" t="s">
        <v>599</v>
      </c>
      <c r="D8" s="1270" t="s">
        <v>577</v>
      </c>
      <c r="E8" s="1307">
        <v>33</v>
      </c>
      <c r="F8" s="1589" t="s">
        <v>402</v>
      </c>
      <c r="G8" s="1590" t="s">
        <v>270</v>
      </c>
      <c r="L8" s="1245"/>
      <c r="M8" s="1245"/>
      <c r="Q8" s="1308" t="s">
        <v>607</v>
      </c>
      <c r="R8" s="1309"/>
      <c r="S8" s="1310" t="s">
        <v>611</v>
      </c>
      <c r="T8" s="1311">
        <v>0</v>
      </c>
      <c r="X8" s="1264" t="s">
        <v>686</v>
      </c>
      <c r="Y8" s="1312" t="s">
        <v>292</v>
      </c>
      <c r="Z8" s="1313">
        <v>0.1</v>
      </c>
      <c r="AA8" s="1314" t="s">
        <v>704</v>
      </c>
      <c r="AB8" s="1982">
        <v>0</v>
      </c>
      <c r="AC8" s="1983"/>
    </row>
    <row r="9" spans="2:29" ht="16.5" customHeight="1" thickBot="1" x14ac:dyDescent="0.2">
      <c r="B9" s="1280"/>
      <c r="C9" s="1281" t="s">
        <v>600</v>
      </c>
      <c r="D9" s="1282" t="s">
        <v>578</v>
      </c>
      <c r="E9" s="1315">
        <v>48</v>
      </c>
      <c r="F9" s="1316">
        <v>-0.62000000476837158</v>
      </c>
      <c r="G9" s="1317">
        <v>-0.57393013925690062</v>
      </c>
      <c r="K9" s="1245"/>
      <c r="L9" s="1245"/>
      <c r="M9" s="1245"/>
      <c r="Q9" s="1318" t="s">
        <v>601</v>
      </c>
      <c r="R9" s="1319"/>
      <c r="S9" s="1320" t="s">
        <v>612</v>
      </c>
      <c r="T9" s="1321">
        <v>0</v>
      </c>
      <c r="X9" s="1291" t="s">
        <v>696</v>
      </c>
      <c r="Y9" s="1292" t="s">
        <v>286</v>
      </c>
      <c r="Z9" s="1322">
        <v>33</v>
      </c>
      <c r="AA9" s="1245"/>
      <c r="AB9" s="1245"/>
      <c r="AC9" s="1245"/>
    </row>
    <row r="10" spans="2:29" ht="16.5" customHeight="1" thickBot="1" x14ac:dyDescent="0.2">
      <c r="B10" s="1323"/>
      <c r="C10" s="1324" t="s">
        <v>619</v>
      </c>
      <c r="D10" s="1325" t="s">
        <v>579</v>
      </c>
      <c r="E10" s="1326">
        <v>39.5</v>
      </c>
      <c r="F10" s="1327" t="s">
        <v>284</v>
      </c>
      <c r="G10" s="1594" t="s">
        <v>271</v>
      </c>
      <c r="K10" s="1245"/>
      <c r="L10" s="1245"/>
      <c r="M10" s="1245"/>
      <c r="Q10" s="1328" t="s">
        <v>602</v>
      </c>
      <c r="R10" s="1329"/>
      <c r="S10" s="1330" t="s">
        <v>613</v>
      </c>
      <c r="T10" s="1331">
        <v>20</v>
      </c>
      <c r="X10" s="1303" t="s">
        <v>697</v>
      </c>
      <c r="Y10" s="1304" t="s">
        <v>285</v>
      </c>
      <c r="Z10" s="1332">
        <v>48</v>
      </c>
      <c r="AA10" s="1245"/>
      <c r="AB10" s="1245"/>
      <c r="AC10" s="1245"/>
    </row>
    <row r="11" spans="2:29" ht="16.5" customHeight="1" thickTop="1" thickBot="1" x14ac:dyDescent="0.2">
      <c r="B11" s="1333"/>
      <c r="C11" s="1334" t="s">
        <v>580</v>
      </c>
      <c r="D11" s="1335" t="s">
        <v>598</v>
      </c>
      <c r="E11" s="1336">
        <v>1.1495000000000002</v>
      </c>
      <c r="F11" s="1337">
        <v>-9.0000003576278687E-2</v>
      </c>
      <c r="G11" s="1591">
        <v>0.50999999046325684</v>
      </c>
      <c r="K11" s="1245"/>
      <c r="L11" s="1245"/>
      <c r="M11" s="1245"/>
      <c r="Q11" s="1338" t="s">
        <v>603</v>
      </c>
      <c r="R11" s="1339"/>
      <c r="S11" s="1340" t="s">
        <v>614</v>
      </c>
      <c r="T11" s="1341">
        <v>20</v>
      </c>
      <c r="X11" s="1303" t="s">
        <v>698</v>
      </c>
      <c r="Y11" s="1304" t="s">
        <v>285</v>
      </c>
      <c r="Z11" s="1332">
        <v>34</v>
      </c>
      <c r="AA11" s="1245"/>
      <c r="AB11" s="1245"/>
      <c r="AC11" s="1245"/>
    </row>
    <row r="12" spans="2:29" ht="15" customHeight="1" thickBot="1" x14ac:dyDescent="0.2">
      <c r="B12" s="1342"/>
      <c r="C12" s="1342"/>
      <c r="D12" s="1343"/>
      <c r="E12" s="1344"/>
      <c r="X12" s="1345" t="s">
        <v>699</v>
      </c>
      <c r="Y12" s="1346" t="s">
        <v>285</v>
      </c>
      <c r="Z12" s="1347">
        <v>44</v>
      </c>
    </row>
    <row r="13" spans="2:29" ht="15" customHeight="1" thickBot="1" x14ac:dyDescent="0.2">
      <c r="B13" s="1517" t="s">
        <v>530</v>
      </c>
      <c r="C13" s="1348"/>
      <c r="D13" s="1348"/>
      <c r="E13" s="1595" t="s">
        <v>718</v>
      </c>
      <c r="F13" s="1596" t="s">
        <v>719</v>
      </c>
      <c r="G13" s="1597" t="s">
        <v>720</v>
      </c>
      <c r="H13" s="1255"/>
      <c r="I13" s="1352"/>
    </row>
    <row r="14" spans="2:29" ht="15" customHeight="1" thickTop="1" thickBot="1" x14ac:dyDescent="0.2">
      <c r="B14" s="1518"/>
      <c r="C14" s="1519" t="s">
        <v>336</v>
      </c>
      <c r="D14" s="1520" t="s">
        <v>682</v>
      </c>
      <c r="E14" s="1514">
        <v>-2</v>
      </c>
      <c r="F14" s="1515">
        <v>-0.5</v>
      </c>
      <c r="G14" s="1516">
        <v>-0.3</v>
      </c>
    </row>
    <row r="15" spans="2:29" ht="15" customHeight="1" thickTop="1" thickBot="1" x14ac:dyDescent="0.2">
      <c r="B15" s="1355"/>
      <c r="C15" s="1356"/>
      <c r="D15" s="1357" t="s">
        <v>683</v>
      </c>
      <c r="E15" s="1470">
        <f>E14</f>
        <v>-2</v>
      </c>
      <c r="F15" s="1470">
        <f>F14-1</f>
        <v>-1.5</v>
      </c>
      <c r="G15" s="1472">
        <f>G14</f>
        <v>-0.3</v>
      </c>
      <c r="X15" s="1235" t="s">
        <v>700</v>
      </c>
    </row>
    <row r="16" spans="2:29" ht="15" customHeight="1" x14ac:dyDescent="0.15">
      <c r="B16" s="1360"/>
      <c r="C16" s="1360"/>
      <c r="D16" s="1361"/>
      <c r="E16" s="1362"/>
      <c r="F16" s="1362"/>
      <c r="G16" s="1362"/>
      <c r="X16" s="1235" t="s">
        <v>706</v>
      </c>
    </row>
    <row r="17" spans="2:24" ht="15" customHeight="1" thickBot="1" x14ac:dyDescent="0.2">
      <c r="B17" s="1363"/>
      <c r="C17" s="1348"/>
      <c r="D17" s="1364"/>
      <c r="E17" s="1363"/>
      <c r="F17" s="1363"/>
      <c r="G17" s="1363"/>
      <c r="X17" s="1235" t="s">
        <v>705</v>
      </c>
    </row>
    <row r="18" spans="2:24" ht="15" customHeight="1" x14ac:dyDescent="0.15">
      <c r="B18" s="1365"/>
      <c r="C18" s="1366" t="s">
        <v>532</v>
      </c>
      <c r="D18" s="1367" t="s">
        <v>536</v>
      </c>
      <c r="E18" s="1368">
        <v>1.9371570350061772E-2</v>
      </c>
      <c r="F18" s="1368">
        <v>2.6094272531963743</v>
      </c>
      <c r="G18" s="1369">
        <v>-2.0982226286057207E-3</v>
      </c>
      <c r="X18" s="1235" t="s">
        <v>711</v>
      </c>
    </row>
    <row r="19" spans="2:24" ht="15" customHeight="1" x14ac:dyDescent="0.15">
      <c r="B19" s="1370"/>
      <c r="C19" s="1371" t="s">
        <v>569</v>
      </c>
      <c r="D19" s="1372" t="s">
        <v>537</v>
      </c>
      <c r="E19" s="1373">
        <v>8.5332899472680621E-3</v>
      </c>
      <c r="F19" s="1373">
        <v>1.1494679546078683</v>
      </c>
      <c r="G19" s="1374">
        <v>-9.2427932997979541E-4</v>
      </c>
      <c r="X19" s="1235" t="s">
        <v>708</v>
      </c>
    </row>
    <row r="20" spans="2:24" ht="15" customHeight="1" x14ac:dyDescent="0.15">
      <c r="B20" s="1375"/>
      <c r="C20" s="1371" t="s">
        <v>570</v>
      </c>
      <c r="D20" s="1376" t="s">
        <v>583</v>
      </c>
      <c r="E20" s="1377">
        <v>0</v>
      </c>
      <c r="F20" s="1377">
        <v>0</v>
      </c>
      <c r="G20" s="1378">
        <v>0</v>
      </c>
      <c r="X20" s="1235" t="s">
        <v>709</v>
      </c>
    </row>
    <row r="21" spans="2:24" ht="15" customHeight="1" thickBot="1" x14ac:dyDescent="0.2">
      <c r="B21" s="1379"/>
      <c r="C21" s="1380" t="s">
        <v>535</v>
      </c>
      <c r="D21" s="1381" t="s">
        <v>538</v>
      </c>
      <c r="E21" s="1298">
        <v>0</v>
      </c>
      <c r="F21" s="1298">
        <v>-3.0049999999999999</v>
      </c>
      <c r="G21" s="1382">
        <v>0</v>
      </c>
      <c r="X21" s="1235" t="s">
        <v>710</v>
      </c>
    </row>
    <row r="22" spans="2:24" ht="15" customHeight="1" x14ac:dyDescent="0.15">
      <c r="B22" s="1365"/>
      <c r="C22" s="1383" t="s">
        <v>539</v>
      </c>
      <c r="D22" s="1367" t="s">
        <v>582</v>
      </c>
      <c r="E22" s="1368">
        <v>1.2337996613151664E-2</v>
      </c>
      <c r="F22" s="1368">
        <v>1.6619770122095368</v>
      </c>
      <c r="G22" s="1369">
        <v>-1.3363843621120271E-3</v>
      </c>
    </row>
    <row r="23" spans="2:24" ht="15" customHeight="1" thickBot="1" x14ac:dyDescent="0.2">
      <c r="B23" s="1379"/>
      <c r="C23" s="1380" t="s">
        <v>540</v>
      </c>
      <c r="D23" s="1381" t="s">
        <v>590</v>
      </c>
      <c r="E23" s="1298">
        <v>0</v>
      </c>
      <c r="F23" s="1298">
        <v>-1.3205</v>
      </c>
      <c r="G23" s="1382">
        <v>0</v>
      </c>
      <c r="X23" s="1235" t="s">
        <v>712</v>
      </c>
    </row>
    <row r="24" spans="2:24" ht="15" customHeight="1" thickBot="1" x14ac:dyDescent="0.2">
      <c r="C24" s="1245"/>
      <c r="D24" s="1384"/>
      <c r="X24" s="1235" t="s">
        <v>713</v>
      </c>
    </row>
    <row r="25" spans="2:24" ht="15" customHeight="1" thickBot="1" x14ac:dyDescent="0.2">
      <c r="B25" s="1363" t="s">
        <v>262</v>
      </c>
      <c r="C25" s="1245"/>
      <c r="D25" s="1245"/>
      <c r="E25" s="1349" t="s">
        <v>715</v>
      </c>
      <c r="F25" s="1350" t="s">
        <v>716</v>
      </c>
      <c r="G25" s="1351" t="s">
        <v>717</v>
      </c>
      <c r="X25" s="1235" t="s">
        <v>714</v>
      </c>
    </row>
    <row r="26" spans="2:24" ht="15" customHeight="1" x14ac:dyDescent="0.15">
      <c r="B26" s="1353"/>
      <c r="C26" s="1354" t="s">
        <v>410</v>
      </c>
      <c r="D26" s="1270" t="s">
        <v>682</v>
      </c>
      <c r="E26" s="1385">
        <v>-0.73960202939917186</v>
      </c>
      <c r="F26" s="1385">
        <v>-1.111716998772456</v>
      </c>
      <c r="G26" s="1311">
        <v>-1.0643769060532768</v>
      </c>
    </row>
    <row r="27" spans="2:24" ht="15" customHeight="1" thickBot="1" x14ac:dyDescent="0.2">
      <c r="B27" s="1355"/>
      <c r="C27" s="1356"/>
      <c r="D27" s="1386" t="s">
        <v>683</v>
      </c>
      <c r="E27" s="1358">
        <v>0.70948298511272612</v>
      </c>
      <c r="F27" s="1358">
        <v>-1.1116859357219226</v>
      </c>
      <c r="G27" s="1359">
        <v>-1.061275333590048</v>
      </c>
    </row>
    <row r="28" spans="2:24" ht="15" customHeight="1" x14ac:dyDescent="0.15">
      <c r="B28" s="1362"/>
      <c r="C28" s="1387"/>
      <c r="D28" s="1361"/>
      <c r="E28" s="1362"/>
      <c r="F28" s="1362"/>
      <c r="G28" s="1362"/>
    </row>
    <row r="29" spans="2:24" ht="15" customHeight="1" thickBot="1" x14ac:dyDescent="0.2">
      <c r="C29" s="1245"/>
      <c r="D29" s="1384"/>
    </row>
    <row r="30" spans="2:24" ht="15" customHeight="1" x14ac:dyDescent="0.15">
      <c r="B30" s="1388"/>
      <c r="C30" s="1389" t="s">
        <v>532</v>
      </c>
      <c r="D30" s="1390" t="s">
        <v>536</v>
      </c>
      <c r="E30" s="1391">
        <v>1.9352126532189418E-2</v>
      </c>
      <c r="F30" s="1391">
        <v>2.6092735967265615</v>
      </c>
      <c r="G30" s="1392">
        <v>-2.8408572107260676E-2</v>
      </c>
    </row>
    <row r="31" spans="2:24" ht="15" customHeight="1" x14ac:dyDescent="0.15">
      <c r="B31" s="1370"/>
      <c r="C31" s="1371" t="s">
        <v>569</v>
      </c>
      <c r="D31" s="1372" t="s">
        <v>537</v>
      </c>
      <c r="E31" s="1373">
        <v>8.5247248318650066E-3</v>
      </c>
      <c r="F31" s="1373">
        <v>1.1494002680349427</v>
      </c>
      <c r="G31" s="1374">
        <v>-1.2514142033836426E-2</v>
      </c>
    </row>
    <row r="32" spans="2:24" ht="15" customHeight="1" x14ac:dyDescent="0.15">
      <c r="B32" s="1375"/>
      <c r="C32" s="1371" t="s">
        <v>570</v>
      </c>
      <c r="D32" s="1376" t="s">
        <v>583</v>
      </c>
      <c r="E32" s="1377">
        <v>0</v>
      </c>
      <c r="F32" s="1377">
        <v>0</v>
      </c>
      <c r="G32" s="1378">
        <v>0</v>
      </c>
    </row>
    <row r="33" spans="2:40" ht="15" customHeight="1" thickBot="1" x14ac:dyDescent="0.2">
      <c r="B33" s="1379"/>
      <c r="C33" s="1380" t="s">
        <v>535</v>
      </c>
      <c r="D33" s="1381" t="s">
        <v>538</v>
      </c>
      <c r="E33" s="1298">
        <v>0</v>
      </c>
      <c r="F33" s="1298">
        <v>-3.0048492408611538</v>
      </c>
      <c r="G33" s="1382">
        <v>3.0100493287448571E-2</v>
      </c>
    </row>
    <row r="34" spans="2:40" ht="15" customHeight="1" x14ac:dyDescent="0.15">
      <c r="B34" s="1365"/>
      <c r="C34" s="1383" t="s">
        <v>539</v>
      </c>
      <c r="D34" s="1367" t="s">
        <v>582</v>
      </c>
      <c r="E34" s="1368">
        <v>1.2325612601183575E-2</v>
      </c>
      <c r="F34" s="1368">
        <v>1.6618791464727958</v>
      </c>
      <c r="G34" s="1369">
        <v>-1.8093776607157684E-2</v>
      </c>
    </row>
    <row r="35" spans="2:40" ht="15" customHeight="1" thickBot="1" x14ac:dyDescent="0.2">
      <c r="B35" s="1379"/>
      <c r="C35" s="1380" t="s">
        <v>540</v>
      </c>
      <c r="D35" s="1381" t="s">
        <v>590</v>
      </c>
      <c r="E35" s="1298">
        <v>0</v>
      </c>
      <c r="F35" s="1298">
        <v>-1.3204337512669397</v>
      </c>
      <c r="G35" s="1382">
        <v>1.3227188481223241E-2</v>
      </c>
    </row>
    <row r="36" spans="2:40" ht="15" customHeight="1" thickBot="1" x14ac:dyDescent="0.2"/>
    <row r="37" spans="2:40" ht="15" customHeight="1" thickBot="1" x14ac:dyDescent="0.2">
      <c r="D37" s="1256"/>
      <c r="E37" s="1393"/>
      <c r="F37" s="1598" t="s">
        <v>264</v>
      </c>
      <c r="G37" s="1594" t="s">
        <v>253</v>
      </c>
      <c r="K37" s="1235"/>
      <c r="L37" s="1235"/>
      <c r="M37" s="1235"/>
      <c r="Z37" s="1235"/>
      <c r="AA37" s="1235"/>
      <c r="AB37" s="1235"/>
      <c r="AC37" s="1235"/>
    </row>
    <row r="38" spans="2:40" ht="15" customHeight="1" thickTop="1" x14ac:dyDescent="0.15">
      <c r="E38" s="1599" t="s">
        <v>259</v>
      </c>
      <c r="F38" s="1574">
        <v>158.06268552320205</v>
      </c>
      <c r="G38" s="1577">
        <v>-0.62000000476837158</v>
      </c>
      <c r="H38" s="1255"/>
      <c r="I38" s="1984" t="s">
        <v>456</v>
      </c>
      <c r="J38" s="1985"/>
      <c r="K38" s="1986"/>
      <c r="L38" s="1986"/>
      <c r="M38" s="1986"/>
      <c r="N38" s="1986"/>
      <c r="O38" s="1986"/>
      <c r="P38" s="1986"/>
      <c r="Q38" s="1986"/>
      <c r="R38" s="1986"/>
      <c r="S38" s="1986"/>
      <c r="T38" s="1986"/>
      <c r="U38" s="1986"/>
      <c r="V38" s="1986"/>
      <c r="W38" s="1986"/>
      <c r="X38" s="1986"/>
      <c r="Y38" s="1986"/>
      <c r="Z38" s="1987" t="s">
        <v>457</v>
      </c>
      <c r="AA38" s="1988"/>
      <c r="AB38" s="1988"/>
      <c r="AC38" s="1988"/>
      <c r="AD38" s="1988"/>
      <c r="AE38" s="1988"/>
      <c r="AF38" s="1988"/>
      <c r="AG38" s="1988"/>
      <c r="AH38" s="1988"/>
      <c r="AI38" s="1988"/>
      <c r="AJ38" s="1988"/>
      <c r="AK38" s="1988"/>
      <c r="AL38" s="1988"/>
      <c r="AM38" s="1988"/>
      <c r="AN38" s="1989"/>
    </row>
    <row r="39" spans="2:40" ht="15" customHeight="1" thickBot="1" x14ac:dyDescent="0.2">
      <c r="E39" s="1600" t="s">
        <v>280</v>
      </c>
      <c r="F39" s="1586">
        <v>157.63734742133863</v>
      </c>
      <c r="G39" s="1585">
        <v>-0.57393013925690062</v>
      </c>
      <c r="H39" s="1255"/>
      <c r="I39" s="1958" t="s">
        <v>458</v>
      </c>
      <c r="J39" s="1959"/>
      <c r="K39" s="1959"/>
      <c r="L39" s="1959"/>
      <c r="M39" s="1959"/>
      <c r="N39" s="1959"/>
      <c r="O39" s="1959"/>
      <c r="P39" s="1959"/>
      <c r="Q39" s="1959"/>
      <c r="R39" s="1959"/>
      <c r="S39" s="1959"/>
      <c r="T39" s="1960" t="s">
        <v>459</v>
      </c>
      <c r="U39" s="1961"/>
      <c r="V39" s="1961"/>
      <c r="W39" s="1961"/>
      <c r="X39" s="1961"/>
      <c r="Y39" s="1961"/>
      <c r="Z39" s="1962" t="s">
        <v>458</v>
      </c>
      <c r="AA39" s="1959"/>
      <c r="AB39" s="1959"/>
      <c r="AC39" s="1959"/>
      <c r="AD39" s="1959"/>
      <c r="AE39" s="1959"/>
      <c r="AF39" s="1959"/>
      <c r="AG39" s="1959"/>
      <c r="AH39" s="1959"/>
      <c r="AI39" s="1959"/>
      <c r="AJ39" s="1963" t="s">
        <v>459</v>
      </c>
      <c r="AK39" s="1964"/>
      <c r="AL39" s="1964"/>
      <c r="AM39" s="1964"/>
      <c r="AN39" s="1965"/>
    </row>
    <row r="40" spans="2:40" ht="26.25" customHeight="1" thickTop="1" thickBot="1" x14ac:dyDescent="0.2">
      <c r="B40" s="1521" t="s">
        <v>263</v>
      </c>
      <c r="C40" s="1522"/>
      <c r="D40" s="1398"/>
      <c r="E40" s="1524" t="s">
        <v>407</v>
      </c>
      <c r="F40" s="1525" t="s">
        <v>408</v>
      </c>
      <c r="G40" s="1526" t="s">
        <v>409</v>
      </c>
      <c r="H40" s="1399"/>
      <c r="I40" s="1601" t="s">
        <v>277</v>
      </c>
      <c r="J40" s="1400" t="s">
        <v>278</v>
      </c>
      <c r="K40" s="1602" t="s">
        <v>205</v>
      </c>
      <c r="L40" s="1602" t="s">
        <v>240</v>
      </c>
      <c r="M40" s="1602" t="s">
        <v>227</v>
      </c>
      <c r="N40" s="1603" t="s">
        <v>228</v>
      </c>
      <c r="O40" s="1403" t="s">
        <v>229</v>
      </c>
      <c r="P40" s="1604" t="s">
        <v>67</v>
      </c>
      <c r="Q40" s="1402" t="s">
        <v>65</v>
      </c>
      <c r="R40" s="1403" t="s">
        <v>66</v>
      </c>
      <c r="S40" s="1401" t="s">
        <v>222</v>
      </c>
      <c r="T40" s="1401" t="s">
        <v>241</v>
      </c>
      <c r="U40" s="1404" t="s">
        <v>224</v>
      </c>
      <c r="V40" s="1404" t="s">
        <v>67</v>
      </c>
      <c r="W40" s="1402" t="s">
        <v>65</v>
      </c>
      <c r="X40" s="1403" t="s">
        <v>66</v>
      </c>
      <c r="Y40" s="1604" t="s">
        <v>223</v>
      </c>
      <c r="Z40" s="1405" t="s">
        <v>277</v>
      </c>
      <c r="AA40" s="1400" t="s">
        <v>278</v>
      </c>
      <c r="AB40" s="1401" t="s">
        <v>205</v>
      </c>
      <c r="AC40" s="1406" t="s">
        <v>226</v>
      </c>
      <c r="AD40" s="1401" t="s">
        <v>227</v>
      </c>
      <c r="AE40" s="1402" t="s">
        <v>228</v>
      </c>
      <c r="AF40" s="1403" t="s">
        <v>229</v>
      </c>
      <c r="AG40" s="1401" t="s">
        <v>220</v>
      </c>
      <c r="AH40" s="1404" t="s">
        <v>221</v>
      </c>
      <c r="AI40" s="1401" t="s">
        <v>242</v>
      </c>
      <c r="AJ40" s="1406" t="s">
        <v>241</v>
      </c>
      <c r="AK40" s="1404" t="s">
        <v>224</v>
      </c>
      <c r="AL40" s="1602" t="s">
        <v>220</v>
      </c>
      <c r="AM40" s="1404" t="s">
        <v>221</v>
      </c>
      <c r="AN40" s="1605" t="s">
        <v>242</v>
      </c>
    </row>
    <row r="41" spans="2:40" ht="15" customHeight="1" thickTop="1" thickBot="1" x14ac:dyDescent="0.2">
      <c r="B41" s="1353"/>
      <c r="C41" s="1519" t="s">
        <v>410</v>
      </c>
      <c r="D41" s="1523" t="s">
        <v>682</v>
      </c>
      <c r="E41" s="1514">
        <v>-117123.75941243244</v>
      </c>
      <c r="F41" s="1527">
        <v>0</v>
      </c>
      <c r="G41" s="1516">
        <v>0.75800000000000001</v>
      </c>
      <c r="I41" s="1565">
        <v>54.676936076697281</v>
      </c>
      <c r="J41" s="1410">
        <v>54.676936076697281</v>
      </c>
      <c r="K41" s="1531">
        <v>4</v>
      </c>
      <c r="L41" s="1566">
        <v>3</v>
      </c>
      <c r="M41" s="1532">
        <v>595.74568829592965</v>
      </c>
      <c r="N41" s="1533">
        <v>3.6028250559901807</v>
      </c>
      <c r="O41" s="1410">
        <v>0.19091418481721689</v>
      </c>
      <c r="P41" s="1565">
        <v>158.69324162408154</v>
      </c>
      <c r="Q41" s="1529">
        <v>-117124.03924762343</v>
      </c>
      <c r="R41" s="1407">
        <v>-1352.7421066441814</v>
      </c>
      <c r="S41" s="1227">
        <v>-770.14682306499697</v>
      </c>
      <c r="T41" s="1385">
        <v>0</v>
      </c>
      <c r="U41" s="1385">
        <v>0</v>
      </c>
      <c r="V41" s="1385">
        <v>158.69324162408154</v>
      </c>
      <c r="W41" s="1409">
        <v>-117124.03924762343</v>
      </c>
      <c r="X41" s="1528">
        <v>-1352.7421066441814</v>
      </c>
      <c r="Y41" s="1530">
        <v>-770.14682306499697</v>
      </c>
      <c r="Z41" s="1529">
        <v>54.676936076697281</v>
      </c>
      <c r="AA41" s="1407">
        <v>54.676936076697281</v>
      </c>
      <c r="AB41" s="1385">
        <v>1</v>
      </c>
      <c r="AC41" s="1408">
        <v>1</v>
      </c>
      <c r="AD41" s="1385"/>
      <c r="AE41" s="1409">
        <v>54.676936076697281</v>
      </c>
      <c r="AF41" s="1407">
        <v>472.73706392330268</v>
      </c>
      <c r="AG41" s="1385">
        <v>-4.5836613831989899E-2</v>
      </c>
      <c r="AH41" s="1273">
        <v>1.7902584511386423</v>
      </c>
      <c r="AI41" s="1227">
        <v>-1032.2584511386424</v>
      </c>
      <c r="AJ41" s="1408">
        <v>0</v>
      </c>
      <c r="AK41" s="1273">
        <v>0</v>
      </c>
      <c r="AL41" s="1565">
        <v>-4.5836613831989899E-2</v>
      </c>
      <c r="AM41" s="1410">
        <v>1.7902584511386423</v>
      </c>
      <c r="AN41" s="1530">
        <v>-1032.2584511386424</v>
      </c>
    </row>
    <row r="42" spans="2:40" ht="15" customHeight="1" thickTop="1" x14ac:dyDescent="0.15">
      <c r="B42" s="1411"/>
      <c r="C42" s="1412"/>
      <c r="D42" s="1325" t="s">
        <v>683</v>
      </c>
      <c r="E42" s="1424">
        <v>-117124.31038489583</v>
      </c>
      <c r="F42" s="1427">
        <v>-1353.3637530963395</v>
      </c>
      <c r="G42" s="1428">
        <v>0.76500000000000001</v>
      </c>
      <c r="I42" s="1456">
        <v>54.703680271174413</v>
      </c>
      <c r="J42" s="1413">
        <v>54.703680271174413</v>
      </c>
      <c r="K42" s="1368">
        <v>4</v>
      </c>
      <c r="L42" s="1458">
        <v>3</v>
      </c>
      <c r="M42" s="1368">
        <v>692.79593794077073</v>
      </c>
      <c r="N42" s="1459">
        <v>3.6295692504673127</v>
      </c>
      <c r="O42" s="1413">
        <v>0.16416999034008484</v>
      </c>
      <c r="P42" s="1368">
        <v>158.69563358660474</v>
      </c>
      <c r="Q42" s="1416">
        <v>-117124.06416401664</v>
      </c>
      <c r="R42" s="1413">
        <v>-1352.7323893767068</v>
      </c>
      <c r="S42" s="1229">
        <v>677.67607879555192</v>
      </c>
      <c r="T42" s="1414">
        <v>0</v>
      </c>
      <c r="U42" s="1414">
        <v>0</v>
      </c>
      <c r="V42" s="1414">
        <v>158.69563358660474</v>
      </c>
      <c r="W42" s="1416">
        <v>-117124.06416401664</v>
      </c>
      <c r="X42" s="1413">
        <v>-1352.7323893767068</v>
      </c>
      <c r="Y42" s="1231">
        <v>677.67607879555192</v>
      </c>
      <c r="Z42" s="1416">
        <v>54.703680271174413</v>
      </c>
      <c r="AA42" s="1413">
        <v>54.703680271174413</v>
      </c>
      <c r="AB42" s="1414">
        <v>1</v>
      </c>
      <c r="AC42" s="1415">
        <v>1</v>
      </c>
      <c r="AD42" s="1414"/>
      <c r="AE42" s="1416">
        <v>54.703680271174413</v>
      </c>
      <c r="AF42" s="1413">
        <v>472.7103197288256</v>
      </c>
      <c r="AG42" s="1414">
        <v>-4.5836613831989899E-2</v>
      </c>
      <c r="AH42" s="1417">
        <v>1.7902370557830607</v>
      </c>
      <c r="AI42" s="1229">
        <v>-1025.2370557830607</v>
      </c>
      <c r="AJ42" s="1415">
        <v>0</v>
      </c>
      <c r="AK42" s="1414">
        <v>0</v>
      </c>
      <c r="AL42" s="1368">
        <v>-4.5836613831989899E-2</v>
      </c>
      <c r="AM42" s="1417">
        <v>1.7902370557830607</v>
      </c>
      <c r="AN42" s="1224">
        <v>-1025.2370557830607</v>
      </c>
    </row>
    <row r="43" spans="2:40" ht="15" customHeight="1" thickBot="1" x14ac:dyDescent="0.2">
      <c r="B43" s="1418"/>
      <c r="C43" s="1419"/>
      <c r="D43" s="1420"/>
      <c r="E43" s="1421"/>
      <c r="F43" s="1421"/>
      <c r="G43" s="1422"/>
      <c r="I43" s="1567">
        <v>54.397106128423616</v>
      </c>
      <c r="J43" s="1423">
        <v>54.397106128423616</v>
      </c>
      <c r="K43" s="1470">
        <v>4</v>
      </c>
      <c r="L43" s="1568">
        <v>3</v>
      </c>
      <c r="M43" s="1470">
        <v>241.60960157402872</v>
      </c>
      <c r="N43" s="1569">
        <v>3.3229951077165154</v>
      </c>
      <c r="O43" s="1423">
        <v>0.47074413309088214</v>
      </c>
      <c r="P43" s="1470">
        <v>158.64660560189947</v>
      </c>
      <c r="Q43" s="1426">
        <v>-117123.77858007788</v>
      </c>
      <c r="R43" s="1423">
        <v>-1352.8438771029305</v>
      </c>
      <c r="S43" s="1230">
        <v>-25.358948762787012</v>
      </c>
      <c r="T43" s="1424">
        <v>0</v>
      </c>
      <c r="U43" s="1424">
        <v>0</v>
      </c>
      <c r="V43" s="1424">
        <v>158.64660560189947</v>
      </c>
      <c r="W43" s="1426">
        <v>-117123.77858007788</v>
      </c>
      <c r="X43" s="1423">
        <v>-1352.8438771029305</v>
      </c>
      <c r="Y43" s="1560">
        <v>-25.358948762787012</v>
      </c>
      <c r="Z43" s="1426">
        <v>54.397106128423616</v>
      </c>
      <c r="AA43" s="1423">
        <v>54.397106128423616</v>
      </c>
      <c r="AB43" s="1424">
        <v>1</v>
      </c>
      <c r="AC43" s="1425">
        <v>1</v>
      </c>
      <c r="AD43" s="1424"/>
      <c r="AE43" s="1426">
        <v>54.397106128423616</v>
      </c>
      <c r="AF43" s="1423">
        <v>473.01689387157637</v>
      </c>
      <c r="AG43" s="1424">
        <v>-4.5836613831989899E-2</v>
      </c>
      <c r="AH43" s="1427">
        <v>1.7904823150972613</v>
      </c>
      <c r="AI43" s="1230">
        <v>-1790.4823150972613</v>
      </c>
      <c r="AJ43" s="1425">
        <v>0</v>
      </c>
      <c r="AK43" s="1424">
        <v>0</v>
      </c>
      <c r="AL43" s="1470">
        <v>-4.5836613831989899E-2</v>
      </c>
      <c r="AM43" s="1427">
        <v>1.7904823150972613</v>
      </c>
      <c r="AN43" s="1232">
        <v>-1790.4823150972613</v>
      </c>
    </row>
    <row r="44" spans="2:40" ht="15" customHeight="1" thickTop="1" x14ac:dyDescent="0.15">
      <c r="B44" s="1429"/>
      <c r="C44" s="1534" t="s">
        <v>532</v>
      </c>
      <c r="D44" s="1535" t="s">
        <v>585</v>
      </c>
      <c r="E44" s="1536">
        <v>-117127.48932057311</v>
      </c>
      <c r="F44" s="1537">
        <v>-1351.3107580833496</v>
      </c>
      <c r="G44" s="1538">
        <v>1.7939683339460162</v>
      </c>
      <c r="I44" s="1570">
        <v>58.411274505698721</v>
      </c>
      <c r="J44" s="1435">
        <v>58.411274505698721</v>
      </c>
      <c r="K44" s="1574">
        <v>5</v>
      </c>
      <c r="L44" s="1575">
        <v>1</v>
      </c>
      <c r="M44" s="1576"/>
      <c r="N44" s="1577">
        <v>3.543424244184223</v>
      </c>
      <c r="O44" s="1435">
        <v>44.202330971791277</v>
      </c>
      <c r="P44" s="1570">
        <v>158.7024222</v>
      </c>
      <c r="Q44" s="1556">
        <v>-117127.51855161785</v>
      </c>
      <c r="R44" s="1432">
        <v>-1351.3857412023726</v>
      </c>
      <c r="S44" s="1228">
        <v>-80.479327252342969</v>
      </c>
      <c r="T44" s="1394">
        <v>0</v>
      </c>
      <c r="U44" s="1394">
        <v>0</v>
      </c>
      <c r="V44" s="1394">
        <v>158.7024222</v>
      </c>
      <c r="W44" s="1434">
        <v>-117127.51855161785</v>
      </c>
      <c r="X44" s="1552">
        <v>-1351.3857412023726</v>
      </c>
      <c r="Y44" s="1561">
        <v>-80.479327252342969</v>
      </c>
      <c r="Z44" s="1556">
        <v>58.411274505698721</v>
      </c>
      <c r="AA44" s="1432">
        <v>58.411274505698721</v>
      </c>
      <c r="AB44" s="1394">
        <v>1</v>
      </c>
      <c r="AC44" s="1433">
        <v>1</v>
      </c>
      <c r="AD44" s="1394"/>
      <c r="AE44" s="1434">
        <v>58.411274505698721</v>
      </c>
      <c r="AF44" s="1432">
        <v>469.00272549430127</v>
      </c>
      <c r="AG44" s="1394">
        <v>-4.5836613831989899E-2</v>
      </c>
      <c r="AH44" s="1436">
        <v>1.7872709803954412</v>
      </c>
      <c r="AI44" s="1228">
        <v>6.6973535505749915</v>
      </c>
      <c r="AJ44" s="1433">
        <v>0</v>
      </c>
      <c r="AK44" s="1436">
        <v>0</v>
      </c>
      <c r="AL44" s="1570">
        <v>-4.5836613831989899E-2</v>
      </c>
      <c r="AM44" s="1435">
        <v>1.7872709803954412</v>
      </c>
      <c r="AN44" s="1561">
        <v>6.6973535505749915</v>
      </c>
    </row>
    <row r="45" spans="2:40" ht="15" customHeight="1" x14ac:dyDescent="0.15">
      <c r="B45" s="1370"/>
      <c r="C45" s="1548" t="s">
        <v>569</v>
      </c>
      <c r="D45" s="1549" t="s">
        <v>537</v>
      </c>
      <c r="E45" s="1539">
        <v>-117126.13511866274</v>
      </c>
      <c r="F45" s="1540">
        <v>-1351.8561795299379</v>
      </c>
      <c r="G45" s="1541">
        <v>1.8098627640194405</v>
      </c>
      <c r="I45" s="1571">
        <v>56.951452142066152</v>
      </c>
      <c r="J45" s="1441">
        <v>56.951452142066152</v>
      </c>
      <c r="K45" s="1578">
        <v>5</v>
      </c>
      <c r="L45" s="1439">
        <v>1</v>
      </c>
      <c r="M45" s="1373"/>
      <c r="N45" s="1579">
        <v>2.0836018805516545</v>
      </c>
      <c r="O45" s="1441">
        <v>45.662153335423845</v>
      </c>
      <c r="P45" s="1571">
        <v>158.7024222</v>
      </c>
      <c r="Q45" s="1557">
        <v>-117126.15842551115</v>
      </c>
      <c r="R45" s="1438">
        <v>-1351.9159659728803</v>
      </c>
      <c r="S45" s="1225">
        <v>-64.168745839002227</v>
      </c>
      <c r="T45" s="1373">
        <v>0</v>
      </c>
      <c r="U45" s="1373">
        <v>0</v>
      </c>
      <c r="V45" s="1373">
        <v>158.7024222</v>
      </c>
      <c r="W45" s="1440">
        <v>-117126.15842551115</v>
      </c>
      <c r="X45" s="1553">
        <v>-1351.9159659728803</v>
      </c>
      <c r="Y45" s="1562">
        <v>-64.168745839002227</v>
      </c>
      <c r="Z45" s="1557">
        <v>56.951452142066152</v>
      </c>
      <c r="AA45" s="1438">
        <v>56.951452142066152</v>
      </c>
      <c r="AB45" s="1373">
        <v>1</v>
      </c>
      <c r="AC45" s="1439">
        <v>1</v>
      </c>
      <c r="AD45" s="1373"/>
      <c r="AE45" s="1440">
        <v>56.951452142066152</v>
      </c>
      <c r="AF45" s="1438">
        <v>470.46254785793383</v>
      </c>
      <c r="AG45" s="1373">
        <v>-4.5836613831989899E-2</v>
      </c>
      <c r="AH45" s="1442">
        <v>1.7884388382863472</v>
      </c>
      <c r="AI45" s="1225">
        <v>21.423925733093263</v>
      </c>
      <c r="AJ45" s="1439">
        <v>0</v>
      </c>
      <c r="AK45" s="1442">
        <v>0</v>
      </c>
      <c r="AL45" s="1571">
        <v>-4.5836613831989899E-2</v>
      </c>
      <c r="AM45" s="1441">
        <v>1.7884388382863472</v>
      </c>
      <c r="AN45" s="1562">
        <v>21.423925733093263</v>
      </c>
    </row>
    <row r="46" spans="2:40" ht="15" customHeight="1" x14ac:dyDescent="0.15">
      <c r="B46" s="1375"/>
      <c r="C46" s="1550" t="s">
        <v>570</v>
      </c>
      <c r="D46" s="1551" t="s">
        <v>583</v>
      </c>
      <c r="E46" s="1542">
        <v>-117125.06891654221</v>
      </c>
      <c r="F46" s="1543">
        <v>-1352.2856055250429</v>
      </c>
      <c r="G46" s="1544">
        <v>1.8223769060532768</v>
      </c>
      <c r="I46" s="1572">
        <v>55.8020920002756</v>
      </c>
      <c r="J46" s="1448">
        <v>55.8020920002756</v>
      </c>
      <c r="K46" s="1580">
        <v>5</v>
      </c>
      <c r="L46" s="1446">
        <v>1</v>
      </c>
      <c r="M46" s="1377"/>
      <c r="N46" s="1581">
        <v>0.93424173876110217</v>
      </c>
      <c r="O46" s="1448">
        <v>46.811513477214397</v>
      </c>
      <c r="P46" s="1572">
        <v>158.7024222</v>
      </c>
      <c r="Q46" s="1558">
        <v>-117125.08755910043</v>
      </c>
      <c r="R46" s="1445">
        <v>-1352.3334271877468</v>
      </c>
      <c r="S46" s="1226">
        <v>-51.326955888677531</v>
      </c>
      <c r="T46" s="1377">
        <v>0</v>
      </c>
      <c r="U46" s="1377">
        <v>0</v>
      </c>
      <c r="V46" s="1377">
        <v>158.7024222</v>
      </c>
      <c r="W46" s="1447">
        <v>-117125.08755910043</v>
      </c>
      <c r="X46" s="1554">
        <v>-1352.3334271877468</v>
      </c>
      <c r="Y46" s="1563">
        <v>-51.326955888677531</v>
      </c>
      <c r="Z46" s="1558">
        <v>55.8020920002756</v>
      </c>
      <c r="AA46" s="1445">
        <v>55.8020920002756</v>
      </c>
      <c r="AB46" s="1377">
        <v>1</v>
      </c>
      <c r="AC46" s="1446">
        <v>1</v>
      </c>
      <c r="AD46" s="1377"/>
      <c r="AE46" s="1447">
        <v>55.8020920002756</v>
      </c>
      <c r="AF46" s="1445">
        <v>471.61190799972439</v>
      </c>
      <c r="AG46" s="1377">
        <v>-4.5836613831989899E-2</v>
      </c>
      <c r="AH46" s="1449">
        <v>1.7893583263997797</v>
      </c>
      <c r="AI46" s="1226">
        <v>33.018579653497191</v>
      </c>
      <c r="AJ46" s="1446">
        <v>0</v>
      </c>
      <c r="AK46" s="1449">
        <v>0</v>
      </c>
      <c r="AL46" s="1572">
        <v>-4.5836613831989899E-2</v>
      </c>
      <c r="AM46" s="1448">
        <v>1.7893583263997797</v>
      </c>
      <c r="AN46" s="1563">
        <v>33.018579653497191</v>
      </c>
    </row>
    <row r="47" spans="2:40" ht="15" customHeight="1" thickBot="1" x14ac:dyDescent="0.2">
      <c r="B47" s="1375"/>
      <c r="C47" s="1550" t="s">
        <v>535</v>
      </c>
      <c r="D47" s="1551" t="s">
        <v>538</v>
      </c>
      <c r="E47" s="1545">
        <v>-117122.29004929513</v>
      </c>
      <c r="F47" s="1546">
        <v>-1353.4288534349023</v>
      </c>
      <c r="G47" s="1547">
        <v>1.8524773993407253</v>
      </c>
      <c r="I47" s="1573">
        <v>52.797852503378195</v>
      </c>
      <c r="J47" s="1453">
        <v>52.797852503378195</v>
      </c>
      <c r="K47" s="1582">
        <v>4</v>
      </c>
      <c r="L47" s="1583">
        <v>3</v>
      </c>
      <c r="M47" s="1584">
        <v>54.945133149229171</v>
      </c>
      <c r="N47" s="1585">
        <v>1.7237414826710946</v>
      </c>
      <c r="O47" s="1453">
        <v>2.0699977581363029</v>
      </c>
      <c r="P47" s="1573">
        <v>157.62314430635456</v>
      </c>
      <c r="Q47" s="1559">
        <v>-117122.29327853634</v>
      </c>
      <c r="R47" s="1450">
        <v>-1353.4366854073658</v>
      </c>
      <c r="S47" s="1223">
        <v>-8.4715861234568521</v>
      </c>
      <c r="T47" s="1298">
        <v>0</v>
      </c>
      <c r="U47" s="1298">
        <v>0</v>
      </c>
      <c r="V47" s="1298">
        <v>157.62314430635456</v>
      </c>
      <c r="W47" s="1452">
        <v>-117122.29327853634</v>
      </c>
      <c r="X47" s="1555">
        <v>-1353.4366854073658</v>
      </c>
      <c r="Y47" s="1564">
        <v>-8.4715861234568521</v>
      </c>
      <c r="Z47" s="1559">
        <v>52.797852503378195</v>
      </c>
      <c r="AA47" s="1450">
        <v>52.797852503378195</v>
      </c>
      <c r="AB47" s="1298">
        <v>1</v>
      </c>
      <c r="AC47" s="1451">
        <v>1</v>
      </c>
      <c r="AD47" s="1298"/>
      <c r="AE47" s="1452">
        <v>52.797852503378195</v>
      </c>
      <c r="AF47" s="1450">
        <v>474.61614749662181</v>
      </c>
      <c r="AG47" s="1298">
        <v>-4.5836613831989899E-2</v>
      </c>
      <c r="AH47" s="1454">
        <v>1.7917617179972976</v>
      </c>
      <c r="AI47" s="1223">
        <v>60.715681343427754</v>
      </c>
      <c r="AJ47" s="1451">
        <v>0</v>
      </c>
      <c r="AK47" s="1454">
        <v>0</v>
      </c>
      <c r="AL47" s="1573">
        <v>-4.5836613831989899E-2</v>
      </c>
      <c r="AM47" s="1453">
        <v>1.7917617179972976</v>
      </c>
      <c r="AN47" s="1564">
        <v>60.715681343427754</v>
      </c>
    </row>
    <row r="48" spans="2:40" ht="15" hidden="1" customHeight="1" thickBot="1" x14ac:dyDescent="0.2">
      <c r="B48" s="1429"/>
      <c r="C48" s="1455" t="s">
        <v>539</v>
      </c>
      <c r="D48" s="1430" t="s">
        <v>582</v>
      </c>
      <c r="E48" s="1368">
        <v>-117126.61050228855</v>
      </c>
      <c r="F48" s="1368">
        <v>-1351.6647129377823</v>
      </c>
      <c r="G48" s="1369">
        <v>1.8042831294461192</v>
      </c>
      <c r="I48" s="1456">
        <v>57.46391312955997</v>
      </c>
      <c r="J48" s="1457">
        <v>57.46391312955997</v>
      </c>
      <c r="K48" s="1368">
        <v>5</v>
      </c>
      <c r="L48" s="1458">
        <v>1</v>
      </c>
      <c r="M48" s="1368"/>
      <c r="N48" s="1459">
        <v>2.5960628680454718</v>
      </c>
      <c r="O48" s="1457">
        <v>45.149692347930028</v>
      </c>
      <c r="P48" s="1368">
        <v>158.7024222</v>
      </c>
      <c r="Q48" s="1459">
        <v>-117126.6358887869</v>
      </c>
      <c r="R48" s="1457">
        <v>-1351.7298340733716</v>
      </c>
      <c r="S48" s="1368">
        <v>-69.894467587160108</v>
      </c>
      <c r="T48" s="1368">
        <v>0</v>
      </c>
      <c r="U48" s="1368">
        <v>0</v>
      </c>
      <c r="V48" s="1368">
        <v>158.7024222</v>
      </c>
      <c r="W48" s="1459">
        <v>-117126.6358887869</v>
      </c>
      <c r="X48" s="1457">
        <v>-1351.7298340733716</v>
      </c>
      <c r="Y48" s="1460">
        <v>-69.894467587160108</v>
      </c>
      <c r="Z48" s="1459">
        <v>57.46391312955997</v>
      </c>
      <c r="AA48" s="1457">
        <v>57.46391312955997</v>
      </c>
      <c r="AB48" s="1368">
        <v>1</v>
      </c>
      <c r="AC48" s="1458">
        <v>1</v>
      </c>
      <c r="AD48" s="1368"/>
      <c r="AE48" s="1459">
        <v>57.46391312955997</v>
      </c>
      <c r="AF48" s="1457">
        <v>469.95008687044003</v>
      </c>
      <c r="AG48" s="1368">
        <v>-4.5836613831989899E-2</v>
      </c>
      <c r="AH48" s="1461">
        <v>1.7880288694963522</v>
      </c>
      <c r="AI48" s="1368">
        <v>16.254259949767036</v>
      </c>
      <c r="AJ48" s="1458">
        <v>0</v>
      </c>
      <c r="AK48" s="1368">
        <v>0</v>
      </c>
      <c r="AL48" s="1368">
        <v>-4.5836613831989899E-2</v>
      </c>
      <c r="AM48" s="1461">
        <v>1.7880288694963522</v>
      </c>
      <c r="AN48" s="1369">
        <v>16.254259949767036</v>
      </c>
    </row>
    <row r="49" spans="2:40" ht="15" hidden="1" customHeight="1" thickBot="1" x14ac:dyDescent="0.2">
      <c r="B49" s="1462"/>
      <c r="C49" s="1380" t="s">
        <v>540</v>
      </c>
      <c r="D49" s="1463" t="s">
        <v>590</v>
      </c>
      <c r="E49" s="1464">
        <v>-117123.84778702482</v>
      </c>
      <c r="F49" s="1464">
        <v>-1352.7879878428364</v>
      </c>
      <c r="G49" s="1397">
        <v>1.8356040945345</v>
      </c>
      <c r="I49" s="1465">
        <v>54.48191185333485</v>
      </c>
      <c r="J49" s="1466">
        <v>54.48191185333485</v>
      </c>
      <c r="K49" s="1464">
        <v>4</v>
      </c>
      <c r="L49" s="1467">
        <v>3</v>
      </c>
      <c r="M49" s="1464">
        <v>294.70065696714931</v>
      </c>
      <c r="N49" s="1468">
        <v>3.4078008326277498</v>
      </c>
      <c r="O49" s="1466">
        <v>0.38593840817964775</v>
      </c>
      <c r="P49" s="1464">
        <v>158.66490507640728</v>
      </c>
      <c r="Q49" s="1468">
        <v>-117123.8575691779</v>
      </c>
      <c r="R49" s="1466">
        <v>-1352.8130107297295</v>
      </c>
      <c r="S49" s="1464">
        <v>-26.866993226080567</v>
      </c>
      <c r="T49" s="1464">
        <v>0</v>
      </c>
      <c r="U49" s="1464">
        <v>0</v>
      </c>
      <c r="V49" s="1464">
        <v>158.66490507640728</v>
      </c>
      <c r="W49" s="1468">
        <v>-117123.8575691779</v>
      </c>
      <c r="X49" s="1466">
        <v>-1352.8130107297295</v>
      </c>
      <c r="Y49" s="1469">
        <v>-26.866993226080567</v>
      </c>
      <c r="Z49" s="1468">
        <v>54.48191185333485</v>
      </c>
      <c r="AA49" s="1466">
        <v>54.48191185333485</v>
      </c>
      <c r="AB49" s="1464">
        <v>1</v>
      </c>
      <c r="AC49" s="1467">
        <v>1</v>
      </c>
      <c r="AD49" s="1464"/>
      <c r="AE49" s="1468">
        <v>54.48191185333485</v>
      </c>
      <c r="AF49" s="1466">
        <v>472.93208814666514</v>
      </c>
      <c r="AG49" s="1464">
        <v>-4.5836613831989899E-2</v>
      </c>
      <c r="AH49" s="1396">
        <v>1.7904144705173322</v>
      </c>
      <c r="AI49" s="1464">
        <v>45.189624017167858</v>
      </c>
      <c r="AJ49" s="1467">
        <v>0</v>
      </c>
      <c r="AK49" s="1464">
        <v>0</v>
      </c>
      <c r="AL49" s="1464">
        <v>-4.5836613831989899E-2</v>
      </c>
      <c r="AM49" s="1396">
        <v>1.7904144705173322</v>
      </c>
      <c r="AN49" s="1397">
        <v>45.189624017167858</v>
      </c>
    </row>
    <row r="50" spans="2:40" ht="15" hidden="1" customHeight="1" thickBot="1" x14ac:dyDescent="0.2">
      <c r="B50" s="1365"/>
      <c r="C50" s="1366" t="s">
        <v>550</v>
      </c>
      <c r="D50" s="1367" t="s">
        <v>547</v>
      </c>
      <c r="E50" s="1368">
        <v>-117127.27784246656</v>
      </c>
      <c r="F50" s="1368">
        <v>-1351.3959334873375</v>
      </c>
      <c r="G50" s="1369">
        <v>1.7964504778204962</v>
      </c>
      <c r="I50" s="1456">
        <v>58.183302246175444</v>
      </c>
      <c r="J50" s="1457">
        <v>58.183302246175444</v>
      </c>
      <c r="K50" s="1368">
        <v>5</v>
      </c>
      <c r="L50" s="1458">
        <v>1</v>
      </c>
      <c r="M50" s="1368"/>
      <c r="N50" s="1459">
        <v>3.315451984660946</v>
      </c>
      <c r="O50" s="1457">
        <v>44.430303231314554</v>
      </c>
      <c r="P50" s="1368">
        <v>158.7024222</v>
      </c>
      <c r="Q50" s="1459">
        <v>-117127.30614836283</v>
      </c>
      <c r="R50" s="1457">
        <v>-1351.4685434268069</v>
      </c>
      <c r="S50" s="1368">
        <v>-77.932195359080353</v>
      </c>
      <c r="T50" s="1368">
        <v>0</v>
      </c>
      <c r="U50" s="1368">
        <v>0</v>
      </c>
      <c r="V50" s="1368">
        <v>158.7024222</v>
      </c>
      <c r="W50" s="1459">
        <v>-117127.30614836283</v>
      </c>
      <c r="X50" s="1457">
        <v>-1351.4685434268069</v>
      </c>
      <c r="Y50" s="1460">
        <v>-77.932195359080353</v>
      </c>
      <c r="Z50" s="1459">
        <v>58.183302246175444</v>
      </c>
      <c r="AA50" s="1457">
        <v>58.183302246175444</v>
      </c>
      <c r="AB50" s="1368">
        <v>1</v>
      </c>
      <c r="AC50" s="1458">
        <v>1</v>
      </c>
      <c r="AD50" s="1368"/>
      <c r="AE50" s="1459">
        <v>58.183302246175444</v>
      </c>
      <c r="AF50" s="1457">
        <v>469.23069775382453</v>
      </c>
      <c r="AG50" s="1368">
        <v>-4.5836613831989899E-2</v>
      </c>
      <c r="AH50" s="1461">
        <v>1.7874533582030598</v>
      </c>
      <c r="AI50" s="1461">
        <v>8.9971196174363222</v>
      </c>
      <c r="AJ50" s="1470">
        <v>0</v>
      </c>
      <c r="AK50" s="1470">
        <v>0</v>
      </c>
      <c r="AL50" s="1470">
        <v>-4.5836613831989899E-2</v>
      </c>
      <c r="AM50" s="1471">
        <v>1.7874533582030598</v>
      </c>
      <c r="AN50" s="1472">
        <v>8.9971196174363222</v>
      </c>
    </row>
    <row r="51" spans="2:40" ht="15" hidden="1" customHeight="1" thickBot="1" x14ac:dyDescent="0.2">
      <c r="B51" s="1370"/>
      <c r="C51" s="1371" t="s">
        <v>551</v>
      </c>
      <c r="D51" s="1372" t="s">
        <v>548</v>
      </c>
      <c r="E51" s="1373">
        <v>-117126.04236510723</v>
      </c>
      <c r="F51" s="1373">
        <v>-1351.8935371632658</v>
      </c>
      <c r="G51" s="1374">
        <v>1.8109514236135105</v>
      </c>
      <c r="I51" s="1437">
        <v>56.851464308936002</v>
      </c>
      <c r="J51" s="1438">
        <v>56.851464308936002</v>
      </c>
      <c r="K51" s="1373">
        <v>5</v>
      </c>
      <c r="L51" s="1439">
        <v>1</v>
      </c>
      <c r="M51" s="1373"/>
      <c r="N51" s="1440">
        <v>1.9836140474215043</v>
      </c>
      <c r="O51" s="1438">
        <v>45.762141168553995</v>
      </c>
      <c r="P51" s="1373">
        <v>158.7024222</v>
      </c>
      <c r="Q51" s="1440">
        <v>-117126.06526618877</v>
      </c>
      <c r="R51" s="1438">
        <v>-1351.9522827379851</v>
      </c>
      <c r="S51" s="1373">
        <v>-63.051582730344393</v>
      </c>
      <c r="T51" s="1373">
        <v>0</v>
      </c>
      <c r="U51" s="1373">
        <v>0</v>
      </c>
      <c r="V51" s="1373">
        <v>158.7024222</v>
      </c>
      <c r="W51" s="1440">
        <v>-117126.06526618877</v>
      </c>
      <c r="X51" s="1438">
        <v>-1351.9522827379851</v>
      </c>
      <c r="Y51" s="1441">
        <v>-63.051582730344393</v>
      </c>
      <c r="Z51" s="1440">
        <v>56.851464308936002</v>
      </c>
      <c r="AA51" s="1438">
        <v>56.851464308936002</v>
      </c>
      <c r="AB51" s="1373">
        <v>1</v>
      </c>
      <c r="AC51" s="1439">
        <v>1</v>
      </c>
      <c r="AD51" s="1373"/>
      <c r="AE51" s="1440">
        <v>56.851464308936002</v>
      </c>
      <c r="AF51" s="1438">
        <v>470.562535691064</v>
      </c>
      <c r="AG51" s="1373">
        <v>-4.5836613831989899E-2</v>
      </c>
      <c r="AH51" s="1442">
        <v>1.7885188285528513</v>
      </c>
      <c r="AI51" s="1442">
        <v>22.4325950606592</v>
      </c>
      <c r="AJ51" s="1394">
        <v>0</v>
      </c>
      <c r="AK51" s="1394">
        <v>0</v>
      </c>
      <c r="AL51" s="1394">
        <v>-4.5836613831989899E-2</v>
      </c>
      <c r="AM51" s="1436">
        <v>1.7885188285528513</v>
      </c>
      <c r="AN51" s="1395">
        <v>22.4325950606592</v>
      </c>
    </row>
    <row r="52" spans="2:40" ht="15" hidden="1" customHeight="1" thickBot="1" x14ac:dyDescent="0.2">
      <c r="B52" s="1370"/>
      <c r="C52" s="1371" t="s">
        <v>556</v>
      </c>
      <c r="D52" s="1372" t="s">
        <v>553</v>
      </c>
      <c r="E52" s="1373">
        <v>-117124.29264461178</v>
      </c>
      <c r="F52" s="1373">
        <v>-1354.2625703005283</v>
      </c>
      <c r="G52" s="1374">
        <v>1.8234569639296079</v>
      </c>
      <c r="I52" s="1444">
        <v>54.359059327947229</v>
      </c>
      <c r="J52" s="1445">
        <v>54.359059327947229</v>
      </c>
      <c r="K52" s="1377">
        <v>4</v>
      </c>
      <c r="L52" s="1446">
        <v>3</v>
      </c>
      <c r="M52" s="1377">
        <v>223.54231362175523</v>
      </c>
      <c r="N52" s="1447">
        <v>3.2849483072401284</v>
      </c>
      <c r="O52" s="1445">
        <v>0.50879093356726912</v>
      </c>
      <c r="P52" s="1377">
        <v>158.63721849722992</v>
      </c>
      <c r="Q52" s="1447">
        <v>-117123.74314622283</v>
      </c>
      <c r="R52" s="1445">
        <v>-1352.8577335432853</v>
      </c>
      <c r="S52" s="1377">
        <v>1508.480955782765</v>
      </c>
      <c r="T52" s="1377">
        <v>0</v>
      </c>
      <c r="U52" s="1377">
        <v>0</v>
      </c>
      <c r="V52" s="1377">
        <v>158.63721849722992</v>
      </c>
      <c r="W52" s="1447">
        <v>-117123.74314622283</v>
      </c>
      <c r="X52" s="1445">
        <v>-1352.8577335432853</v>
      </c>
      <c r="Y52" s="1448">
        <v>1508.480955782765</v>
      </c>
      <c r="Z52" s="1447">
        <v>54.359059327947229</v>
      </c>
      <c r="AA52" s="1445">
        <v>54.359059327947229</v>
      </c>
      <c r="AB52" s="1377">
        <v>1</v>
      </c>
      <c r="AC52" s="1446">
        <v>1</v>
      </c>
      <c r="AD52" s="1377"/>
      <c r="AE52" s="1447">
        <v>54.359059327947229</v>
      </c>
      <c r="AF52" s="1445">
        <v>473.05494067205274</v>
      </c>
      <c r="AG52" s="1377">
        <v>-4.5836613831989899E-2</v>
      </c>
      <c r="AH52" s="1449">
        <v>1.7905127525376423</v>
      </c>
      <c r="AI52" s="1449">
        <v>32.944211391965574</v>
      </c>
      <c r="AJ52" s="1473">
        <v>0</v>
      </c>
      <c r="AK52" s="1473">
        <v>0</v>
      </c>
      <c r="AL52" s="1473">
        <v>-4.5836613831989899E-2</v>
      </c>
      <c r="AM52" s="1474">
        <v>1.7905127525376423</v>
      </c>
      <c r="AN52" s="1317">
        <v>32.944211391965574</v>
      </c>
    </row>
    <row r="53" spans="2:40" ht="15" hidden="1" customHeight="1" thickBot="1" x14ac:dyDescent="0.2">
      <c r="B53" s="1370"/>
      <c r="C53" s="1371" t="s">
        <v>557</v>
      </c>
      <c r="D53" s="1372" t="s">
        <v>558</v>
      </c>
      <c r="E53" s="1373">
        <v>-117123.12642983488</v>
      </c>
      <c r="F53" s="1373">
        <v>-1351.4271595032969</v>
      </c>
      <c r="G53" s="1374">
        <v>1.8507462492635012</v>
      </c>
      <c r="I53" s="1444">
        <v>54.306222177494845</v>
      </c>
      <c r="J53" s="1445">
        <v>54.306222177494845</v>
      </c>
      <c r="K53" s="1377">
        <v>4</v>
      </c>
      <c r="L53" s="1446">
        <v>3</v>
      </c>
      <c r="M53" s="1377">
        <v>202.51177901463504</v>
      </c>
      <c r="N53" s="1447">
        <v>3.2321111567877452</v>
      </c>
      <c r="O53" s="1445">
        <v>0.56162808401965236</v>
      </c>
      <c r="P53" s="1377">
        <v>158.62297270074902</v>
      </c>
      <c r="Q53" s="1447">
        <v>-117123.69394172748</v>
      </c>
      <c r="R53" s="1445">
        <v>-1352.8769866493046</v>
      </c>
      <c r="S53" s="1377">
        <v>-1556.9420353831056</v>
      </c>
      <c r="T53" s="1377">
        <v>0</v>
      </c>
      <c r="U53" s="1377">
        <v>0</v>
      </c>
      <c r="V53" s="1377">
        <v>158.62297270074902</v>
      </c>
      <c r="W53" s="1447">
        <v>-117123.69394172748</v>
      </c>
      <c r="X53" s="1445">
        <v>-1352.8769866493046</v>
      </c>
      <c r="Y53" s="1448">
        <v>-1556.9420353831056</v>
      </c>
      <c r="Z53" s="1447">
        <v>54.306222177494845</v>
      </c>
      <c r="AA53" s="1445">
        <v>54.306222177494845</v>
      </c>
      <c r="AB53" s="1377">
        <v>1</v>
      </c>
      <c r="AC53" s="1446">
        <v>1</v>
      </c>
      <c r="AD53" s="1377"/>
      <c r="AE53" s="1447">
        <v>54.306222177494845</v>
      </c>
      <c r="AF53" s="1445">
        <v>473.10777782250511</v>
      </c>
      <c r="AG53" s="1377">
        <v>-4.5836613831989899E-2</v>
      </c>
      <c r="AH53" s="1449">
        <v>1.7905550222580042</v>
      </c>
      <c r="AI53" s="1449">
        <v>60.191227005496948</v>
      </c>
      <c r="AJ53" s="1473">
        <v>0</v>
      </c>
      <c r="AK53" s="1473">
        <v>0</v>
      </c>
      <c r="AL53" s="1473">
        <v>-4.5836613831989899E-2</v>
      </c>
      <c r="AM53" s="1474">
        <v>1.7905550222580042</v>
      </c>
      <c r="AN53" s="1317">
        <v>60.191227005496948</v>
      </c>
    </row>
    <row r="54" spans="2:40" ht="15" hidden="1" customHeight="1" thickBot="1" x14ac:dyDescent="0.2">
      <c r="B54" s="1475"/>
      <c r="C54" s="1476" t="s">
        <v>554</v>
      </c>
      <c r="D54" s="1477" t="s">
        <v>559</v>
      </c>
      <c r="E54" s="1478">
        <v>-117122.87315668358</v>
      </c>
      <c r="F54" s="1478">
        <v>-1354.846558833518</v>
      </c>
      <c r="G54" s="1479">
        <v>1.8388327566737788</v>
      </c>
      <c r="I54" s="1480">
        <v>52.797317040609983</v>
      </c>
      <c r="J54" s="1481">
        <v>52.797317040609983</v>
      </c>
      <c r="K54" s="1478">
        <v>4</v>
      </c>
      <c r="L54" s="1482">
        <v>3</v>
      </c>
      <c r="M54" s="1478">
        <v>54.930923730708933</v>
      </c>
      <c r="N54" s="1483">
        <v>1.7232060199028822</v>
      </c>
      <c r="O54" s="1481">
        <v>2.0705332209045153</v>
      </c>
      <c r="P54" s="1478">
        <v>157.62258586335818</v>
      </c>
      <c r="Q54" s="1483">
        <v>-117122.29278339497</v>
      </c>
      <c r="R54" s="1481">
        <v>-1353.4368892587838</v>
      </c>
      <c r="S54" s="1478">
        <v>1524.467600202021</v>
      </c>
      <c r="T54" s="1478">
        <v>0</v>
      </c>
      <c r="U54" s="1478">
        <v>0</v>
      </c>
      <c r="V54" s="1478">
        <v>157.62258586335818</v>
      </c>
      <c r="W54" s="1483">
        <v>-117122.29278339497</v>
      </c>
      <c r="X54" s="1481">
        <v>-1353.4368892587838</v>
      </c>
      <c r="Y54" s="1484">
        <v>1524.467600202021</v>
      </c>
      <c r="Z54" s="1483">
        <v>52.797317040609983</v>
      </c>
      <c r="AA54" s="1481">
        <v>52.797317040609983</v>
      </c>
      <c r="AB54" s="1478">
        <v>1</v>
      </c>
      <c r="AC54" s="1482">
        <v>1</v>
      </c>
      <c r="AD54" s="1478"/>
      <c r="AE54" s="1483">
        <v>52.797317040609983</v>
      </c>
      <c r="AF54" s="1481">
        <v>474.61668295939</v>
      </c>
      <c r="AG54" s="1478">
        <v>-4.5836613831989899E-2</v>
      </c>
      <c r="AH54" s="1485">
        <v>1.7917621463675122</v>
      </c>
      <c r="AI54" s="1485">
        <v>47.07061030626658</v>
      </c>
      <c r="AJ54" s="1478">
        <v>0</v>
      </c>
      <c r="AK54" s="1478">
        <v>0</v>
      </c>
      <c r="AL54" s="1478">
        <v>-4.5836613831989899E-2</v>
      </c>
      <c r="AM54" s="1485">
        <v>1.7917621463675122</v>
      </c>
      <c r="AN54" s="1479">
        <v>47.07061030626658</v>
      </c>
    </row>
    <row r="55" spans="2:40" ht="15" hidden="1" customHeight="1" thickBot="1" x14ac:dyDescent="0.2">
      <c r="B55" s="1295"/>
      <c r="C55" s="1486" t="s">
        <v>555</v>
      </c>
      <c r="D55" s="1487" t="s">
        <v>560</v>
      </c>
      <c r="E55" s="1488">
        <v>-117121.70694190668</v>
      </c>
      <c r="F55" s="1488">
        <v>-1352.0111480362866</v>
      </c>
      <c r="G55" s="1341">
        <v>1.8661220420076721</v>
      </c>
      <c r="I55" s="1489">
        <v>52.798359022212992</v>
      </c>
      <c r="J55" s="1490">
        <v>52.798359022212992</v>
      </c>
      <c r="K55" s="1488">
        <v>4</v>
      </c>
      <c r="L55" s="1491">
        <v>3</v>
      </c>
      <c r="M55" s="1488">
        <v>54.958581258741297</v>
      </c>
      <c r="N55" s="1492">
        <v>1.7242480015058916</v>
      </c>
      <c r="O55" s="1490">
        <v>2.0694912393015059</v>
      </c>
      <c r="P55" s="1488">
        <v>157.62367243030505</v>
      </c>
      <c r="Q55" s="1492">
        <v>-117122.29374691514</v>
      </c>
      <c r="R55" s="1490">
        <v>-1353.4364925793843</v>
      </c>
      <c r="S55" s="1488">
        <v>-1541.4107773115636</v>
      </c>
      <c r="T55" s="1488">
        <v>0</v>
      </c>
      <c r="U55" s="1488">
        <v>0</v>
      </c>
      <c r="V55" s="1488">
        <v>157.62367243030505</v>
      </c>
      <c r="W55" s="1492">
        <v>-117122.29374691514</v>
      </c>
      <c r="X55" s="1490">
        <v>-1353.4364925793843</v>
      </c>
      <c r="Y55" s="1493">
        <v>-1541.4107773115636</v>
      </c>
      <c r="Z55" s="1492">
        <v>52.798359022212992</v>
      </c>
      <c r="AA55" s="1490">
        <v>52.798359022212992</v>
      </c>
      <c r="AB55" s="1488">
        <v>1</v>
      </c>
      <c r="AC55" s="1491">
        <v>1</v>
      </c>
      <c r="AD55" s="1488"/>
      <c r="AE55" s="1492">
        <v>52.798359022212992</v>
      </c>
      <c r="AF55" s="1490">
        <v>474.615640977787</v>
      </c>
      <c r="AG55" s="1488">
        <v>-4.5836613831989899E-2</v>
      </c>
      <c r="AH55" s="1494">
        <v>1.7917613127822298</v>
      </c>
      <c r="AI55" s="1494">
        <v>74.360729225442242</v>
      </c>
      <c r="AJ55" s="1488">
        <v>0</v>
      </c>
      <c r="AK55" s="1488">
        <v>0</v>
      </c>
      <c r="AL55" s="1488">
        <v>-4.5836613831989899E-2</v>
      </c>
      <c r="AM55" s="1494">
        <v>1.7917613127822298</v>
      </c>
      <c r="AN55" s="1341">
        <v>74.360729225442242</v>
      </c>
    </row>
    <row r="56" spans="2:40" ht="15" customHeight="1" thickTop="1" x14ac:dyDescent="0.15">
      <c r="B56" s="1353"/>
      <c r="C56" s="1354" t="s">
        <v>406</v>
      </c>
      <c r="D56" s="1495" t="s">
        <v>542</v>
      </c>
      <c r="E56" s="1391">
        <v>-117124.31077112013</v>
      </c>
      <c r="F56" s="1391">
        <v>-1353.3646918259572</v>
      </c>
      <c r="G56" s="1392">
        <v>0.76110157246322885</v>
      </c>
      <c r="I56" s="1235" t="s">
        <v>421</v>
      </c>
      <c r="K56" s="1235"/>
      <c r="N56" s="1237"/>
      <c r="O56" s="1237"/>
      <c r="Z56" s="1235"/>
      <c r="AA56" s="1235"/>
      <c r="AB56" s="1235"/>
      <c r="AD56" s="1237"/>
      <c r="AE56" s="1237"/>
      <c r="AF56" s="1237"/>
    </row>
    <row r="57" spans="2:40" ht="15" customHeight="1" thickBot="1" x14ac:dyDescent="0.2">
      <c r="B57" s="1261"/>
      <c r="C57" s="1262" t="s">
        <v>404</v>
      </c>
      <c r="D57" s="1496" t="str">
        <f>IF(ABS(E57)&lt;0.002,IF(ABS(F57)&lt;0.002,IF(ABS(G57)&lt;0.002,"OK","NG"),"NG"),"NG")</f>
        <v>NG</v>
      </c>
      <c r="E57" s="1497">
        <v>3.8622430292889476E-4</v>
      </c>
      <c r="F57" s="1497">
        <v>9.3872961770102847E-4</v>
      </c>
      <c r="G57" s="1498">
        <v>3.8984275367711652E-3</v>
      </c>
      <c r="I57" s="1235" t="s">
        <v>423</v>
      </c>
      <c r="K57" s="1235"/>
      <c r="N57" s="1237"/>
      <c r="O57" s="1237"/>
      <c r="Z57" s="1235"/>
      <c r="AA57" s="1235"/>
      <c r="AB57" s="1235"/>
      <c r="AD57" s="1237"/>
      <c r="AE57" s="1237"/>
      <c r="AF57" s="1237"/>
    </row>
    <row r="58" spans="2:40" ht="6" customHeight="1" x14ac:dyDescent="0.15">
      <c r="K58" s="1235"/>
      <c r="N58" s="1237"/>
      <c r="O58" s="1237"/>
      <c r="Z58" s="1235"/>
      <c r="AA58" s="1235"/>
      <c r="AB58" s="1235"/>
      <c r="AD58" s="1237"/>
      <c r="AE58" s="1237"/>
      <c r="AF58" s="1237"/>
    </row>
    <row r="59" spans="2:40" ht="15" hidden="1" customHeight="1" x14ac:dyDescent="0.15">
      <c r="B59" s="1388"/>
      <c r="C59" s="1389" t="s">
        <v>532</v>
      </c>
      <c r="D59" s="1499" t="s">
        <v>585</v>
      </c>
      <c r="E59" s="1391">
        <v>-117127.52103482773</v>
      </c>
      <c r="F59" s="1391">
        <v>-1351.3903497693984</v>
      </c>
      <c r="G59" s="1392">
        <v>1.7872704719709507</v>
      </c>
      <c r="I59" s="1500">
        <v>58.411914242577225</v>
      </c>
      <c r="J59" s="1501">
        <v>58.411914242577225</v>
      </c>
      <c r="K59" s="1391">
        <v>5</v>
      </c>
      <c r="L59" s="1502">
        <v>1</v>
      </c>
      <c r="M59" s="1391"/>
      <c r="N59" s="1503">
        <v>3.5440639810627275</v>
      </c>
      <c r="O59" s="1501">
        <v>44.201691234912772</v>
      </c>
      <c r="P59" s="1391">
        <v>158.7024222</v>
      </c>
      <c r="Q59" s="1503">
        <v>-117127.51914766491</v>
      </c>
      <c r="R59" s="1501">
        <v>-1351.3855088423622</v>
      </c>
      <c r="S59" s="1391">
        <v>5.1957634761379268</v>
      </c>
      <c r="T59" s="1391">
        <v>0</v>
      </c>
      <c r="U59" s="1391">
        <v>0</v>
      </c>
      <c r="V59" s="1391">
        <v>158.7024222</v>
      </c>
      <c r="W59" s="1503">
        <v>-117127.51914766491</v>
      </c>
      <c r="X59" s="1501">
        <v>-1351.3855088423622</v>
      </c>
      <c r="Y59" s="1504">
        <v>5.1957634761379268</v>
      </c>
      <c r="Z59" s="1503">
        <v>58.411914242577225</v>
      </c>
      <c r="AA59" s="1501">
        <v>58.411914242577225</v>
      </c>
      <c r="AB59" s="1391">
        <v>1</v>
      </c>
      <c r="AC59" s="1502">
        <v>1</v>
      </c>
      <c r="AD59" s="1391"/>
      <c r="AE59" s="1503">
        <v>58.411914242577225</v>
      </c>
      <c r="AF59" s="1501">
        <v>469.00208575742278</v>
      </c>
      <c r="AG59" s="1391">
        <v>-4.5836613831989899E-2</v>
      </c>
      <c r="AH59" s="1505">
        <v>1.7872704686059384</v>
      </c>
      <c r="AI59" s="1505">
        <v>3.3650122688300144E-6</v>
      </c>
      <c r="AJ59" s="1506">
        <v>0</v>
      </c>
      <c r="AK59" s="1506">
        <v>0</v>
      </c>
      <c r="AL59" s="1506">
        <v>-4.5836613831989899E-2</v>
      </c>
      <c r="AM59" s="1507">
        <v>1.7872704686059384</v>
      </c>
      <c r="AN59" s="1271">
        <v>3.3650122688300144E-6</v>
      </c>
    </row>
    <row r="60" spans="2:40" ht="15" hidden="1" customHeight="1" x14ac:dyDescent="0.15">
      <c r="B60" s="1370"/>
      <c r="C60" s="1371" t="s">
        <v>569</v>
      </c>
      <c r="D60" s="1372" t="s">
        <v>537</v>
      </c>
      <c r="E60" s="1373">
        <v>-117126.16074365126</v>
      </c>
      <c r="F60" s="1373">
        <v>-1351.9206388895609</v>
      </c>
      <c r="G60" s="1374">
        <v>1.7884384713467953</v>
      </c>
      <c r="I60" s="1437">
        <v>56.95191470978277</v>
      </c>
      <c r="J60" s="1438">
        <v>56.95191470978277</v>
      </c>
      <c r="K60" s="1373">
        <v>5</v>
      </c>
      <c r="L60" s="1439">
        <v>1</v>
      </c>
      <c r="M60" s="1373"/>
      <c r="N60" s="1440">
        <v>2.084064448268272</v>
      </c>
      <c r="O60" s="1438">
        <v>45.661690767707228</v>
      </c>
      <c r="P60" s="1373">
        <v>158.7024222</v>
      </c>
      <c r="Q60" s="1440">
        <v>-117126.15885648855</v>
      </c>
      <c r="R60" s="1438">
        <v>-1351.9157979628076</v>
      </c>
      <c r="S60" s="1373">
        <v>5.1957631726207154</v>
      </c>
      <c r="T60" s="1373">
        <v>0</v>
      </c>
      <c r="U60" s="1373">
        <v>0</v>
      </c>
      <c r="V60" s="1373">
        <v>158.7024222</v>
      </c>
      <c r="W60" s="1440">
        <v>-117126.15885648855</v>
      </c>
      <c r="X60" s="1438">
        <v>-1351.9157979628076</v>
      </c>
      <c r="Y60" s="1441">
        <v>5.1957631726207154</v>
      </c>
      <c r="Z60" s="1440">
        <v>56.95191470978277</v>
      </c>
      <c r="AA60" s="1438">
        <v>56.95191470978277</v>
      </c>
      <c r="AB60" s="1373">
        <v>1</v>
      </c>
      <c r="AC60" s="1439">
        <v>1</v>
      </c>
      <c r="AD60" s="1373"/>
      <c r="AE60" s="1440">
        <v>56.95191470978277</v>
      </c>
      <c r="AF60" s="1438">
        <v>470.4620852902172</v>
      </c>
      <c r="AG60" s="1373">
        <v>-4.5836613831989899E-2</v>
      </c>
      <c r="AH60" s="1442">
        <v>1.7884384682321739</v>
      </c>
      <c r="AI60" s="1442">
        <v>3.1146214496402536E-6</v>
      </c>
      <c r="AJ60" s="1414">
        <v>0</v>
      </c>
      <c r="AK60" s="1414">
        <v>0</v>
      </c>
      <c r="AL60" s="1414">
        <v>-4.5836613831989899E-2</v>
      </c>
      <c r="AM60" s="1417">
        <v>1.7884384682321739</v>
      </c>
      <c r="AN60" s="1321">
        <v>3.1146214496402536E-6</v>
      </c>
    </row>
    <row r="61" spans="2:40" ht="15" hidden="1" customHeight="1" x14ac:dyDescent="0.15">
      <c r="B61" s="1375"/>
      <c r="C61" s="1443" t="s">
        <v>570</v>
      </c>
      <c r="D61" s="1376" t="s">
        <v>583</v>
      </c>
      <c r="E61" s="1377">
        <v>-117125.08974727635</v>
      </c>
      <c r="F61" s="1377">
        <v>-1352.3381507687573</v>
      </c>
      <c r="G61" s="1378">
        <v>1.78935807085538</v>
      </c>
      <c r="I61" s="1444">
        <v>55.802415077620395</v>
      </c>
      <c r="J61" s="1445">
        <v>55.802415077620395</v>
      </c>
      <c r="K61" s="1377">
        <v>5</v>
      </c>
      <c r="L61" s="1446">
        <v>1</v>
      </c>
      <c r="M61" s="1377"/>
      <c r="N61" s="1447">
        <v>0.93456481610589748</v>
      </c>
      <c r="O61" s="1445">
        <v>46.811190399869602</v>
      </c>
      <c r="P61" s="1377">
        <v>158.7024222</v>
      </c>
      <c r="Q61" s="1447">
        <v>-117125.08786011372</v>
      </c>
      <c r="R61" s="1445">
        <v>-1352.333309842229</v>
      </c>
      <c r="S61" s="1377">
        <v>5.1957629309582476</v>
      </c>
      <c r="T61" s="1377">
        <v>0</v>
      </c>
      <c r="U61" s="1377">
        <v>0</v>
      </c>
      <c r="V61" s="1377">
        <v>158.7024222</v>
      </c>
      <c r="W61" s="1447">
        <v>-117125.08786011372</v>
      </c>
      <c r="X61" s="1445">
        <v>-1352.333309842229</v>
      </c>
      <c r="Y61" s="1448">
        <v>5.1957629309582476</v>
      </c>
      <c r="Z61" s="1447">
        <v>55.802415077620395</v>
      </c>
      <c r="AA61" s="1445">
        <v>55.802415077620395</v>
      </c>
      <c r="AB61" s="1377">
        <v>1</v>
      </c>
      <c r="AC61" s="1446">
        <v>1</v>
      </c>
      <c r="AD61" s="1377"/>
      <c r="AE61" s="1447">
        <v>55.802415077620395</v>
      </c>
      <c r="AF61" s="1445">
        <v>471.61158492237962</v>
      </c>
      <c r="AG61" s="1377">
        <v>-4.5836613831989899E-2</v>
      </c>
      <c r="AH61" s="1449">
        <v>1.7893580679379038</v>
      </c>
      <c r="AI61" s="1449">
        <v>2.9174762605777005E-6</v>
      </c>
      <c r="AJ61" s="1470">
        <v>0</v>
      </c>
      <c r="AK61" s="1470">
        <v>0</v>
      </c>
      <c r="AL61" s="1470">
        <v>-4.5836613831989899E-2</v>
      </c>
      <c r="AM61" s="1471">
        <v>1.7893580679379038</v>
      </c>
      <c r="AN61" s="1472">
        <v>2.9174762605777005E-6</v>
      </c>
    </row>
    <row r="62" spans="2:40" ht="15" hidden="1" customHeight="1" x14ac:dyDescent="0.15">
      <c r="B62" s="1375"/>
      <c r="C62" s="1443" t="s">
        <v>535</v>
      </c>
      <c r="D62" s="1376" t="s">
        <v>538</v>
      </c>
      <c r="E62" s="1377">
        <v>-117122.29068516889</v>
      </c>
      <c r="F62" s="1377">
        <v>-1353.4314350590391</v>
      </c>
      <c r="G62" s="1378">
        <v>1.7917620700861003</v>
      </c>
      <c r="I62" s="1444">
        <v>52.797461760277066</v>
      </c>
      <c r="J62" s="1445">
        <v>52.797461760277066</v>
      </c>
      <c r="K62" s="1377">
        <v>4</v>
      </c>
      <c r="L62" s="1446">
        <v>3</v>
      </c>
      <c r="M62" s="1377">
        <v>54.934763389299661</v>
      </c>
      <c r="N62" s="1447">
        <v>1.7233507395699661</v>
      </c>
      <c r="O62" s="1445">
        <v>2.0703885012374315</v>
      </c>
      <c r="P62" s="1377">
        <v>157.6227368081411</v>
      </c>
      <c r="Q62" s="1447">
        <v>-117122.29291721676</v>
      </c>
      <c r="R62" s="1445">
        <v>-1353.4368341633301</v>
      </c>
      <c r="S62" s="1377">
        <v>-5.8422848636118445</v>
      </c>
      <c r="T62" s="1377">
        <v>0</v>
      </c>
      <c r="U62" s="1377">
        <v>0</v>
      </c>
      <c r="V62" s="1377">
        <v>157.6227368081411</v>
      </c>
      <c r="W62" s="1447">
        <v>-117122.29291721676</v>
      </c>
      <c r="X62" s="1445">
        <v>-1353.4368341633301</v>
      </c>
      <c r="Y62" s="1448">
        <v>-5.8422848636118445</v>
      </c>
      <c r="Z62" s="1447">
        <v>52.797461760277066</v>
      </c>
      <c r="AA62" s="1445">
        <v>52.797461760277066</v>
      </c>
      <c r="AB62" s="1377">
        <v>1</v>
      </c>
      <c r="AC62" s="1446">
        <v>1</v>
      </c>
      <c r="AD62" s="1377"/>
      <c r="AE62" s="1447">
        <v>52.797461760277066</v>
      </c>
      <c r="AF62" s="1445">
        <v>474.6165382397229</v>
      </c>
      <c r="AG62" s="1377">
        <v>-4.5836613831989899E-2</v>
      </c>
      <c r="AH62" s="1449">
        <v>1.7917620305917785</v>
      </c>
      <c r="AI62" s="1449">
        <v>3.9494321812938438E-5</v>
      </c>
      <c r="AJ62" s="1424">
        <v>0</v>
      </c>
      <c r="AK62" s="1424">
        <v>0</v>
      </c>
      <c r="AL62" s="1424">
        <v>-4.5836613831989899E-2</v>
      </c>
      <c r="AM62" s="1427">
        <v>1.7917620305917785</v>
      </c>
      <c r="AN62" s="1428">
        <v>3.9494321812938438E-5</v>
      </c>
    </row>
    <row r="63" spans="2:40" ht="15" hidden="1" customHeight="1" x14ac:dyDescent="0.15">
      <c r="B63" s="1429"/>
      <c r="C63" s="1455" t="s">
        <v>539</v>
      </c>
      <c r="D63" s="1430" t="s">
        <v>582</v>
      </c>
      <c r="E63" s="1394">
        <v>-117126.63826487366</v>
      </c>
      <c r="F63" s="1394">
        <v>-1351.7344844005327</v>
      </c>
      <c r="G63" s="1395">
        <v>1.7880284528894506</v>
      </c>
      <c r="I63" s="1431">
        <v>57.464437891338918</v>
      </c>
      <c r="J63" s="1432">
        <v>57.464437891338918</v>
      </c>
      <c r="K63" s="1394">
        <v>5</v>
      </c>
      <c r="L63" s="1433">
        <v>1</v>
      </c>
      <c r="M63" s="1394"/>
      <c r="N63" s="1434">
        <v>2.5965876298244197</v>
      </c>
      <c r="O63" s="1432">
        <v>45.14916758615108</v>
      </c>
      <c r="P63" s="1394">
        <v>158.7024222</v>
      </c>
      <c r="Q63" s="1434">
        <v>-117126.63637771091</v>
      </c>
      <c r="R63" s="1432">
        <v>-1351.7296434736791</v>
      </c>
      <c r="S63" s="1394">
        <v>5.1957632802445142</v>
      </c>
      <c r="T63" s="1394">
        <v>0</v>
      </c>
      <c r="U63" s="1394">
        <v>0</v>
      </c>
      <c r="V63" s="1394">
        <v>158.7024222</v>
      </c>
      <c r="W63" s="1434">
        <v>-117126.63637771091</v>
      </c>
      <c r="X63" s="1432">
        <v>-1351.7296434736791</v>
      </c>
      <c r="Y63" s="1435">
        <v>5.1957632802445142</v>
      </c>
      <c r="Z63" s="1434">
        <v>57.464437891338918</v>
      </c>
      <c r="AA63" s="1432">
        <v>57.464437891338918</v>
      </c>
      <c r="AB63" s="1394">
        <v>1</v>
      </c>
      <c r="AC63" s="1433">
        <v>1</v>
      </c>
      <c r="AD63" s="1394"/>
      <c r="AE63" s="1434">
        <v>57.464437891338918</v>
      </c>
      <c r="AF63" s="1432">
        <v>469.9495621086611</v>
      </c>
      <c r="AG63" s="1394">
        <v>-4.5836613831989899E-2</v>
      </c>
      <c r="AH63" s="1436">
        <v>1.788028449686929</v>
      </c>
      <c r="AI63" s="1436">
        <v>3.2025215812581109E-6</v>
      </c>
      <c r="AJ63" s="1394">
        <v>0</v>
      </c>
      <c r="AK63" s="1394">
        <v>0</v>
      </c>
      <c r="AL63" s="1394">
        <v>-4.5836613831989899E-2</v>
      </c>
      <c r="AM63" s="1436">
        <v>1.788028449686929</v>
      </c>
      <c r="AN63" s="1395">
        <v>3.2025215812581109E-6</v>
      </c>
    </row>
    <row r="64" spans="2:40" ht="15" hidden="1" customHeight="1" x14ac:dyDescent="0.15">
      <c r="B64" s="1462"/>
      <c r="C64" s="1508" t="s">
        <v>540</v>
      </c>
      <c r="D64" s="1463" t="s">
        <v>590</v>
      </c>
      <c r="E64" s="1464">
        <v>-117123.85974344509</v>
      </c>
      <c r="F64" s="1464">
        <v>-1352.8185773595451</v>
      </c>
      <c r="G64" s="1397">
        <v>1.7904144705173322</v>
      </c>
      <c r="I64" s="1465">
        <v>54.48191185333485</v>
      </c>
      <c r="J64" s="1466">
        <v>54.48191185333485</v>
      </c>
      <c r="K64" s="1464">
        <v>4</v>
      </c>
      <c r="L64" s="1467">
        <v>3</v>
      </c>
      <c r="M64" s="1464">
        <v>294.70065696714931</v>
      </c>
      <c r="N64" s="1468">
        <v>3.4078008326277498</v>
      </c>
      <c r="O64" s="1466">
        <v>0.38593840817964775</v>
      </c>
      <c r="P64" s="1464">
        <v>158.66490507640728</v>
      </c>
      <c r="Q64" s="1468">
        <v>-117123.8575691779</v>
      </c>
      <c r="R64" s="1466">
        <v>-1352.8130107297295</v>
      </c>
      <c r="S64" s="1464">
        <v>5.9761865218278674</v>
      </c>
      <c r="T64" s="1464">
        <v>0</v>
      </c>
      <c r="U64" s="1464">
        <v>0</v>
      </c>
      <c r="V64" s="1464">
        <v>158.66490507640728</v>
      </c>
      <c r="W64" s="1468">
        <v>-117123.8575691779</v>
      </c>
      <c r="X64" s="1466">
        <v>-1352.8130107297295</v>
      </c>
      <c r="Y64" s="1469">
        <v>5.9761865218278674</v>
      </c>
      <c r="Z64" s="1468">
        <v>54.48191185333485</v>
      </c>
      <c r="AA64" s="1466">
        <v>54.48191185333485</v>
      </c>
      <c r="AB64" s="1464">
        <v>1</v>
      </c>
      <c r="AC64" s="1467">
        <v>1</v>
      </c>
      <c r="AD64" s="1464"/>
      <c r="AE64" s="1468">
        <v>54.48191185333485</v>
      </c>
      <c r="AF64" s="1466">
        <v>472.93208814666514</v>
      </c>
      <c r="AG64" s="1464">
        <v>-4.5836613831989899E-2</v>
      </c>
      <c r="AH64" s="1396">
        <v>1.7904144705173322</v>
      </c>
      <c r="AI64" s="1396">
        <v>0</v>
      </c>
      <c r="AJ64" s="1373">
        <v>0</v>
      </c>
      <c r="AK64" s="1373">
        <v>0</v>
      </c>
      <c r="AL64" s="1373">
        <v>-4.5836613831989899E-2</v>
      </c>
      <c r="AM64" s="1442">
        <v>1.7904144705173322</v>
      </c>
      <c r="AN64" s="1374">
        <v>0</v>
      </c>
    </row>
    <row r="65" spans="1:40" ht="15" hidden="1" customHeight="1" x14ac:dyDescent="0.15">
      <c r="B65" s="1365"/>
      <c r="C65" s="1366" t="s">
        <v>550</v>
      </c>
      <c r="D65" s="1367" t="s">
        <v>547</v>
      </c>
      <c r="E65" s="1368">
        <v>-117127.30860579469</v>
      </c>
      <c r="F65" s="1368">
        <v>-1351.4731620429582</v>
      </c>
      <c r="G65" s="1369">
        <v>1.7874528718734799</v>
      </c>
      <c r="I65" s="1456">
        <v>58.183914315537379</v>
      </c>
      <c r="J65" s="1457">
        <v>58.183914315537379</v>
      </c>
      <c r="K65" s="1368">
        <v>5</v>
      </c>
      <c r="L65" s="1458">
        <v>1</v>
      </c>
      <c r="M65" s="1368"/>
      <c r="N65" s="1459">
        <v>3.3160640540228812</v>
      </c>
      <c r="O65" s="1457">
        <v>44.429691161952618</v>
      </c>
      <c r="P65" s="1368">
        <v>158.7024222</v>
      </c>
      <c r="Q65" s="1459">
        <v>-117127.30671863188</v>
      </c>
      <c r="R65" s="1457">
        <v>-1351.4683211159663</v>
      </c>
      <c r="S65" s="1368">
        <v>5.1957634285897392</v>
      </c>
      <c r="T65" s="1368">
        <v>0</v>
      </c>
      <c r="U65" s="1368">
        <v>0</v>
      </c>
      <c r="V65" s="1368">
        <v>158.7024222</v>
      </c>
      <c r="W65" s="1459">
        <v>-117127.30671863188</v>
      </c>
      <c r="X65" s="1457">
        <v>-1351.4683211159663</v>
      </c>
      <c r="Y65" s="1460">
        <v>5.1957634285897392</v>
      </c>
      <c r="Z65" s="1459">
        <v>58.183914315537379</v>
      </c>
      <c r="AA65" s="1457">
        <v>58.183914315537379</v>
      </c>
      <c r="AB65" s="1368">
        <v>1</v>
      </c>
      <c r="AC65" s="1458">
        <v>1</v>
      </c>
      <c r="AD65" s="1368"/>
      <c r="AE65" s="1459">
        <v>58.183914315537379</v>
      </c>
      <c r="AF65" s="1457">
        <v>469.23008568446261</v>
      </c>
      <c r="AG65" s="1368">
        <v>-4.5836613831989899E-2</v>
      </c>
      <c r="AH65" s="1461">
        <v>1.7874528685475701</v>
      </c>
      <c r="AI65" s="1461">
        <v>3.3259097698135065E-6</v>
      </c>
      <c r="AJ65" s="1377">
        <v>0</v>
      </c>
      <c r="AK65" s="1377">
        <v>0</v>
      </c>
      <c r="AL65" s="1377">
        <v>-4.5836613831989899E-2</v>
      </c>
      <c r="AM65" s="1449">
        <v>1.7874528685475701</v>
      </c>
      <c r="AN65" s="1378">
        <v>3.3259097698135065E-6</v>
      </c>
    </row>
    <row r="66" spans="1:40" ht="15" hidden="1" customHeight="1" x14ac:dyDescent="0.15">
      <c r="B66" s="1370"/>
      <c r="C66" s="1371" t="s">
        <v>551</v>
      </c>
      <c r="D66" s="1372" t="s">
        <v>548</v>
      </c>
      <c r="E66" s="1373">
        <v>-117126.06757302272</v>
      </c>
      <c r="F66" s="1373">
        <v>-1351.9569600621749</v>
      </c>
      <c r="G66" s="1374">
        <v>1.7885184713040452</v>
      </c>
      <c r="I66" s="1437">
        <v>56.851914741775687</v>
      </c>
      <c r="J66" s="1438">
        <v>56.851914741775687</v>
      </c>
      <c r="K66" s="1373">
        <v>5</v>
      </c>
      <c r="L66" s="1439">
        <v>1</v>
      </c>
      <c r="M66" s="1373"/>
      <c r="N66" s="1440">
        <v>1.9840644802611891</v>
      </c>
      <c r="O66" s="1438">
        <v>45.761690735714311</v>
      </c>
      <c r="P66" s="1373">
        <v>158.7024222</v>
      </c>
      <c r="Q66" s="1440">
        <v>-117126.06568586001</v>
      </c>
      <c r="R66" s="1438">
        <v>-1351.9521191354436</v>
      </c>
      <c r="S66" s="1373">
        <v>5.1957631490140432</v>
      </c>
      <c r="T66" s="1373">
        <v>0</v>
      </c>
      <c r="U66" s="1373">
        <v>0</v>
      </c>
      <c r="V66" s="1373">
        <v>158.7024222</v>
      </c>
      <c r="W66" s="1440">
        <v>-117126.06568586001</v>
      </c>
      <c r="X66" s="1438">
        <v>-1351.9521191354436</v>
      </c>
      <c r="Y66" s="1441">
        <v>5.1957631490140432</v>
      </c>
      <c r="Z66" s="1440">
        <v>56.851914741775687</v>
      </c>
      <c r="AA66" s="1438">
        <v>56.851914741775687</v>
      </c>
      <c r="AB66" s="1373">
        <v>1</v>
      </c>
      <c r="AC66" s="1439">
        <v>1</v>
      </c>
      <c r="AD66" s="1373"/>
      <c r="AE66" s="1440">
        <v>56.851914741775687</v>
      </c>
      <c r="AF66" s="1438">
        <v>470.56208525822433</v>
      </c>
      <c r="AG66" s="1373">
        <v>-4.5836613831989899E-2</v>
      </c>
      <c r="AH66" s="1442">
        <v>1.7885184682065796</v>
      </c>
      <c r="AI66" s="1442">
        <v>3.0974656173299309E-6</v>
      </c>
      <c r="AJ66" s="1394">
        <v>0</v>
      </c>
      <c r="AK66" s="1394">
        <v>0</v>
      </c>
      <c r="AL66" s="1394">
        <v>-4.5836613831989899E-2</v>
      </c>
      <c r="AM66" s="1436">
        <v>1.7885184682065796</v>
      </c>
      <c r="AN66" s="1395">
        <v>3.0974656173299309E-6</v>
      </c>
    </row>
    <row r="67" spans="1:40" ht="15" hidden="1" customHeight="1" x14ac:dyDescent="0.15">
      <c r="B67" s="1375"/>
      <c r="C67" s="1443" t="s">
        <v>556</v>
      </c>
      <c r="D67" s="1376" t="s">
        <v>549</v>
      </c>
      <c r="E67" s="1377">
        <v>-117124.27822782722</v>
      </c>
      <c r="F67" s="1377">
        <v>-1354.3009100002234</v>
      </c>
      <c r="G67" s="1378">
        <v>1.7905340704790602</v>
      </c>
      <c r="I67" s="1444">
        <v>54.331475759401009</v>
      </c>
      <c r="J67" s="1445">
        <v>54.331475759401009</v>
      </c>
      <c r="K67" s="1377">
        <v>4</v>
      </c>
      <c r="L67" s="1446">
        <v>3</v>
      </c>
      <c r="M67" s="1377">
        <v>212.0464376871806</v>
      </c>
      <c r="N67" s="1447">
        <v>3.2573647386939086</v>
      </c>
      <c r="O67" s="1445">
        <v>0.53637450211348892</v>
      </c>
      <c r="P67" s="1377">
        <v>158.62995695242344</v>
      </c>
      <c r="Q67" s="1447">
        <v>-117123.7174584797</v>
      </c>
      <c r="R67" s="1445">
        <v>-1352.8677830759052</v>
      </c>
      <c r="S67" s="1377">
        <v>1538.9330857170696</v>
      </c>
      <c r="T67" s="1377">
        <v>0</v>
      </c>
      <c r="U67" s="1377">
        <v>0</v>
      </c>
      <c r="V67" s="1377">
        <v>158.62995695242344</v>
      </c>
      <c r="W67" s="1447">
        <v>-117123.7174584797</v>
      </c>
      <c r="X67" s="1445">
        <v>-1352.8677830759052</v>
      </c>
      <c r="Y67" s="1448">
        <v>1538.9330857170696</v>
      </c>
      <c r="Z67" s="1447">
        <v>54.331475759401009</v>
      </c>
      <c r="AA67" s="1445">
        <v>54.331475759401009</v>
      </c>
      <c r="AB67" s="1377">
        <v>1</v>
      </c>
      <c r="AC67" s="1446">
        <v>1</v>
      </c>
      <c r="AD67" s="1377"/>
      <c r="AE67" s="1447">
        <v>54.331475759401009</v>
      </c>
      <c r="AF67" s="1445">
        <v>473.08252424059896</v>
      </c>
      <c r="AG67" s="1377">
        <v>-4.5836613831989899E-2</v>
      </c>
      <c r="AH67" s="1449">
        <v>1.7905348193924793</v>
      </c>
      <c r="AI67" s="1449">
        <v>-7.4891341905747311E-4</v>
      </c>
      <c r="AJ67" s="1377">
        <v>0</v>
      </c>
      <c r="AK67" s="1377">
        <v>0</v>
      </c>
      <c r="AL67" s="1377">
        <v>-4.5836613831989899E-2</v>
      </c>
      <c r="AM67" s="1449">
        <v>1.7905348193924793</v>
      </c>
      <c r="AN67" s="1378">
        <v>-7.4891341905747311E-4</v>
      </c>
    </row>
    <row r="68" spans="1:40" ht="15" hidden="1" customHeight="1" x14ac:dyDescent="0.15">
      <c r="B68" s="1375"/>
      <c r="C68" s="1443" t="s">
        <v>557</v>
      </c>
      <c r="D68" s="1376" t="s">
        <v>558</v>
      </c>
      <c r="E68" s="1377">
        <v>-117123.16275005462</v>
      </c>
      <c r="F68" s="1377">
        <v>-1351.4450274153039</v>
      </c>
      <c r="G68" s="1378">
        <v>1.7905340704790602</v>
      </c>
      <c r="I68" s="1444">
        <v>54.333328171139684</v>
      </c>
      <c r="J68" s="1445">
        <v>54.333328171139684</v>
      </c>
      <c r="K68" s="1377">
        <v>4</v>
      </c>
      <c r="L68" s="1446">
        <v>3</v>
      </c>
      <c r="M68" s="1377">
        <v>212.78129470691653</v>
      </c>
      <c r="N68" s="1447">
        <v>3.2592171504325833</v>
      </c>
      <c r="O68" s="1445">
        <v>0.53452209037481424</v>
      </c>
      <c r="P68" s="1377">
        <v>158.6304566170358</v>
      </c>
      <c r="Q68" s="1447">
        <v>-117123.71918353453</v>
      </c>
      <c r="R68" s="1445">
        <v>-1352.8671080832396</v>
      </c>
      <c r="S68" s="1377">
        <v>-1527.0663520884937</v>
      </c>
      <c r="T68" s="1377">
        <v>0</v>
      </c>
      <c r="U68" s="1377">
        <v>0</v>
      </c>
      <c r="V68" s="1377">
        <v>158.6304566170358</v>
      </c>
      <c r="W68" s="1447">
        <v>-117123.71918353453</v>
      </c>
      <c r="X68" s="1445">
        <v>-1352.8671080832396</v>
      </c>
      <c r="Y68" s="1448">
        <v>-1527.0663520884937</v>
      </c>
      <c r="Z68" s="1447">
        <v>54.333328171139684</v>
      </c>
      <c r="AA68" s="1445">
        <v>54.333328171139684</v>
      </c>
      <c r="AB68" s="1377">
        <v>1</v>
      </c>
      <c r="AC68" s="1446">
        <v>1</v>
      </c>
      <c r="AD68" s="1377"/>
      <c r="AE68" s="1447">
        <v>54.333328171139684</v>
      </c>
      <c r="AF68" s="1445">
        <v>473.08067182886032</v>
      </c>
      <c r="AG68" s="1377">
        <v>-4.5836613831989899E-2</v>
      </c>
      <c r="AH68" s="1449">
        <v>1.7905333374630883</v>
      </c>
      <c r="AI68" s="1449">
        <v>7.3301597192099166E-4</v>
      </c>
      <c r="AJ68" s="1377">
        <v>0</v>
      </c>
      <c r="AK68" s="1377">
        <v>0</v>
      </c>
      <c r="AL68" s="1377">
        <v>-4.5836613831989899E-2</v>
      </c>
      <c r="AM68" s="1449">
        <v>1.7905333374630883</v>
      </c>
      <c r="AN68" s="1378">
        <v>7.3301597192099166E-4</v>
      </c>
    </row>
    <row r="69" spans="1:40" ht="15" hidden="1" customHeight="1" x14ac:dyDescent="0.15">
      <c r="B69" s="1475"/>
      <c r="C69" s="1476" t="s">
        <v>554</v>
      </c>
      <c r="D69" s="1477" t="s">
        <v>562</v>
      </c>
      <c r="E69" s="1478">
        <v>-117122.84842405519</v>
      </c>
      <c r="F69" s="1478">
        <v>-1354.8593763514989</v>
      </c>
      <c r="G69" s="1479">
        <v>1.7917620700861003</v>
      </c>
      <c r="I69" s="1480">
        <v>52.768763850294306</v>
      </c>
      <c r="J69" s="1481">
        <v>52.768763850294306</v>
      </c>
      <c r="K69" s="1478">
        <v>4</v>
      </c>
      <c r="L69" s="1482">
        <v>3</v>
      </c>
      <c r="M69" s="1478">
        <v>54.183716225998786</v>
      </c>
      <c r="N69" s="1483">
        <v>1.6946528295872056</v>
      </c>
      <c r="O69" s="1481">
        <v>2.0990864112201919</v>
      </c>
      <c r="P69" s="1478">
        <v>157.5925980630349</v>
      </c>
      <c r="Q69" s="1483">
        <v>-117122.26638320839</v>
      </c>
      <c r="R69" s="1481">
        <v>-1353.4477665198153</v>
      </c>
      <c r="S69" s="1478">
        <v>1526.8968086400178</v>
      </c>
      <c r="T69" s="1478">
        <v>0</v>
      </c>
      <c r="U69" s="1478">
        <v>0</v>
      </c>
      <c r="V69" s="1478">
        <v>157.5925980630349</v>
      </c>
      <c r="W69" s="1483">
        <v>-117122.26638320839</v>
      </c>
      <c r="X69" s="1481">
        <v>-1353.4477665198153</v>
      </c>
      <c r="Y69" s="1484">
        <v>1526.8968086400178</v>
      </c>
      <c r="Z69" s="1483">
        <v>52.768763850294306</v>
      </c>
      <c r="AA69" s="1481">
        <v>52.768763850294306</v>
      </c>
      <c r="AB69" s="1478">
        <v>1</v>
      </c>
      <c r="AC69" s="1482">
        <v>1</v>
      </c>
      <c r="AD69" s="1478"/>
      <c r="AE69" s="1483">
        <v>52.768763850294306</v>
      </c>
      <c r="AF69" s="1481">
        <v>474.64523614970568</v>
      </c>
      <c r="AG69" s="1478">
        <v>-4.5836613831989899E-2</v>
      </c>
      <c r="AH69" s="1485">
        <v>1.7917849889197646</v>
      </c>
      <c r="AI69" s="1485">
        <v>-2.2918833664231641E-2</v>
      </c>
      <c r="AJ69" s="1478">
        <v>0</v>
      </c>
      <c r="AK69" s="1478">
        <v>0</v>
      </c>
      <c r="AL69" s="1478">
        <v>-4.5836613831989899E-2</v>
      </c>
      <c r="AM69" s="1485">
        <v>1.7917849889197646</v>
      </c>
      <c r="AN69" s="1479">
        <v>-2.2918833664231641E-2</v>
      </c>
    </row>
    <row r="70" spans="1:40" ht="15" hidden="1" customHeight="1" thickBot="1" x14ac:dyDescent="0.2">
      <c r="B70" s="1333"/>
      <c r="C70" s="1509" t="s">
        <v>555</v>
      </c>
      <c r="D70" s="1364" t="s">
        <v>560</v>
      </c>
      <c r="E70" s="1510">
        <v>-117121.73294628259</v>
      </c>
      <c r="F70" s="1510">
        <v>-1352.0034937665794</v>
      </c>
      <c r="G70" s="1336">
        <v>1.7917620700861003</v>
      </c>
      <c r="I70" s="1489">
        <v>52.824582225888619</v>
      </c>
      <c r="J70" s="1490">
        <v>52.824582225888619</v>
      </c>
      <c r="K70" s="1488">
        <v>4</v>
      </c>
      <c r="L70" s="1491">
        <v>3</v>
      </c>
      <c r="M70" s="1488">
        <v>55.663917046774614</v>
      </c>
      <c r="N70" s="1492">
        <v>1.750471205181519</v>
      </c>
      <c r="O70" s="1490">
        <v>2.0432680356258786</v>
      </c>
      <c r="P70" s="1488">
        <v>157.65083760924117</v>
      </c>
      <c r="Q70" s="1492">
        <v>-117122.31799797135</v>
      </c>
      <c r="R70" s="1490">
        <v>-1353.4265154720779</v>
      </c>
      <c r="S70" s="1488">
        <v>-1538.5955455668566</v>
      </c>
      <c r="T70" s="1488">
        <v>0</v>
      </c>
      <c r="U70" s="1488">
        <v>0</v>
      </c>
      <c r="V70" s="1488">
        <v>157.65083760924117</v>
      </c>
      <c r="W70" s="1492">
        <v>-117122.31799797135</v>
      </c>
      <c r="X70" s="1490">
        <v>-1353.4265154720779</v>
      </c>
      <c r="Y70" s="1493">
        <v>-1538.5955455668566</v>
      </c>
      <c r="Z70" s="1492">
        <v>52.824582225888619</v>
      </c>
      <c r="AA70" s="1490">
        <v>52.824582225888619</v>
      </c>
      <c r="AB70" s="1488">
        <v>1</v>
      </c>
      <c r="AC70" s="1491">
        <v>1</v>
      </c>
      <c r="AD70" s="1488"/>
      <c r="AE70" s="1492">
        <v>52.824582225888619</v>
      </c>
      <c r="AF70" s="1490">
        <v>474.58941777411138</v>
      </c>
      <c r="AG70" s="1488">
        <v>-4.5836613831989899E-2</v>
      </c>
      <c r="AH70" s="1494">
        <v>1.7917403342192892</v>
      </c>
      <c r="AI70" s="1494">
        <v>2.1735866811090077E-2</v>
      </c>
      <c r="AJ70" s="1488">
        <v>0</v>
      </c>
      <c r="AK70" s="1488">
        <v>0</v>
      </c>
      <c r="AL70" s="1488">
        <v>-4.5836613831989899E-2</v>
      </c>
      <c r="AM70" s="1494">
        <v>1.7917403342192892</v>
      </c>
      <c r="AN70" s="1341">
        <v>2.1735866811090077E-2</v>
      </c>
    </row>
    <row r="71" spans="1:40" ht="15" hidden="1" customHeight="1" x14ac:dyDescent="0.15">
      <c r="A71" s="1235">
        <v>1</v>
      </c>
      <c r="B71" s="1235">
        <v>2</v>
      </c>
      <c r="C71" s="1235">
        <v>3</v>
      </c>
      <c r="D71" s="1235">
        <v>4</v>
      </c>
      <c r="E71" s="1235">
        <v>5</v>
      </c>
      <c r="F71" s="1235">
        <v>6</v>
      </c>
      <c r="H71" s="1235">
        <v>8</v>
      </c>
      <c r="I71" s="1235">
        <v>9</v>
      </c>
      <c r="J71" s="1235">
        <v>10</v>
      </c>
      <c r="K71" s="1235">
        <v>11</v>
      </c>
      <c r="L71" s="1235">
        <v>12</v>
      </c>
      <c r="M71" s="1235">
        <v>13</v>
      </c>
      <c r="N71" s="1235">
        <v>14</v>
      </c>
      <c r="O71" s="1235">
        <v>15</v>
      </c>
      <c r="P71" s="1235">
        <v>16</v>
      </c>
      <c r="Q71" s="1235">
        <v>17</v>
      </c>
      <c r="R71" s="1235">
        <v>18</v>
      </c>
      <c r="S71" s="1235">
        <v>19</v>
      </c>
      <c r="T71" s="1235">
        <v>20</v>
      </c>
      <c r="U71" s="1235">
        <v>21</v>
      </c>
      <c r="V71" s="1235">
        <v>22</v>
      </c>
      <c r="W71" s="1235">
        <v>23</v>
      </c>
      <c r="X71" s="1235">
        <v>24</v>
      </c>
      <c r="Y71" s="1235">
        <v>25</v>
      </c>
      <c r="Z71" s="1235">
        <v>26</v>
      </c>
      <c r="AA71" s="1235">
        <v>27</v>
      </c>
      <c r="AB71" s="1235">
        <v>28</v>
      </c>
      <c r="AC71" s="1235">
        <v>29</v>
      </c>
      <c r="AD71" s="1235">
        <v>30</v>
      </c>
      <c r="AE71" s="1235">
        <v>31</v>
      </c>
      <c r="AF71" s="1235">
        <v>32</v>
      </c>
      <c r="AG71" s="1235">
        <v>33</v>
      </c>
      <c r="AH71" s="1235">
        <v>34</v>
      </c>
      <c r="AI71" s="1235">
        <v>35</v>
      </c>
      <c r="AJ71" s="1235">
        <v>36</v>
      </c>
      <c r="AK71" s="1235">
        <v>37</v>
      </c>
      <c r="AL71" s="1235">
        <v>38</v>
      </c>
      <c r="AM71" s="1235">
        <v>39</v>
      </c>
      <c r="AN71" s="1235">
        <v>40</v>
      </c>
    </row>
    <row r="72" spans="1:40" ht="15" hidden="1" customHeight="1" x14ac:dyDescent="0.15"/>
    <row r="73" spans="1:40" ht="15" hidden="1" customHeight="1" x14ac:dyDescent="0.15">
      <c r="R73" s="1511" t="s">
        <v>566</v>
      </c>
      <c r="S73" s="1271">
        <v>6.0604344758069528</v>
      </c>
    </row>
    <row r="74" spans="1:40" ht="15" hidden="1" customHeight="1" x14ac:dyDescent="0.15">
      <c r="K74" s="1235"/>
      <c r="L74" s="1235"/>
      <c r="M74" s="1235"/>
      <c r="R74" s="1512" t="s">
        <v>568</v>
      </c>
      <c r="S74" s="1290">
        <v>8.4247953092714961E-2</v>
      </c>
      <c r="Z74" s="1235"/>
      <c r="AA74" s="1235"/>
      <c r="AB74" s="1235"/>
      <c r="AC74" s="1235"/>
    </row>
    <row r="75" spans="1:40" ht="15" hidden="1" customHeight="1" thickBot="1" x14ac:dyDescent="0.2">
      <c r="R75" s="1513" t="s">
        <v>567</v>
      </c>
      <c r="S75" s="1498">
        <v>5.9761865227142374</v>
      </c>
    </row>
    <row r="76" spans="1:40" ht="15" customHeight="1" x14ac:dyDescent="0.15"/>
    <row r="77" spans="1:40" ht="15" customHeight="1" x14ac:dyDescent="0.15"/>
    <row r="78" spans="1:40" ht="15" customHeight="1" x14ac:dyDescent="0.15"/>
    <row r="79" spans="1:40" ht="15" customHeight="1" x14ac:dyDescent="0.15"/>
    <row r="80" spans="1:40" ht="15" customHeight="1" x14ac:dyDescent="0.15"/>
    <row r="81"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sheetData>
  <dataConsolidate/>
  <mergeCells count="15">
    <mergeCell ref="I39:S39"/>
    <mergeCell ref="T39:Y39"/>
    <mergeCell ref="Z39:AI39"/>
    <mergeCell ref="AJ39:AN39"/>
    <mergeCell ref="O1:P1"/>
    <mergeCell ref="AB2:AC2"/>
    <mergeCell ref="AB3:AC3"/>
    <mergeCell ref="AB4:AC4"/>
    <mergeCell ref="Q5:R5"/>
    <mergeCell ref="AB5:AC5"/>
    <mergeCell ref="AB6:AC6"/>
    <mergeCell ref="AB7:AC7"/>
    <mergeCell ref="AB8:AC8"/>
    <mergeCell ref="I38:Y38"/>
    <mergeCell ref="Z38:AN38"/>
  </mergeCells>
  <phoneticPr fontId="16"/>
  <dataValidations count="2">
    <dataValidation type="whole" allowBlank="1" showInputMessage="1" showErrorMessage="1" sqref="D2:D4" xr:uid="{00000000-0002-0000-1100-000000000000}">
      <formula1>1</formula1>
      <formula2>2</formula2>
    </dataValidation>
    <dataValidation type="decimal" allowBlank="1" showInputMessage="1" showErrorMessage="1" sqref="F5:G5 E41:F42 F11:G11 F9:G9 E14:E15 F14:G16 G41:G43 E5:E11" xr:uid="{00000000-0002-0000-1100-000001000000}">
      <formula1>-1E+28</formula1>
      <formula2>1E+28</formula2>
    </dataValidation>
  </dataValidations>
  <printOptions horizontalCentered="1" verticalCentered="1"/>
  <pageMargins left="0.2" right="0.21" top="0.74803149606299213" bottom="0.59055118110236227" header="0.39370078740157483" footer="0.39370078740157483"/>
  <pageSetup paperSize="8" scale="74" orientation="landscape" r:id="rId1"/>
  <headerFooter alignWithMargins="0">
    <oddHeader>&amp;R&amp;"ＭＳ ゴシック,標準"&amp;A/&amp;F</oddHeader>
    <oddFooter>- &amp;P -</oddFooter>
  </headerFooter>
  <colBreaks count="1" manualBreakCount="1">
    <brk id="35" max="1048575" man="1"/>
  </colBreaks>
  <drawing r:id="rId2"/>
  <legacyDrawing r:id="rId3"/>
  <picture r:id="rId4"/>
  <controls>
    <mc:AlternateContent xmlns:mc="http://schemas.openxmlformats.org/markup-compatibility/2006">
      <mc:Choice Requires="x14">
        <control shapeId="300033" r:id="rId5" name="cmbSheetSel6">
          <controlPr defaultSize="0" print="0" autoLine="0" r:id="rId6">
            <anchor>
              <from>
                <xdr:col>7</xdr:col>
                <xdr:colOff>257175</xdr:colOff>
                <xdr:row>0</xdr:row>
                <xdr:rowOff>333375</xdr:rowOff>
              </from>
              <to>
                <xdr:col>10</xdr:col>
                <xdr:colOff>285750</xdr:colOff>
                <xdr:row>1</xdr:row>
                <xdr:rowOff>104775</xdr:rowOff>
              </to>
            </anchor>
          </controlPr>
        </control>
      </mc:Choice>
      <mc:Fallback>
        <control shapeId="300033" r:id="rId5" name="cmbSheetSel6"/>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tMain4">
    <outlinePr showOutlineSymbols="0"/>
    <pageSetUpPr fitToPage="1"/>
  </sheetPr>
  <dimension ref="A1:AN103"/>
  <sheetViews>
    <sheetView showGridLines="0" showOutlineSymbols="0" topLeftCell="C1" zoomScaleNormal="100" workbookViewId="0">
      <selection activeCell="G7" sqref="G7"/>
    </sheetView>
  </sheetViews>
  <sheetFormatPr defaultColWidth="9.140625" defaultRowHeight="12" x14ac:dyDescent="0.15"/>
  <cols>
    <col min="1" max="1" width="1.85546875" style="88" customWidth="1"/>
    <col min="2" max="2" width="7.5703125" style="88" customWidth="1"/>
    <col min="3" max="3" width="3.7109375" style="88" customWidth="1"/>
    <col min="4" max="4" width="8" style="88" customWidth="1"/>
    <col min="5" max="5" width="5.7109375" style="88" customWidth="1"/>
    <col min="6" max="9" width="12.7109375" style="88" customWidth="1"/>
    <col min="10" max="10" width="11" style="88" customWidth="1"/>
    <col min="11" max="11" width="5.42578125" style="88" customWidth="1"/>
    <col min="12" max="12" width="5.42578125" style="78" customWidth="1"/>
    <col min="13" max="13" width="11.140625" style="78" customWidth="1"/>
    <col min="14" max="15" width="8.85546875" style="78" customWidth="1"/>
    <col min="16" max="16" width="8.7109375" style="88" customWidth="1"/>
    <col min="17" max="17" width="12.28515625" style="88" customWidth="1"/>
    <col min="18" max="18" width="12.140625" style="88" customWidth="1"/>
    <col min="19" max="19" width="6.7109375" style="88" customWidth="1"/>
    <col min="20" max="21" width="6.7109375" style="89" customWidth="1"/>
    <col min="22" max="22" width="8.5703125" style="88" customWidth="1"/>
    <col min="23" max="24" width="12" style="88" customWidth="1"/>
    <col min="25" max="25" width="6.7109375" style="89" customWidth="1"/>
    <col min="26" max="27" width="11" style="88" hidden="1" customWidth="1"/>
    <col min="28" max="28" width="5.42578125" style="88" customWidth="1"/>
    <col min="29" max="29" width="5.42578125" style="78" customWidth="1"/>
    <col min="30" max="32" width="8.85546875" style="78" customWidth="1"/>
    <col min="33" max="33" width="8.42578125" style="88" customWidth="1"/>
    <col min="34" max="34" width="11" style="88" customWidth="1"/>
    <col min="35" max="35" width="6.7109375" style="88" customWidth="1"/>
    <col min="36" max="36" width="7" style="89" hidden="1" customWidth="1"/>
    <col min="37" max="37" width="8.42578125" style="89" hidden="1" customWidth="1"/>
    <col min="38" max="38" width="8.42578125" style="88" hidden="1" customWidth="1"/>
    <col min="39" max="40" width="12.28515625" style="88" hidden="1" customWidth="1"/>
    <col min="41" max="41" width="12.28515625" style="88" customWidth="1"/>
    <col min="42" max="16384" width="9.140625" style="88"/>
  </cols>
  <sheetData>
    <row r="1" spans="2:32" ht="45" customHeight="1" thickBot="1" x14ac:dyDescent="0.25">
      <c r="B1" s="1993" t="s">
        <v>282</v>
      </c>
      <c r="C1" s="1994"/>
      <c r="D1" s="1994"/>
      <c r="E1" s="1995"/>
      <c r="F1" s="131" t="str">
        <f>IF(環境設定!D8&lt;&gt;"",環境設定!D8,"")</f>
        <v>岡崎六名</v>
      </c>
      <c r="P1" s="116" t="s">
        <v>279</v>
      </c>
      <c r="Q1" s="1996">
        <v>42216.208333333336</v>
      </c>
      <c r="R1" s="1997"/>
      <c r="S1" s="114"/>
      <c r="T1" s="115">
        <v>9052</v>
      </c>
      <c r="Z1" s="114"/>
      <c r="AA1" s="130"/>
    </row>
    <row r="2" spans="2:32" ht="16.5" customHeight="1" thickBot="1" x14ac:dyDescent="0.2">
      <c r="B2" s="306" t="s">
        <v>412</v>
      </c>
      <c r="C2" s="307">
        <v>1</v>
      </c>
      <c r="D2" s="126" t="s">
        <v>460</v>
      </c>
      <c r="E2" s="87"/>
      <c r="F2" s="87"/>
      <c r="G2" s="537" t="s">
        <v>272</v>
      </c>
      <c r="H2" s="538" t="s">
        <v>273</v>
      </c>
      <c r="K2" s="88" t="s">
        <v>260</v>
      </c>
      <c r="P2" s="116"/>
      <c r="Q2" s="470"/>
      <c r="R2" s="471"/>
      <c r="S2" s="114"/>
      <c r="T2" s="115"/>
    </row>
    <row r="3" spans="2:32" ht="16.5" customHeight="1" x14ac:dyDescent="0.15">
      <c r="B3" s="394" t="s">
        <v>413</v>
      </c>
      <c r="C3" s="395">
        <v>1</v>
      </c>
      <c r="D3" s="126" t="s">
        <v>479</v>
      </c>
      <c r="E3" s="87"/>
      <c r="F3" s="549" t="s">
        <v>463</v>
      </c>
      <c r="G3" s="550">
        <v>-1.9099999666213989</v>
      </c>
      <c r="H3" s="551">
        <v>-0.68999999761581421</v>
      </c>
      <c r="I3" s="594" t="s">
        <v>478</v>
      </c>
      <c r="L3" s="124"/>
      <c r="M3" s="124"/>
      <c r="N3" s="124"/>
      <c r="O3" s="124"/>
      <c r="U3" s="97"/>
      <c r="V3" s="108"/>
      <c r="W3" s="108"/>
      <c r="X3" s="108"/>
      <c r="AC3" s="124"/>
      <c r="AD3" s="124"/>
      <c r="AE3" s="124"/>
      <c r="AF3" s="124"/>
    </row>
    <row r="4" spans="2:32" ht="16.5" customHeight="1" thickBot="1" x14ac:dyDescent="0.2">
      <c r="B4" s="392" t="s">
        <v>415</v>
      </c>
      <c r="C4" s="393">
        <v>1</v>
      </c>
      <c r="D4" s="126" t="s">
        <v>480</v>
      </c>
      <c r="E4" s="506"/>
      <c r="F4" s="552" t="s">
        <v>464</v>
      </c>
      <c r="G4" s="553">
        <v>-1.9099999666213989</v>
      </c>
      <c r="H4" s="554">
        <v>-0.68999999761581421</v>
      </c>
      <c r="I4" s="578" t="s">
        <v>482</v>
      </c>
      <c r="L4" s="124"/>
      <c r="M4" s="124"/>
      <c r="N4" s="124"/>
      <c r="O4" s="124"/>
      <c r="U4" s="1614"/>
      <c r="V4" s="1614"/>
      <c r="W4" s="1614"/>
      <c r="X4" s="1614"/>
      <c r="AC4" s="124"/>
      <c r="AD4" s="124"/>
      <c r="AE4" s="124"/>
      <c r="AF4" s="124"/>
    </row>
    <row r="5" spans="2:32" ht="17.25" customHeight="1" thickBot="1" x14ac:dyDescent="0.2">
      <c r="B5" s="506"/>
      <c r="C5" s="506"/>
      <c r="D5" s="506"/>
      <c r="E5" s="506"/>
      <c r="F5" s="125"/>
      <c r="I5" s="579" t="s">
        <v>481</v>
      </c>
      <c r="L5" s="124"/>
      <c r="M5" s="124"/>
      <c r="N5" s="124"/>
      <c r="O5" s="124"/>
      <c r="AC5" s="124"/>
      <c r="AD5" s="124"/>
      <c r="AE5" s="124"/>
      <c r="AF5" s="124"/>
    </row>
    <row r="6" spans="2:32" ht="16.5" customHeight="1" x14ac:dyDescent="0.15">
      <c r="B6" s="1998" t="s">
        <v>268</v>
      </c>
      <c r="C6" s="1999"/>
      <c r="D6" s="2000"/>
      <c r="E6" s="546" t="s">
        <v>469</v>
      </c>
      <c r="F6" s="580">
        <v>1.95</v>
      </c>
      <c r="G6" s="537" t="s">
        <v>402</v>
      </c>
      <c r="H6" s="540" t="s">
        <v>467</v>
      </c>
      <c r="I6" s="538" t="s">
        <v>270</v>
      </c>
      <c r="L6" s="124"/>
      <c r="M6" s="124"/>
      <c r="N6" s="124"/>
      <c r="O6" s="124"/>
      <c r="AC6" s="124"/>
      <c r="AD6" s="124"/>
      <c r="AE6" s="124"/>
      <c r="AF6" s="124"/>
    </row>
    <row r="7" spans="2:32" ht="16.5" customHeight="1" thickBot="1" x14ac:dyDescent="0.2">
      <c r="B7" s="1990" t="s">
        <v>461</v>
      </c>
      <c r="C7" s="1991"/>
      <c r="D7" s="1992"/>
      <c r="E7" s="312" t="s">
        <v>470</v>
      </c>
      <c r="F7" s="581">
        <v>1.95</v>
      </c>
      <c r="G7" s="541">
        <v>-1.9099999666213989</v>
      </c>
      <c r="H7" s="545">
        <v>-0.68999999761581421</v>
      </c>
      <c r="I7" s="539">
        <v>-1.9099999666213989</v>
      </c>
      <c r="L7" s="124"/>
      <c r="M7" s="124"/>
      <c r="N7" s="124"/>
      <c r="O7" s="124"/>
      <c r="AC7" s="124"/>
      <c r="AD7" s="124"/>
      <c r="AE7" s="124"/>
      <c r="AF7" s="124"/>
    </row>
    <row r="8" spans="2:32" ht="16.5" customHeight="1" x14ac:dyDescent="0.15">
      <c r="B8" s="1990" t="s">
        <v>462</v>
      </c>
      <c r="C8" s="1991"/>
      <c r="D8" s="1992"/>
      <c r="E8" s="312" t="s">
        <v>471</v>
      </c>
      <c r="F8" s="547">
        <v>1.9</v>
      </c>
      <c r="G8" s="542" t="s">
        <v>284</v>
      </c>
      <c r="H8" s="543" t="s">
        <v>468</v>
      </c>
      <c r="I8" s="544" t="s">
        <v>271</v>
      </c>
      <c r="L8" s="124"/>
      <c r="M8" s="124"/>
      <c r="N8" s="124"/>
      <c r="O8" s="124"/>
      <c r="AC8" s="124"/>
      <c r="AD8" s="124"/>
      <c r="AE8" s="124"/>
      <c r="AF8" s="124"/>
    </row>
    <row r="9" spans="2:32" ht="16.5" customHeight="1" thickBot="1" x14ac:dyDescent="0.2">
      <c r="B9" s="2001" t="s">
        <v>269</v>
      </c>
      <c r="C9" s="2002"/>
      <c r="D9" s="2003"/>
      <c r="E9" s="315" t="s">
        <v>472</v>
      </c>
      <c r="F9" s="548">
        <v>2.0499999999999998</v>
      </c>
      <c r="G9" s="541">
        <v>-0.68999999761581421</v>
      </c>
      <c r="H9" s="545">
        <v>-1.9099999666213989</v>
      </c>
      <c r="I9" s="539">
        <v>-0.68999999761581421</v>
      </c>
      <c r="L9" s="124"/>
      <c r="M9" s="124"/>
      <c r="N9" s="124"/>
      <c r="O9" s="124"/>
      <c r="AC9" s="124"/>
      <c r="AD9" s="124"/>
      <c r="AE9" s="124"/>
      <c r="AF9" s="124"/>
    </row>
    <row r="10" spans="2:32" ht="6" customHeight="1" thickBot="1" x14ac:dyDescent="0.2">
      <c r="B10" s="117"/>
      <c r="C10" s="117"/>
      <c r="D10" s="117"/>
      <c r="E10" s="117"/>
      <c r="F10" s="91"/>
    </row>
    <row r="11" spans="2:32" ht="22.5" customHeight="1" thickBot="1" x14ac:dyDescent="0.2">
      <c r="B11" s="122" t="s">
        <v>261</v>
      </c>
      <c r="C11" s="107"/>
      <c r="D11" s="107"/>
      <c r="E11" s="107"/>
      <c r="F11" s="507" t="s">
        <v>250</v>
      </c>
      <c r="G11" s="508" t="s">
        <v>251</v>
      </c>
      <c r="H11" s="509" t="s">
        <v>252</v>
      </c>
      <c r="I11" s="486"/>
      <c r="J11" s="302"/>
    </row>
    <row r="12" spans="2:32" ht="15" customHeight="1" x14ac:dyDescent="0.15">
      <c r="B12" s="2004" t="s">
        <v>411</v>
      </c>
      <c r="C12" s="2005"/>
      <c r="D12" s="2006"/>
      <c r="E12" s="487" t="s">
        <v>247</v>
      </c>
      <c r="F12" s="510">
        <v>-1</v>
      </c>
      <c r="G12" s="511">
        <v>0</v>
      </c>
      <c r="H12" s="512">
        <v>0</v>
      </c>
    </row>
    <row r="13" spans="2:32" ht="15" customHeight="1" x14ac:dyDescent="0.15">
      <c r="B13" s="2007"/>
      <c r="C13" s="2008"/>
      <c r="D13" s="2009"/>
      <c r="E13" s="488" t="s">
        <v>248</v>
      </c>
      <c r="F13" s="513">
        <v>1</v>
      </c>
      <c r="G13" s="514">
        <v>-1</v>
      </c>
      <c r="H13" s="515">
        <v>0</v>
      </c>
      <c r="K13" s="88" t="s">
        <v>466</v>
      </c>
    </row>
    <row r="14" spans="2:32" ht="15" customHeight="1" x14ac:dyDescent="0.15">
      <c r="B14" s="2010" t="s">
        <v>414</v>
      </c>
      <c r="C14" s="2011"/>
      <c r="D14" s="2012"/>
      <c r="E14" s="489" t="s">
        <v>403</v>
      </c>
      <c r="F14" s="516">
        <v>0</v>
      </c>
      <c r="G14" s="517">
        <v>0</v>
      </c>
      <c r="H14" s="518">
        <v>0</v>
      </c>
    </row>
    <row r="15" spans="2:32" ht="15" customHeight="1" x14ac:dyDescent="0.15">
      <c r="B15" s="2013" t="s">
        <v>246</v>
      </c>
      <c r="C15" s="2014"/>
      <c r="D15" s="2015"/>
      <c r="E15" s="490" t="s">
        <v>245</v>
      </c>
      <c r="F15" s="519">
        <v>0</v>
      </c>
      <c r="G15" s="520">
        <v>0</v>
      </c>
      <c r="H15" s="521">
        <v>0</v>
      </c>
    </row>
    <row r="16" spans="2:32" ht="15" customHeight="1" x14ac:dyDescent="0.15">
      <c r="B16" s="1990" t="s">
        <v>274</v>
      </c>
      <c r="C16" s="1991"/>
      <c r="D16" s="1992"/>
      <c r="E16" s="491" t="s">
        <v>249</v>
      </c>
      <c r="F16" s="522">
        <v>-0.30967882666019791</v>
      </c>
      <c r="G16" s="523">
        <v>9.1555407182121549</v>
      </c>
      <c r="H16" s="524">
        <v>0.18305002785034133</v>
      </c>
    </row>
    <row r="17" spans="2:37" ht="15" customHeight="1" x14ac:dyDescent="0.15">
      <c r="B17" s="1990" t="s">
        <v>465</v>
      </c>
      <c r="C17" s="1991"/>
      <c r="D17" s="1992"/>
      <c r="E17" s="491" t="s">
        <v>257</v>
      </c>
      <c r="F17" s="522">
        <v>-0.14097249261405909</v>
      </c>
      <c r="G17" s="523">
        <v>5.936924004420149</v>
      </c>
      <c r="H17" s="524">
        <v>7.050772200662532E-2</v>
      </c>
    </row>
    <row r="18" spans="2:37" ht="15" customHeight="1" x14ac:dyDescent="0.15">
      <c r="B18" s="1990" t="s">
        <v>275</v>
      </c>
      <c r="C18" s="1991"/>
      <c r="D18" s="1992"/>
      <c r="E18" s="491" t="s">
        <v>258</v>
      </c>
      <c r="F18" s="522">
        <v>0</v>
      </c>
      <c r="G18" s="523">
        <v>1.9</v>
      </c>
      <c r="H18" s="524">
        <v>0</v>
      </c>
      <c r="K18" s="88">
        <v>1</v>
      </c>
    </row>
    <row r="19" spans="2:37" ht="15" customHeight="1" thickBot="1" x14ac:dyDescent="0.2">
      <c r="B19" s="2001" t="s">
        <v>474</v>
      </c>
      <c r="C19" s="2002"/>
      <c r="D19" s="2003"/>
      <c r="E19" s="492" t="s">
        <v>283</v>
      </c>
      <c r="F19" s="525">
        <v>0</v>
      </c>
      <c r="G19" s="526">
        <v>-2.0499999999999998</v>
      </c>
      <c r="H19" s="527">
        <v>0</v>
      </c>
    </row>
    <row r="20" spans="2:37" ht="3.75" customHeight="1" thickBot="1" x14ac:dyDescent="0.2">
      <c r="B20" s="97"/>
      <c r="C20" s="90"/>
      <c r="D20" s="90"/>
      <c r="E20" s="98"/>
      <c r="F20" s="99"/>
      <c r="G20" s="99"/>
      <c r="H20" s="99"/>
    </row>
    <row r="21" spans="2:37" ht="22.5" customHeight="1" thickBot="1" x14ac:dyDescent="0.2">
      <c r="B21" s="122" t="s">
        <v>262</v>
      </c>
      <c r="C21" s="90"/>
      <c r="D21" s="90"/>
      <c r="E21" s="90"/>
      <c r="F21" s="507" t="s">
        <v>265</v>
      </c>
      <c r="G21" s="508" t="s">
        <v>266</v>
      </c>
      <c r="H21" s="509" t="s">
        <v>267</v>
      </c>
    </row>
    <row r="22" spans="2:37" ht="15" customHeight="1" x14ac:dyDescent="0.15">
      <c r="B22" s="2004" t="s">
        <v>410</v>
      </c>
      <c r="C22" s="2018"/>
      <c r="D22" s="2019"/>
      <c r="E22" s="357" t="s">
        <v>247</v>
      </c>
      <c r="F22" s="528">
        <v>-0.98480775301220813</v>
      </c>
      <c r="G22" s="529">
        <v>3.03057857373688E-3</v>
      </c>
      <c r="H22" s="530">
        <v>0.17362173020838767</v>
      </c>
    </row>
    <row r="23" spans="2:37" ht="15" customHeight="1" x14ac:dyDescent="0.15">
      <c r="B23" s="2020"/>
      <c r="C23" s="2021"/>
      <c r="D23" s="2022"/>
      <c r="E23" s="355" t="s">
        <v>248</v>
      </c>
      <c r="F23" s="531">
        <v>0.98480775301220813</v>
      </c>
      <c r="G23" s="532">
        <v>-1.0028782737301281</v>
      </c>
      <c r="H23" s="533">
        <v>-0.15616932377110418</v>
      </c>
    </row>
    <row r="24" spans="2:37" ht="15" customHeight="1" x14ac:dyDescent="0.15">
      <c r="B24" s="2023" t="s">
        <v>414</v>
      </c>
      <c r="C24" s="2024"/>
      <c r="D24" s="2025"/>
      <c r="E24" s="356" t="s">
        <v>403</v>
      </c>
      <c r="F24" s="534">
        <v>0</v>
      </c>
      <c r="G24" s="535">
        <v>0</v>
      </c>
      <c r="H24" s="536">
        <v>0</v>
      </c>
    </row>
    <row r="25" spans="2:37" ht="15" customHeight="1" x14ac:dyDescent="0.15">
      <c r="B25" s="2013" t="s">
        <v>246</v>
      </c>
      <c r="C25" s="2014"/>
      <c r="D25" s="2015"/>
      <c r="E25" s="319" t="s">
        <v>245</v>
      </c>
      <c r="F25" s="519">
        <v>0</v>
      </c>
      <c r="G25" s="520">
        <v>0</v>
      </c>
      <c r="H25" s="521">
        <v>0</v>
      </c>
    </row>
    <row r="26" spans="2:37" ht="15" customHeight="1" x14ac:dyDescent="0.15">
      <c r="B26" s="1990" t="s">
        <v>473</v>
      </c>
      <c r="C26" s="1991"/>
      <c r="D26" s="1992"/>
      <c r="E26" s="312" t="s">
        <v>249</v>
      </c>
      <c r="F26" s="522">
        <v>-0.27318780568059398</v>
      </c>
      <c r="G26" s="523">
        <v>9.1581831236250224</v>
      </c>
      <c r="H26" s="524">
        <v>7.4222386687382208E-2</v>
      </c>
    </row>
    <row r="27" spans="2:37" ht="15" customHeight="1" x14ac:dyDescent="0.15">
      <c r="B27" s="1990" t="s">
        <v>281</v>
      </c>
      <c r="C27" s="1991"/>
      <c r="D27" s="1992"/>
      <c r="E27" s="312" t="s">
        <v>257</v>
      </c>
      <c r="F27" s="522">
        <v>-0.12658726624988464</v>
      </c>
      <c r="G27" s="523">
        <v>5.9376404347729421</v>
      </c>
      <c r="H27" s="524">
        <v>-9.7117468766922538E-3</v>
      </c>
    </row>
    <row r="28" spans="2:37" ht="15" customHeight="1" x14ac:dyDescent="0.15">
      <c r="B28" s="1990" t="s">
        <v>275</v>
      </c>
      <c r="C28" s="1991"/>
      <c r="D28" s="1992"/>
      <c r="E28" s="312" t="s">
        <v>258</v>
      </c>
      <c r="F28" s="522">
        <v>0</v>
      </c>
      <c r="G28" s="523">
        <v>1.8997106207971433</v>
      </c>
      <c r="H28" s="524">
        <v>-3.3159572230838638E-2</v>
      </c>
    </row>
    <row r="29" spans="2:37" ht="15" customHeight="1" thickBot="1" x14ac:dyDescent="0.2">
      <c r="B29" s="2001" t="s">
        <v>474</v>
      </c>
      <c r="C29" s="2002"/>
      <c r="D29" s="2003"/>
      <c r="E29" s="315" t="s">
        <v>283</v>
      </c>
      <c r="F29" s="525">
        <v>0</v>
      </c>
      <c r="G29" s="526">
        <v>-2.049687775070602</v>
      </c>
      <c r="H29" s="527">
        <v>3.577743319643116E-2</v>
      </c>
    </row>
    <row r="30" spans="2:37" ht="6" customHeight="1" thickBot="1" x14ac:dyDescent="0.2"/>
    <row r="31" spans="2:37" ht="16.5" customHeight="1" thickBot="1" x14ac:dyDescent="0.2">
      <c r="C31" s="108"/>
      <c r="E31" s="108"/>
      <c r="F31" s="537" t="s">
        <v>264</v>
      </c>
      <c r="G31" s="540" t="s">
        <v>253</v>
      </c>
      <c r="H31" s="538" t="s">
        <v>477</v>
      </c>
      <c r="L31" s="88"/>
      <c r="M31" s="88"/>
      <c r="N31" s="88"/>
      <c r="O31" s="88"/>
      <c r="T31" s="88"/>
      <c r="U31" s="88"/>
      <c r="Y31" s="88"/>
      <c r="AC31" s="88"/>
      <c r="AD31" s="88"/>
      <c r="AE31" s="88"/>
      <c r="AF31" s="88"/>
      <c r="AJ31" s="88"/>
      <c r="AK31" s="88"/>
    </row>
    <row r="32" spans="2:37" ht="15" customHeight="1" thickBot="1" x14ac:dyDescent="0.2">
      <c r="C32" s="108"/>
      <c r="E32" s="585" t="s">
        <v>476</v>
      </c>
      <c r="F32" s="595">
        <v>356.99999999999994</v>
      </c>
      <c r="G32" s="596">
        <v>1</v>
      </c>
      <c r="H32" s="597">
        <v>10</v>
      </c>
      <c r="I32" s="590"/>
      <c r="J32" s="590"/>
      <c r="K32" s="591"/>
      <c r="L32" s="591"/>
      <c r="M32" s="591"/>
      <c r="N32" s="591"/>
      <c r="O32" s="591"/>
      <c r="P32" s="591"/>
      <c r="Q32" s="591"/>
      <c r="R32" s="591"/>
      <c r="S32" s="591"/>
      <c r="T32" s="591"/>
      <c r="U32" s="591"/>
      <c r="V32" s="591"/>
      <c r="W32" s="591"/>
      <c r="X32" s="591"/>
      <c r="Y32" s="591"/>
      <c r="Z32" s="590"/>
      <c r="AA32" s="584"/>
      <c r="AB32" s="584"/>
      <c r="AC32" s="584"/>
      <c r="AD32" s="584"/>
      <c r="AE32" s="584"/>
      <c r="AF32" s="584"/>
      <c r="AG32" s="584"/>
      <c r="AH32" s="584"/>
      <c r="AI32" s="584"/>
      <c r="AJ32" s="88"/>
      <c r="AK32" s="88"/>
    </row>
    <row r="33" spans="2:40" ht="15" customHeight="1" x14ac:dyDescent="0.15">
      <c r="C33" s="108"/>
      <c r="E33" s="582" t="s">
        <v>475</v>
      </c>
      <c r="F33" s="562">
        <v>357.99999999999994</v>
      </c>
      <c r="G33" s="592">
        <v>0</v>
      </c>
      <c r="H33" s="586">
        <v>10</v>
      </c>
      <c r="I33" s="1617" t="s">
        <v>456</v>
      </c>
      <c r="J33" s="1618"/>
      <c r="K33" s="1619"/>
      <c r="L33" s="1619"/>
      <c r="M33" s="1619"/>
      <c r="N33" s="1619"/>
      <c r="O33" s="1619"/>
      <c r="P33" s="1619"/>
      <c r="Q33" s="1619"/>
      <c r="R33" s="1619"/>
      <c r="S33" s="1619"/>
      <c r="T33" s="1619"/>
      <c r="U33" s="1619"/>
      <c r="V33" s="1619"/>
      <c r="W33" s="1619"/>
      <c r="X33" s="1619"/>
      <c r="Y33" s="1619"/>
      <c r="Z33" s="1618" t="s">
        <v>457</v>
      </c>
      <c r="AA33" s="2016"/>
      <c r="AB33" s="2016"/>
      <c r="AC33" s="2016"/>
      <c r="AD33" s="2016"/>
      <c r="AE33" s="2016"/>
      <c r="AF33" s="2016"/>
      <c r="AG33" s="2016"/>
      <c r="AH33" s="2016"/>
      <c r="AI33" s="2017"/>
      <c r="AJ33" s="303"/>
      <c r="AK33" s="303"/>
      <c r="AL33" s="303"/>
      <c r="AM33" s="303"/>
      <c r="AN33" s="303"/>
    </row>
    <row r="34" spans="2:40" ht="15" customHeight="1" thickBot="1" x14ac:dyDescent="0.2">
      <c r="B34" s="97"/>
      <c r="C34" s="108"/>
      <c r="D34" s="108"/>
      <c r="E34" s="583" t="s">
        <v>280</v>
      </c>
      <c r="F34" s="565">
        <v>359.99999999999994</v>
      </c>
      <c r="G34" s="593">
        <v>-1</v>
      </c>
      <c r="H34" s="555">
        <v>10</v>
      </c>
      <c r="I34" s="2041" t="s">
        <v>458</v>
      </c>
      <c r="J34" s="2042"/>
      <c r="K34" s="2042"/>
      <c r="L34" s="2042"/>
      <c r="M34" s="2042"/>
      <c r="N34" s="2042"/>
      <c r="O34" s="2042"/>
      <c r="P34" s="2042"/>
      <c r="Q34" s="2042"/>
      <c r="R34" s="2042"/>
      <c r="S34" s="2043"/>
      <c r="T34" s="2028" t="s">
        <v>232</v>
      </c>
      <c r="U34" s="2029"/>
      <c r="V34" s="2029"/>
      <c r="W34" s="2030"/>
      <c r="X34" s="2030"/>
      <c r="Y34" s="2031"/>
      <c r="Z34" s="2044" t="s">
        <v>458</v>
      </c>
      <c r="AA34" s="2042"/>
      <c r="AB34" s="2042"/>
      <c r="AC34" s="2042"/>
      <c r="AD34" s="2042"/>
      <c r="AE34" s="2042"/>
      <c r="AF34" s="2042"/>
      <c r="AG34" s="2042"/>
      <c r="AH34" s="2042"/>
      <c r="AI34" s="2045"/>
      <c r="AJ34" s="1606" t="s">
        <v>232</v>
      </c>
      <c r="AK34" s="1606"/>
      <c r="AL34" s="1606"/>
      <c r="AM34" s="2032"/>
      <c r="AN34" s="2032"/>
    </row>
    <row r="35" spans="2:40" ht="29.25" customHeight="1" thickBot="1" x14ac:dyDescent="0.2">
      <c r="B35" s="123" t="s">
        <v>263</v>
      </c>
      <c r="C35" s="120"/>
      <c r="D35" s="120"/>
      <c r="E35" s="121"/>
      <c r="F35" s="587" t="s">
        <v>407</v>
      </c>
      <c r="G35" s="588" t="s">
        <v>408</v>
      </c>
      <c r="H35" s="589" t="s">
        <v>409</v>
      </c>
      <c r="I35" s="127" t="s">
        <v>277</v>
      </c>
      <c r="J35" s="128" t="s">
        <v>278</v>
      </c>
      <c r="K35" s="100" t="s">
        <v>205</v>
      </c>
      <c r="L35" s="100" t="s">
        <v>240</v>
      </c>
      <c r="M35" s="100" t="s">
        <v>227</v>
      </c>
      <c r="N35" s="100" t="s">
        <v>228</v>
      </c>
      <c r="O35" s="100" t="s">
        <v>229</v>
      </c>
      <c r="P35" s="102" t="s">
        <v>67</v>
      </c>
      <c r="Q35" s="100" t="s">
        <v>65</v>
      </c>
      <c r="R35" s="100" t="s">
        <v>66</v>
      </c>
      <c r="S35" s="103" t="s">
        <v>222</v>
      </c>
      <c r="T35" s="103" t="s">
        <v>241</v>
      </c>
      <c r="U35" s="505" t="s">
        <v>224</v>
      </c>
      <c r="V35" s="102" t="s">
        <v>67</v>
      </c>
      <c r="W35" s="100" t="s">
        <v>65</v>
      </c>
      <c r="X35" s="100" t="s">
        <v>66</v>
      </c>
      <c r="Y35" s="505" t="s">
        <v>223</v>
      </c>
      <c r="Z35" s="128" t="s">
        <v>277</v>
      </c>
      <c r="AA35" s="128" t="s">
        <v>278</v>
      </c>
      <c r="AB35" s="100" t="s">
        <v>205</v>
      </c>
      <c r="AC35" s="129" t="s">
        <v>226</v>
      </c>
      <c r="AD35" s="100" t="s">
        <v>227</v>
      </c>
      <c r="AE35" s="100" t="s">
        <v>228</v>
      </c>
      <c r="AF35" s="100" t="s">
        <v>229</v>
      </c>
      <c r="AG35" s="100" t="s">
        <v>220</v>
      </c>
      <c r="AH35" s="102" t="s">
        <v>221</v>
      </c>
      <c r="AI35" s="305" t="s">
        <v>242</v>
      </c>
      <c r="AJ35" s="304" t="s">
        <v>243</v>
      </c>
      <c r="AK35" s="104" t="s">
        <v>225</v>
      </c>
      <c r="AL35" s="79" t="s">
        <v>220</v>
      </c>
      <c r="AM35" s="101" t="s">
        <v>221</v>
      </c>
      <c r="AN35" s="101" t="s">
        <v>242</v>
      </c>
    </row>
    <row r="36" spans="2:40" ht="15" customHeight="1" x14ac:dyDescent="0.15">
      <c r="B36" s="2004" t="s">
        <v>410</v>
      </c>
      <c r="C36" s="2005"/>
      <c r="D36" s="2006"/>
      <c r="E36" s="357" t="s">
        <v>247</v>
      </c>
      <c r="F36" s="598">
        <v>3.03057857373688E-3</v>
      </c>
      <c r="G36" s="599">
        <v>-0.98480775301220813</v>
      </c>
      <c r="H36" s="600">
        <v>0.17362173020838767</v>
      </c>
      <c r="I36" s="372">
        <v>3.03057857373688E-3</v>
      </c>
      <c r="J36" s="358">
        <v>3.03057857373688E-3</v>
      </c>
      <c r="K36" s="373">
        <v>1</v>
      </c>
      <c r="L36" s="374">
        <v>1</v>
      </c>
      <c r="M36" s="375"/>
      <c r="N36" s="376">
        <v>3.03057857373688E-3</v>
      </c>
      <c r="O36" s="375">
        <v>9.9969694214262628</v>
      </c>
      <c r="P36" s="377">
        <v>0</v>
      </c>
      <c r="Q36" s="375">
        <v>3.03057857373688E-3</v>
      </c>
      <c r="R36" s="375">
        <v>0</v>
      </c>
      <c r="S36" s="378">
        <v>-984.80775301220808</v>
      </c>
      <c r="T36" s="373">
        <v>0</v>
      </c>
      <c r="U36" s="358">
        <v>0</v>
      </c>
      <c r="V36" s="377">
        <v>0</v>
      </c>
      <c r="W36" s="375">
        <v>3.03057857373688E-3</v>
      </c>
      <c r="X36" s="375">
        <v>0</v>
      </c>
      <c r="Y36" s="496">
        <v>-984.80775301220808</v>
      </c>
      <c r="Z36" s="358">
        <v>3.03057857373688E-3</v>
      </c>
      <c r="AA36" s="358">
        <v>3.03057857373688E-3</v>
      </c>
      <c r="AB36" s="373">
        <v>1</v>
      </c>
      <c r="AC36" s="374">
        <v>1</v>
      </c>
      <c r="AD36" s="375"/>
      <c r="AE36" s="375">
        <v>3.03057857373688E-3</v>
      </c>
      <c r="AF36" s="375">
        <v>19.996969421426265</v>
      </c>
      <c r="AG36" s="379">
        <v>0</v>
      </c>
      <c r="AH36" s="380">
        <v>0</v>
      </c>
      <c r="AI36" s="381">
        <v>173.62173020838767</v>
      </c>
      <c r="AJ36" s="80">
        <v>0</v>
      </c>
      <c r="AK36" s="95">
        <v>0</v>
      </c>
      <c r="AL36" s="105">
        <v>0</v>
      </c>
      <c r="AM36" s="106">
        <v>0</v>
      </c>
      <c r="AN36" s="77">
        <v>173.62173020838767</v>
      </c>
    </row>
    <row r="37" spans="2:40" ht="15" customHeight="1" x14ac:dyDescent="0.15">
      <c r="B37" s="2007"/>
      <c r="C37" s="2008"/>
      <c r="D37" s="2009"/>
      <c r="E37" s="355" t="s">
        <v>248</v>
      </c>
      <c r="F37" s="601">
        <v>-1.0028782737301281</v>
      </c>
      <c r="G37" s="602">
        <v>0.98480775301220813</v>
      </c>
      <c r="H37" s="603">
        <v>-0.15616932377110418</v>
      </c>
      <c r="I37" s="382">
        <v>-1.0028782737301327</v>
      </c>
      <c r="J37" s="360">
        <v>-1.0028782737301327</v>
      </c>
      <c r="K37" s="383">
        <v>0</v>
      </c>
      <c r="L37" s="384">
        <v>1</v>
      </c>
      <c r="M37" s="385"/>
      <c r="N37" s="386">
        <v>98.997121726269867</v>
      </c>
      <c r="O37" s="385">
        <v>1.0028782737301327</v>
      </c>
      <c r="P37" s="387">
        <v>0</v>
      </c>
      <c r="Q37" s="385">
        <v>-1.0028782737301327</v>
      </c>
      <c r="R37" s="385">
        <v>0</v>
      </c>
      <c r="S37" s="388">
        <v>984.80775301220808</v>
      </c>
      <c r="T37" s="383">
        <v>0</v>
      </c>
      <c r="U37" s="360">
        <v>0</v>
      </c>
      <c r="V37" s="387">
        <v>0</v>
      </c>
      <c r="W37" s="385">
        <v>-1.0028782737301327</v>
      </c>
      <c r="X37" s="385">
        <v>0</v>
      </c>
      <c r="Y37" s="497">
        <v>984.80775301220808</v>
      </c>
      <c r="Z37" s="360">
        <v>-1.0028782737301327</v>
      </c>
      <c r="AA37" s="360">
        <v>-1.0028782737301327</v>
      </c>
      <c r="AB37" s="383">
        <v>0</v>
      </c>
      <c r="AC37" s="384">
        <v>1</v>
      </c>
      <c r="AD37" s="385"/>
      <c r="AE37" s="385">
        <v>98.997121726269867</v>
      </c>
      <c r="AF37" s="385">
        <v>1.0028782737301327</v>
      </c>
      <c r="AG37" s="389">
        <v>0</v>
      </c>
      <c r="AH37" s="390">
        <v>0</v>
      </c>
      <c r="AI37" s="391">
        <v>-156.16932377110419</v>
      </c>
      <c r="AJ37" s="80">
        <v>0</v>
      </c>
      <c r="AK37" s="95">
        <v>0</v>
      </c>
      <c r="AL37" s="105">
        <v>0</v>
      </c>
      <c r="AM37" s="106">
        <v>0</v>
      </c>
      <c r="AN37" s="77">
        <v>-156.16932377110419</v>
      </c>
    </row>
    <row r="38" spans="2:40" ht="15" customHeight="1" x14ac:dyDescent="0.15">
      <c r="B38" s="2010" t="s">
        <v>414</v>
      </c>
      <c r="C38" s="2011"/>
      <c r="D38" s="2012"/>
      <c r="E38" s="356" t="s">
        <v>403</v>
      </c>
      <c r="F38" s="556">
        <v>2.4654757402320371E-15</v>
      </c>
      <c r="G38" s="557">
        <v>0</v>
      </c>
      <c r="H38" s="558">
        <v>-15.461</v>
      </c>
      <c r="I38" s="363">
        <v>2.4654757402320371E-15</v>
      </c>
      <c r="J38" s="354">
        <v>2.4654757402320371E-15</v>
      </c>
      <c r="K38" s="364">
        <v>1</v>
      </c>
      <c r="L38" s="365">
        <v>1</v>
      </c>
      <c r="M38" s="362"/>
      <c r="N38" s="366">
        <v>2.4654757402320371E-15</v>
      </c>
      <c r="O38" s="362">
        <v>9.9999999999999982</v>
      </c>
      <c r="P38" s="367">
        <v>0</v>
      </c>
      <c r="Q38" s="362">
        <v>2.4654757402320371E-15</v>
      </c>
      <c r="R38" s="362">
        <v>0</v>
      </c>
      <c r="S38" s="368">
        <v>0</v>
      </c>
      <c r="T38" s="364">
        <v>0</v>
      </c>
      <c r="U38" s="354">
        <v>0</v>
      </c>
      <c r="V38" s="367">
        <v>0</v>
      </c>
      <c r="W38" s="362">
        <v>2.4654757402320371E-15</v>
      </c>
      <c r="X38" s="362">
        <v>0</v>
      </c>
      <c r="Y38" s="498">
        <v>0</v>
      </c>
      <c r="Z38" s="354">
        <v>2.4654757402320371E-15</v>
      </c>
      <c r="AA38" s="354">
        <v>2.4654757402320371E-15</v>
      </c>
      <c r="AB38" s="364">
        <v>1</v>
      </c>
      <c r="AC38" s="365">
        <v>1</v>
      </c>
      <c r="AD38" s="362"/>
      <c r="AE38" s="362">
        <v>2.4654757402320371E-15</v>
      </c>
      <c r="AF38" s="362">
        <v>19.999999999999996</v>
      </c>
      <c r="AG38" s="369">
        <v>0</v>
      </c>
      <c r="AH38" s="370">
        <v>0</v>
      </c>
      <c r="AI38" s="371">
        <v>-15461</v>
      </c>
      <c r="AJ38" s="80">
        <v>0</v>
      </c>
      <c r="AK38" s="95">
        <v>0</v>
      </c>
      <c r="AL38" s="105">
        <v>0</v>
      </c>
      <c r="AM38" s="106">
        <v>0</v>
      </c>
      <c r="AN38" s="77">
        <v>-15461</v>
      </c>
    </row>
    <row r="39" spans="2:40" ht="15" customHeight="1" x14ac:dyDescent="0.15">
      <c r="B39" s="2013" t="s">
        <v>246</v>
      </c>
      <c r="C39" s="2014"/>
      <c r="D39" s="2015"/>
      <c r="E39" s="319" t="s">
        <v>245</v>
      </c>
      <c r="F39" s="559">
        <v>2.4654757402320371E-15</v>
      </c>
      <c r="G39" s="560">
        <v>0</v>
      </c>
      <c r="H39" s="561">
        <v>0</v>
      </c>
      <c r="I39" s="320">
        <v>2.4654757402320371E-15</v>
      </c>
      <c r="J39" s="310">
        <v>2.4654757402320371E-15</v>
      </c>
      <c r="K39" s="321">
        <v>1</v>
      </c>
      <c r="L39" s="322">
        <v>1</v>
      </c>
      <c r="M39" s="323"/>
      <c r="N39" s="324">
        <v>2.4654757402320371E-15</v>
      </c>
      <c r="O39" s="323">
        <v>9.9999999999999982</v>
      </c>
      <c r="P39" s="325">
        <v>0</v>
      </c>
      <c r="Q39" s="323">
        <v>2.4654757402320371E-15</v>
      </c>
      <c r="R39" s="323">
        <v>0</v>
      </c>
      <c r="S39" s="326">
        <v>0</v>
      </c>
      <c r="T39" s="321">
        <v>0</v>
      </c>
      <c r="U39" s="310">
        <v>0</v>
      </c>
      <c r="V39" s="325">
        <v>0</v>
      </c>
      <c r="W39" s="323">
        <v>2.4654757402320371E-15</v>
      </c>
      <c r="X39" s="323">
        <v>0</v>
      </c>
      <c r="Y39" s="499">
        <v>0</v>
      </c>
      <c r="Z39" s="310">
        <v>2.4654757402320371E-15</v>
      </c>
      <c r="AA39" s="310">
        <v>2.4654757402320371E-15</v>
      </c>
      <c r="AB39" s="321">
        <v>1</v>
      </c>
      <c r="AC39" s="322">
        <v>1</v>
      </c>
      <c r="AD39" s="323"/>
      <c r="AE39" s="323">
        <v>2.4654757402320371E-15</v>
      </c>
      <c r="AF39" s="323">
        <v>19.999999999999996</v>
      </c>
      <c r="AG39" s="327">
        <v>0</v>
      </c>
      <c r="AH39" s="328">
        <v>0</v>
      </c>
      <c r="AI39" s="329">
        <v>0</v>
      </c>
      <c r="AJ39" s="80">
        <v>0</v>
      </c>
      <c r="AK39" s="95">
        <v>0</v>
      </c>
      <c r="AL39" s="105">
        <v>0</v>
      </c>
      <c r="AM39" s="106">
        <v>0</v>
      </c>
      <c r="AN39" s="77">
        <v>0</v>
      </c>
    </row>
    <row r="40" spans="2:40" ht="15" customHeight="1" x14ac:dyDescent="0.15">
      <c r="B40" s="1990" t="s">
        <v>473</v>
      </c>
      <c r="C40" s="1991"/>
      <c r="D40" s="1992"/>
      <c r="E40" s="312" t="s">
        <v>249</v>
      </c>
      <c r="F40" s="562">
        <v>9.1581831236250242</v>
      </c>
      <c r="G40" s="563">
        <v>-0.2731878056806169</v>
      </c>
      <c r="H40" s="564">
        <v>7.4222386687382208E-2</v>
      </c>
      <c r="I40" s="332">
        <v>9.1581831236250242</v>
      </c>
      <c r="J40" s="313">
        <v>9.1581831236250242</v>
      </c>
      <c r="K40" s="333">
        <v>1</v>
      </c>
      <c r="L40" s="334">
        <v>1</v>
      </c>
      <c r="M40" s="330"/>
      <c r="N40" s="335">
        <v>9.1581831236250242</v>
      </c>
      <c r="O40" s="330">
        <v>0.84181687637497582</v>
      </c>
      <c r="P40" s="336">
        <v>0</v>
      </c>
      <c r="Q40" s="330">
        <v>9.1581831236250242</v>
      </c>
      <c r="R40" s="330">
        <v>0</v>
      </c>
      <c r="S40" s="337">
        <v>-273.18780568061692</v>
      </c>
      <c r="T40" s="333">
        <v>0</v>
      </c>
      <c r="U40" s="313">
        <v>0</v>
      </c>
      <c r="V40" s="336">
        <v>0</v>
      </c>
      <c r="W40" s="330">
        <v>9.1581831236250242</v>
      </c>
      <c r="X40" s="330">
        <v>0</v>
      </c>
      <c r="Y40" s="500">
        <v>-273.18780568061692</v>
      </c>
      <c r="Z40" s="313">
        <v>9.1581831236250242</v>
      </c>
      <c r="AA40" s="313">
        <v>9.1581831236250242</v>
      </c>
      <c r="AB40" s="333">
        <v>1</v>
      </c>
      <c r="AC40" s="334">
        <v>1</v>
      </c>
      <c r="AD40" s="330"/>
      <c r="AE40" s="330">
        <v>9.1581831236250242</v>
      </c>
      <c r="AF40" s="330">
        <v>10.841816876374976</v>
      </c>
      <c r="AG40" s="338">
        <v>0</v>
      </c>
      <c r="AH40" s="331">
        <v>0</v>
      </c>
      <c r="AI40" s="339">
        <v>74.222386687382212</v>
      </c>
      <c r="AJ40" s="80">
        <v>0</v>
      </c>
      <c r="AK40" s="95">
        <v>0</v>
      </c>
      <c r="AL40" s="105">
        <v>0</v>
      </c>
      <c r="AM40" s="106">
        <v>0</v>
      </c>
      <c r="AN40" s="77">
        <v>74.222386687382212</v>
      </c>
    </row>
    <row r="41" spans="2:40" ht="15" customHeight="1" x14ac:dyDescent="0.15">
      <c r="B41" s="1990" t="s">
        <v>465</v>
      </c>
      <c r="C41" s="1991"/>
      <c r="D41" s="1992"/>
      <c r="E41" s="312" t="s">
        <v>257</v>
      </c>
      <c r="F41" s="562">
        <v>5.9376404347729448</v>
      </c>
      <c r="G41" s="563">
        <v>-0.12658726624989952</v>
      </c>
      <c r="H41" s="564">
        <v>-9.7117468766922538E-3</v>
      </c>
      <c r="I41" s="332">
        <v>5.9376404347729448</v>
      </c>
      <c r="J41" s="313">
        <v>5.9376404347729448</v>
      </c>
      <c r="K41" s="333">
        <v>1</v>
      </c>
      <c r="L41" s="334">
        <v>1</v>
      </c>
      <c r="M41" s="330"/>
      <c r="N41" s="335">
        <v>5.9376404347729448</v>
      </c>
      <c r="O41" s="330">
        <v>4.0623595652270552</v>
      </c>
      <c r="P41" s="336">
        <v>0</v>
      </c>
      <c r="Q41" s="330">
        <v>5.9376404347729448</v>
      </c>
      <c r="R41" s="330">
        <v>0</v>
      </c>
      <c r="S41" s="337">
        <v>-126.58726624989953</v>
      </c>
      <c r="T41" s="333">
        <v>0</v>
      </c>
      <c r="U41" s="313">
        <v>0</v>
      </c>
      <c r="V41" s="336">
        <v>0</v>
      </c>
      <c r="W41" s="330">
        <v>5.9376404347729448</v>
      </c>
      <c r="X41" s="330">
        <v>0</v>
      </c>
      <c r="Y41" s="500">
        <v>-126.58726624989953</v>
      </c>
      <c r="Z41" s="313">
        <v>5.9376404347729448</v>
      </c>
      <c r="AA41" s="313">
        <v>5.9376404347729448</v>
      </c>
      <c r="AB41" s="333">
        <v>1</v>
      </c>
      <c r="AC41" s="334">
        <v>1</v>
      </c>
      <c r="AD41" s="330"/>
      <c r="AE41" s="330">
        <v>5.9376404347729448</v>
      </c>
      <c r="AF41" s="330">
        <v>14.062359565227055</v>
      </c>
      <c r="AG41" s="338">
        <v>0</v>
      </c>
      <c r="AH41" s="331">
        <v>0</v>
      </c>
      <c r="AI41" s="339">
        <v>-9.7117468766922546</v>
      </c>
      <c r="AJ41" s="80">
        <v>0</v>
      </c>
      <c r="AK41" s="95">
        <v>0</v>
      </c>
      <c r="AL41" s="105">
        <v>0</v>
      </c>
      <c r="AM41" s="106">
        <v>0</v>
      </c>
      <c r="AN41" s="77">
        <v>-9.7117468766922546</v>
      </c>
    </row>
    <row r="42" spans="2:40" ht="15" customHeight="1" x14ac:dyDescent="0.15">
      <c r="B42" s="1990" t="s">
        <v>275</v>
      </c>
      <c r="C42" s="1991"/>
      <c r="D42" s="1992"/>
      <c r="E42" s="312" t="s">
        <v>258</v>
      </c>
      <c r="F42" s="562">
        <v>1.8997106207971457</v>
      </c>
      <c r="G42" s="563">
        <v>-4.7563453217672655E-15</v>
      </c>
      <c r="H42" s="564">
        <v>-3.3159572230838638E-2</v>
      </c>
      <c r="I42" s="332">
        <v>1.8997106207971457</v>
      </c>
      <c r="J42" s="313">
        <v>1.8997106207971457</v>
      </c>
      <c r="K42" s="333">
        <v>1</v>
      </c>
      <c r="L42" s="334">
        <v>1</v>
      </c>
      <c r="M42" s="330"/>
      <c r="N42" s="335">
        <v>1.8997106207971457</v>
      </c>
      <c r="O42" s="330">
        <v>8.1002893792028541</v>
      </c>
      <c r="P42" s="336">
        <v>0</v>
      </c>
      <c r="Q42" s="330">
        <v>1.8997106207971457</v>
      </c>
      <c r="R42" s="330">
        <v>0</v>
      </c>
      <c r="S42" s="337">
        <v>-4.7563453217672652E-12</v>
      </c>
      <c r="T42" s="333">
        <v>0</v>
      </c>
      <c r="U42" s="313">
        <v>0</v>
      </c>
      <c r="V42" s="336">
        <v>0</v>
      </c>
      <c r="W42" s="330">
        <v>1.8997106207971457</v>
      </c>
      <c r="X42" s="330">
        <v>0</v>
      </c>
      <c r="Y42" s="500">
        <v>-4.7563453217672652E-12</v>
      </c>
      <c r="Z42" s="313">
        <v>1.8997106207971457</v>
      </c>
      <c r="AA42" s="313">
        <v>1.8997106207971457</v>
      </c>
      <c r="AB42" s="333">
        <v>1</v>
      </c>
      <c r="AC42" s="334">
        <v>1</v>
      </c>
      <c r="AD42" s="330"/>
      <c r="AE42" s="330">
        <v>1.8997106207971457</v>
      </c>
      <c r="AF42" s="330">
        <v>18.100289379202856</v>
      </c>
      <c r="AG42" s="338">
        <v>0</v>
      </c>
      <c r="AH42" s="331">
        <v>0</v>
      </c>
      <c r="AI42" s="339">
        <v>-33.159572230838641</v>
      </c>
      <c r="AJ42" s="80">
        <v>0</v>
      </c>
      <c r="AK42" s="95">
        <v>0</v>
      </c>
      <c r="AL42" s="105">
        <v>0</v>
      </c>
      <c r="AM42" s="106">
        <v>0</v>
      </c>
      <c r="AN42" s="77">
        <v>-33.159572230838641</v>
      </c>
    </row>
    <row r="43" spans="2:40" ht="15" customHeight="1" thickBot="1" x14ac:dyDescent="0.2">
      <c r="B43" s="2001" t="s">
        <v>276</v>
      </c>
      <c r="C43" s="2002"/>
      <c r="D43" s="2003"/>
      <c r="E43" s="315" t="s">
        <v>283</v>
      </c>
      <c r="F43" s="565">
        <v>-2.0496877750705993</v>
      </c>
      <c r="G43" s="566">
        <v>5.1318462682225763E-15</v>
      </c>
      <c r="H43" s="567">
        <v>3.577743319643116E-2</v>
      </c>
      <c r="I43" s="342">
        <v>-2.0496877750705949</v>
      </c>
      <c r="J43" s="316">
        <v>-2.0496877750705949</v>
      </c>
      <c r="K43" s="343">
        <v>0</v>
      </c>
      <c r="L43" s="344">
        <v>1</v>
      </c>
      <c r="M43" s="340"/>
      <c r="N43" s="345">
        <v>97.950312224929405</v>
      </c>
      <c r="O43" s="340">
        <v>2.0496877750705949</v>
      </c>
      <c r="P43" s="346">
        <v>0</v>
      </c>
      <c r="Q43" s="340">
        <v>-2.0496877750705949</v>
      </c>
      <c r="R43" s="340">
        <v>0</v>
      </c>
      <c r="S43" s="347">
        <v>5.1318462682225761E-12</v>
      </c>
      <c r="T43" s="343">
        <v>0</v>
      </c>
      <c r="U43" s="316">
        <v>0</v>
      </c>
      <c r="V43" s="346">
        <v>0</v>
      </c>
      <c r="W43" s="340">
        <v>-2.0496877750705949</v>
      </c>
      <c r="X43" s="340">
        <v>0</v>
      </c>
      <c r="Y43" s="501">
        <v>5.1318462682225761E-12</v>
      </c>
      <c r="Z43" s="316">
        <v>-2.0496877750705949</v>
      </c>
      <c r="AA43" s="316">
        <v>-2.0496877750705949</v>
      </c>
      <c r="AB43" s="343">
        <v>0</v>
      </c>
      <c r="AC43" s="344">
        <v>1</v>
      </c>
      <c r="AD43" s="340"/>
      <c r="AE43" s="340">
        <v>97.950312224929405</v>
      </c>
      <c r="AF43" s="340">
        <v>2.0496877750705949</v>
      </c>
      <c r="AG43" s="348">
        <v>0</v>
      </c>
      <c r="AH43" s="341">
        <v>0</v>
      </c>
      <c r="AI43" s="349">
        <v>35.777433196431161</v>
      </c>
      <c r="AJ43" s="81">
        <v>0</v>
      </c>
      <c r="AK43" s="96">
        <v>0</v>
      </c>
      <c r="AL43" s="110">
        <v>0</v>
      </c>
      <c r="AM43" s="109">
        <v>0</v>
      </c>
      <c r="AN43" s="111">
        <v>35.777433196431161</v>
      </c>
    </row>
    <row r="44" spans="2:40" ht="15" customHeight="1" x14ac:dyDescent="0.15">
      <c r="B44" s="2033" t="s">
        <v>406</v>
      </c>
      <c r="C44" s="2034"/>
      <c r="D44" s="2035"/>
      <c r="E44" s="318" t="s">
        <v>248</v>
      </c>
      <c r="F44" s="568">
        <v>-1.0028782737301232</v>
      </c>
      <c r="G44" s="569">
        <v>0.98480775301221068</v>
      </c>
      <c r="H44" s="570">
        <v>-0.15616932377110418</v>
      </c>
      <c r="I44" s="405" t="s">
        <v>421</v>
      </c>
    </row>
    <row r="45" spans="2:40" ht="15" customHeight="1" x14ac:dyDescent="0.15">
      <c r="B45" s="2036"/>
      <c r="C45" s="2037"/>
      <c r="D45" s="2038"/>
      <c r="E45" s="309" t="s">
        <v>403</v>
      </c>
      <c r="F45" s="571"/>
      <c r="G45" s="572"/>
      <c r="H45" s="573">
        <v>0</v>
      </c>
      <c r="I45" s="405" t="s">
        <v>422</v>
      </c>
    </row>
    <row r="46" spans="2:40" ht="15" customHeight="1" x14ac:dyDescent="0.15">
      <c r="B46" s="2039" t="s">
        <v>404</v>
      </c>
      <c r="C46" s="2040"/>
      <c r="D46" s="2040"/>
      <c r="E46" s="353" t="str">
        <f>IF(ABS(F46)&lt;0.002,IF(ABS(G46)&lt;0.002,IF(ABS(H46)&lt;0.002,"OK","NG"),"NG"),"NG")</f>
        <v>OK</v>
      </c>
      <c r="F46" s="574">
        <f>F37-F44</f>
        <v>-4.8849813083506888E-15</v>
      </c>
      <c r="G46" s="560">
        <f>G37-G44</f>
        <v>-2.55351295663786E-15</v>
      </c>
      <c r="H46" s="561">
        <f>H37-H44</f>
        <v>0</v>
      </c>
      <c r="I46" s="405" t="s">
        <v>423</v>
      </c>
    </row>
    <row r="47" spans="2:40" ht="15" customHeight="1" thickBot="1" x14ac:dyDescent="0.2">
      <c r="B47" s="2026" t="s">
        <v>405</v>
      </c>
      <c r="C47" s="2027"/>
      <c r="D47" s="2027"/>
      <c r="E47" s="352" t="str">
        <f>IF(ABS(F47)&lt;0.002,IF(ABS(G47)&lt;0.002,IF(ABS(H47)&lt;0.002,"OK","NG"),"NG"),"NG")</f>
        <v>NG</v>
      </c>
      <c r="F47" s="575"/>
      <c r="G47" s="576"/>
      <c r="H47" s="577">
        <f>H38-H45</f>
        <v>-15.461</v>
      </c>
      <c r="I47" s="405"/>
    </row>
    <row r="48" spans="2:40" ht="15" customHeight="1" x14ac:dyDescent="0.15"/>
    <row r="49" spans="1:37" ht="15" customHeight="1" x14ac:dyDescent="0.15">
      <c r="A49" s="88">
        <v>1</v>
      </c>
      <c r="B49" s="88">
        <v>2</v>
      </c>
      <c r="C49" s="88">
        <v>3</v>
      </c>
      <c r="D49" s="88">
        <v>4</v>
      </c>
      <c r="E49" s="88">
        <v>5</v>
      </c>
      <c r="F49" s="88">
        <v>6</v>
      </c>
      <c r="G49" s="88">
        <v>7</v>
      </c>
      <c r="H49" s="88">
        <v>8</v>
      </c>
      <c r="I49" s="88">
        <v>9</v>
      </c>
      <c r="J49" s="88">
        <v>10</v>
      </c>
      <c r="K49" s="88">
        <v>11</v>
      </c>
      <c r="L49" s="88">
        <v>12</v>
      </c>
      <c r="M49" s="88">
        <v>13</v>
      </c>
      <c r="N49" s="88">
        <v>14</v>
      </c>
      <c r="O49" s="88">
        <v>15</v>
      </c>
      <c r="P49" s="88">
        <v>16</v>
      </c>
      <c r="Q49" s="88">
        <v>17</v>
      </c>
      <c r="R49" s="88">
        <v>18</v>
      </c>
      <c r="S49" s="88">
        <v>19</v>
      </c>
      <c r="T49" s="88">
        <v>20</v>
      </c>
      <c r="U49" s="88">
        <v>21</v>
      </c>
      <c r="V49" s="88">
        <v>22</v>
      </c>
      <c r="W49" s="88">
        <v>23</v>
      </c>
      <c r="X49" s="88">
        <v>24</v>
      </c>
      <c r="Y49" s="88">
        <v>25</v>
      </c>
      <c r="Z49" s="88">
        <v>26</v>
      </c>
      <c r="AA49" s="88">
        <v>27</v>
      </c>
      <c r="AB49" s="88">
        <v>28</v>
      </c>
      <c r="AC49" s="88">
        <v>29</v>
      </c>
      <c r="AD49" s="88">
        <v>30</v>
      </c>
      <c r="AE49" s="88">
        <v>31</v>
      </c>
      <c r="AF49" s="88">
        <v>32</v>
      </c>
      <c r="AG49" s="88">
        <v>33</v>
      </c>
      <c r="AH49" s="88">
        <v>34</v>
      </c>
      <c r="AI49" s="88">
        <v>35</v>
      </c>
    </row>
    <row r="50" spans="1:37" ht="15" customHeight="1" x14ac:dyDescent="0.15"/>
    <row r="51" spans="1:37" ht="15" customHeight="1" x14ac:dyDescent="0.15"/>
    <row r="52" spans="1:37" ht="15" customHeight="1" x14ac:dyDescent="0.15"/>
    <row r="53" spans="1:37" ht="15" customHeight="1" x14ac:dyDescent="0.15">
      <c r="L53" s="88"/>
      <c r="M53" s="88"/>
      <c r="N53" s="88"/>
      <c r="O53" s="88"/>
      <c r="T53" s="88"/>
      <c r="U53" s="88"/>
      <c r="Y53" s="88"/>
      <c r="AC53" s="88"/>
      <c r="AD53" s="88"/>
      <c r="AE53" s="88"/>
      <c r="AF53" s="88"/>
      <c r="AJ53" s="88"/>
      <c r="AK53" s="88"/>
    </row>
    <row r="54" spans="1:37" ht="15" customHeight="1" x14ac:dyDescent="0.15"/>
    <row r="55" spans="1:37" ht="15" customHeight="1" x14ac:dyDescent="0.15"/>
    <row r="56" spans="1:37" ht="15" customHeight="1" x14ac:dyDescent="0.15"/>
    <row r="57" spans="1:37" ht="15" customHeight="1" x14ac:dyDescent="0.15"/>
    <row r="58" spans="1:37" ht="15" customHeight="1" x14ac:dyDescent="0.15"/>
    <row r="59" spans="1:37" ht="15" customHeight="1" x14ac:dyDescent="0.15"/>
    <row r="60" spans="1:37" ht="15" customHeight="1" x14ac:dyDescent="0.15"/>
    <row r="61" spans="1:37" ht="15" customHeight="1" x14ac:dyDescent="0.15"/>
    <row r="62" spans="1:37" ht="15" customHeight="1" x14ac:dyDescent="0.15"/>
    <row r="63" spans="1:37" ht="15" customHeight="1" x14ac:dyDescent="0.15"/>
    <row r="64" spans="1:37" ht="15" customHeight="1" x14ac:dyDescent="0.15"/>
    <row r="65" ht="15" customHeight="1" x14ac:dyDescent="0.15"/>
    <row r="66" ht="15" customHeight="1" x14ac:dyDescent="0.15"/>
    <row r="67" ht="15" customHeight="1" x14ac:dyDescent="0.15"/>
    <row r="68" ht="15" customHeight="1" x14ac:dyDescent="0.15"/>
    <row r="69" ht="15" customHeight="1" x14ac:dyDescent="0.15"/>
    <row r="70" ht="15" customHeight="1" x14ac:dyDescent="0.15"/>
    <row r="71" ht="15" customHeight="1" x14ac:dyDescent="0.15"/>
    <row r="72" ht="15" customHeight="1" x14ac:dyDescent="0.15"/>
    <row r="73" ht="15" customHeight="1" x14ac:dyDescent="0.15"/>
    <row r="74" ht="15" customHeight="1" x14ac:dyDescent="0.15"/>
    <row r="75" ht="15" customHeight="1" x14ac:dyDescent="0.15"/>
    <row r="76" ht="15" customHeight="1" x14ac:dyDescent="0.15"/>
    <row r="77" ht="15" customHeight="1" x14ac:dyDescent="0.15"/>
    <row r="78" ht="15" customHeight="1" x14ac:dyDescent="0.15"/>
    <row r="79" ht="15" customHeight="1" x14ac:dyDescent="0.15"/>
    <row r="80" ht="15" customHeight="1" x14ac:dyDescent="0.15"/>
    <row r="81"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sheetData>
  <sheetProtection password="BE0C" sheet="1" objects="1" scenarios="1"/>
  <mergeCells count="37">
    <mergeCell ref="B47:D47"/>
    <mergeCell ref="T34:Y34"/>
    <mergeCell ref="AJ34:AN34"/>
    <mergeCell ref="B36:D37"/>
    <mergeCell ref="B38:D38"/>
    <mergeCell ref="B39:D39"/>
    <mergeCell ref="B40:D40"/>
    <mergeCell ref="B41:D41"/>
    <mergeCell ref="B42:D42"/>
    <mergeCell ref="B43:D43"/>
    <mergeCell ref="B44:D45"/>
    <mergeCell ref="B46:D46"/>
    <mergeCell ref="I34:S34"/>
    <mergeCell ref="Z34:AI34"/>
    <mergeCell ref="Z33:AI33"/>
    <mergeCell ref="B18:D18"/>
    <mergeCell ref="B19:D19"/>
    <mergeCell ref="B22:D23"/>
    <mergeCell ref="B24:D24"/>
    <mergeCell ref="B25:D25"/>
    <mergeCell ref="B26:D26"/>
    <mergeCell ref="B27:D27"/>
    <mergeCell ref="B28:D28"/>
    <mergeCell ref="B29:D29"/>
    <mergeCell ref="I33:Y33"/>
    <mergeCell ref="B17:D17"/>
    <mergeCell ref="B1:E1"/>
    <mergeCell ref="Q1:R1"/>
    <mergeCell ref="U4:X4"/>
    <mergeCell ref="B6:D6"/>
    <mergeCell ref="B7:D7"/>
    <mergeCell ref="B8:D8"/>
    <mergeCell ref="B9:D9"/>
    <mergeCell ref="B12:D13"/>
    <mergeCell ref="B14:D14"/>
    <mergeCell ref="B15:D15"/>
    <mergeCell ref="B16:D16"/>
  </mergeCells>
  <phoneticPr fontId="16"/>
  <dataValidations count="2">
    <dataValidation type="decimal" allowBlank="1" showInputMessage="1" showErrorMessage="1" sqref="G3:H3 F36:G37 G9:I9 F6:F9 F12:F13 G12:H14 H36:H38 G7:I7" xr:uid="{00000000-0002-0000-1200-000000000000}">
      <formula1>-1E+28</formula1>
      <formula2>1E+28</formula2>
    </dataValidation>
    <dataValidation type="whole" allowBlank="1" showInputMessage="1" showErrorMessage="1" sqref="C2:C4" xr:uid="{00000000-0002-0000-1200-000001000000}">
      <formula1>1</formula1>
      <formula2>2</formula2>
    </dataValidation>
  </dataValidations>
  <printOptions horizontalCentered="1" verticalCentered="1"/>
  <pageMargins left="0.2" right="0.21" top="0.74803149606299213" bottom="0.59055118110236227" header="0.39370078740157483" footer="0.39370078740157483"/>
  <pageSetup paperSize="8" scale="75" orientation="landscape" r:id="rId1"/>
  <headerFooter alignWithMargins="0">
    <oddHeader>&amp;R&amp;"ＭＳ ゴシック,標準"&amp;A/&amp;F</oddHeader>
    <oddFooter>- &amp;P -</oddFooter>
  </headerFooter>
  <colBreaks count="1" manualBreakCount="1">
    <brk id="40" max="1048575" man="1"/>
  </colBreaks>
  <drawing r:id="rId2"/>
  <legacyDrawing r:id="rId3"/>
  <picture r:id="rId4"/>
  <controls>
    <mc:AlternateContent xmlns:mc="http://schemas.openxmlformats.org/markup-compatibility/2006">
      <mc:Choice Requires="x14">
        <control shapeId="267265" r:id="rId5" name="cmbSheetSel4">
          <controlPr defaultSize="0" print="0" autoLine="0" r:id="rId6">
            <anchor>
              <from>
                <xdr:col>12</xdr:col>
                <xdr:colOff>28575</xdr:colOff>
                <xdr:row>0</xdr:row>
                <xdr:rowOff>361950</xdr:rowOff>
              </from>
              <to>
                <xdr:col>14</xdr:col>
                <xdr:colOff>419100</xdr:colOff>
                <xdr:row>0</xdr:row>
                <xdr:rowOff>561975</xdr:rowOff>
              </to>
            </anchor>
          </controlPr>
        </control>
      </mc:Choice>
      <mc:Fallback>
        <control shapeId="267265" r:id="rId5" name="cmbSheetSel4"/>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dimension ref="A1"/>
  <sheetViews>
    <sheetView workbookViewId="0">
      <selection activeCell="I36" sqref="I36"/>
    </sheetView>
  </sheetViews>
  <sheetFormatPr defaultRowHeight="12" x14ac:dyDescent="0.15"/>
  <sheetData/>
  <phoneticPr fontId="1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23</vt:i4>
      </vt:variant>
    </vt:vector>
  </HeadingPairs>
  <TitlesOfParts>
    <vt:vector size="43" baseType="lpstr">
      <vt:lpstr>環境設定</vt:lpstr>
      <vt:lpstr>Sheet1</vt:lpstr>
      <vt:lpstr>平面計画情報</vt:lpstr>
      <vt:lpstr>平面ｼﾌﾄ情報</vt:lpstr>
      <vt:lpstr>縦断ｼﾌﾄ情報</vt:lpstr>
      <vt:lpstr>縦断計画情報</vt:lpstr>
      <vt:lpstr>ｴﾗｰ情報</vt:lpstr>
      <vt:lpstr>ｴﾗｰ情報2</vt:lpstr>
      <vt:lpstr>ｴﾗｰ情報3</vt:lpstr>
      <vt:lpstr>ダボ原本</vt:lpstr>
      <vt:lpstr>ﾏｼﾝ座標</vt:lpstr>
      <vt:lpstr>ﾏｼﾝ座標1</vt:lpstr>
      <vt:lpstr>ﾀｰｹﾞｯﾄ管理</vt:lpstr>
      <vt:lpstr>ﾏｼﾝ座標2</vt:lpstr>
      <vt:lpstr>ﾏｼﾝ座標3</vt:lpstr>
      <vt:lpstr>ﾏｼﾝ座標5</vt:lpstr>
      <vt:lpstr>ﾏｼﾝ座標6</vt:lpstr>
      <vt:lpstr>表示項目</vt:lpstr>
      <vt:lpstr>ﾏｼﾝ座標4</vt:lpstr>
      <vt:lpstr>Sheet2</vt:lpstr>
      <vt:lpstr>ダボ原本!Print_Area</vt:lpstr>
      <vt:lpstr>ﾏｼﾝ座標!Print_Area</vt:lpstr>
      <vt:lpstr>ﾏｼﾝ座標1!Print_Area</vt:lpstr>
      <vt:lpstr>ﾏｼﾝ座標4!Print_Area</vt:lpstr>
      <vt:lpstr>ﾏｼﾝ座標6!Print_Area</vt:lpstr>
      <vt:lpstr>表示項目!Print_Area</vt:lpstr>
      <vt:lpstr>ダボ原本!Print_Titles</vt:lpstr>
      <vt:lpstr>ﾏｼﾝ座標!ﾘﾝｸﾞ№</vt:lpstr>
      <vt:lpstr>ﾏｼﾝ座標1!ﾘﾝｸﾞ№</vt:lpstr>
      <vt:lpstr>ﾏｼﾝ座標2!ﾘﾝｸﾞ№</vt:lpstr>
      <vt:lpstr>ﾏｼﾝ座標3!ﾘﾝｸﾞ№</vt:lpstr>
      <vt:lpstr>ﾏｼﾝ座標4!ﾘﾝｸﾞ№</vt:lpstr>
      <vt:lpstr>ﾏｼﾝ座標5!ﾘﾝｸﾞ№</vt:lpstr>
      <vt:lpstr>ﾏｼﾝ座標6!ﾘﾝｸﾞ№</vt:lpstr>
      <vt:lpstr>表示項目!ﾘﾝｸﾞ№</vt:lpstr>
      <vt:lpstr>ﾏｼﾝ座標!測定日</vt:lpstr>
      <vt:lpstr>ﾏｼﾝ座標1!測定日</vt:lpstr>
      <vt:lpstr>ﾏｼﾝ座標2!測定日</vt:lpstr>
      <vt:lpstr>ﾏｼﾝ座標3!測定日</vt:lpstr>
      <vt:lpstr>ﾏｼﾝ座標4!測定日</vt:lpstr>
      <vt:lpstr>ﾏｼﾝ座標5!測定日</vt:lpstr>
      <vt:lpstr>ﾏｼﾝ座標6!測定日</vt:lpstr>
      <vt:lpstr>表示項目!測定日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Akira Nishi</dc:creator>
  <cp:lastModifiedBy>近藤勲</cp:lastModifiedBy>
  <cp:lastPrinted>2018-05-15T02:19:05Z</cp:lastPrinted>
  <dcterms:created xsi:type="dcterms:W3CDTF">1998-07-13T10:30:54Z</dcterms:created>
  <dcterms:modified xsi:type="dcterms:W3CDTF">2019-04-12T01:44:16Z</dcterms:modified>
</cp:coreProperties>
</file>