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que\Documents\Projetos\web\gcm\_docs\"/>
    </mc:Choice>
  </mc:AlternateContent>
  <xr:revisionPtr revIDLastSave="0" documentId="13_ncr:1_{94BECE22-ED4C-43B6-9184-90744BBD8E29}" xr6:coauthVersionLast="43" xr6:coauthVersionMax="43" xr10:uidLastSave="{00000000-0000-0000-0000-000000000000}"/>
  <bookViews>
    <workbookView xWindow="-120" yWindow="-120" windowWidth="29040" windowHeight="15840" xr2:uid="{4E546346-DE2B-4EE4-8430-F1D5DAF7835D}"/>
  </bookViews>
  <sheets>
    <sheet name="Especial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<sst xmlns="http://schemas.openxmlformats.org/spreadsheetml/2006/main" count="171" uniqueCount="171">
  <si>
    <t>00.01</t>
  </si>
  <si>
    <t xml:space="preserve">CONSULTAS </t>
  </si>
  <si>
    <t>00.01.001-4</t>
  </si>
  <si>
    <t>Consulta com Clínico Geral</t>
  </si>
  <si>
    <t>00.01.002-3</t>
  </si>
  <si>
    <t>Consulta em Pronto Socorro</t>
  </si>
  <si>
    <t>00.01.006-5</t>
  </si>
  <si>
    <t>Consulta com Hepatologista</t>
  </si>
  <si>
    <t>00.01.013-8</t>
  </si>
  <si>
    <t>Consulta com Reumatologista</t>
  </si>
  <si>
    <t>00.01.015-4</t>
  </si>
  <si>
    <t>Consulta com Nefrologista</t>
  </si>
  <si>
    <t>00.01.016-2</t>
  </si>
  <si>
    <t>Consulta com Anestesiologista</t>
  </si>
  <si>
    <t>00.01.017-0</t>
  </si>
  <si>
    <t>Consulta com Nutrólogo</t>
  </si>
  <si>
    <t>00.01.018-9</t>
  </si>
  <si>
    <t>Consulta com Médico do Trabalho</t>
  </si>
  <si>
    <t>00.01.019-7</t>
  </si>
  <si>
    <t>Consulta com Alergologista</t>
  </si>
  <si>
    <t>00.01.020-0</t>
  </si>
  <si>
    <t>Consulta com Cardiologista</t>
  </si>
  <si>
    <t>00.01.023-5</t>
  </si>
  <si>
    <t>Consulta com Gastroenterologista Clínico</t>
  </si>
  <si>
    <t>00.01.025-1</t>
  </si>
  <si>
    <t>Consulta com Fisiatra</t>
  </si>
  <si>
    <t>00.01.026-0</t>
  </si>
  <si>
    <t>Consulta com Geneticista</t>
  </si>
  <si>
    <t>00.01.027-8</t>
  </si>
  <si>
    <t>Consulta com Hematologista</t>
  </si>
  <si>
    <t>00.01.029-4</t>
  </si>
  <si>
    <t>Consulta com Pneumologista</t>
  </si>
  <si>
    <t>00.01.030-8</t>
  </si>
  <si>
    <t>Consulta com Oncologista</t>
  </si>
  <si>
    <t>00.01.039-1</t>
  </si>
  <si>
    <t>Consulta com Angiologista - Cirurgião Vascular</t>
  </si>
  <si>
    <t>00.01.040-5</t>
  </si>
  <si>
    <t>Consulta com Cirurgião Cardíaco - Hemodinamicista</t>
  </si>
  <si>
    <t>00.01.041-3</t>
  </si>
  <si>
    <t>Consulta com Cirurgião de Cabeça e Pescoço</t>
  </si>
  <si>
    <t>00.01.042-1</t>
  </si>
  <si>
    <t>Consulta com Dermatologista</t>
  </si>
  <si>
    <t>00.01.043-0</t>
  </si>
  <si>
    <t>Consulta com Cirurgião Geral</t>
  </si>
  <si>
    <t>00.01.044-8</t>
  </si>
  <si>
    <t>Consulta com Cirurgião Endocrinológico</t>
  </si>
  <si>
    <t>00.01.045-6</t>
  </si>
  <si>
    <t>Consulta com Ginecologista e Obstétra</t>
  </si>
  <si>
    <t>00.01.046-4</t>
  </si>
  <si>
    <t>Consulta com Especialista em Microcirurgia Reconstrutiva</t>
  </si>
  <si>
    <t>00.01.047-2</t>
  </si>
  <si>
    <t>Consulta com Mastologista</t>
  </si>
  <si>
    <t>00.01.048-0</t>
  </si>
  <si>
    <t>Consulta com Cirurgião da Mão</t>
  </si>
  <si>
    <t>00.01.049-9</t>
  </si>
  <si>
    <t>Consulta com Neurocirurgião</t>
  </si>
  <si>
    <t>00.01.050-2</t>
  </si>
  <si>
    <t>Consulta com Oftalmologista</t>
  </si>
  <si>
    <t>00.01.051-0</t>
  </si>
  <si>
    <t>Consulta com Otorrinolaringologista</t>
  </si>
  <si>
    <t>00.01.052-9</t>
  </si>
  <si>
    <t>Consulta com Ortopedista</t>
  </si>
  <si>
    <t>00.01.053-7</t>
  </si>
  <si>
    <t>Consulta com Cirurgião Pediátrico</t>
  </si>
  <si>
    <t>00.01.054-5</t>
  </si>
  <si>
    <t>Consulta com Cirurgião Plástico</t>
  </si>
  <si>
    <t>00.01.055-3</t>
  </si>
  <si>
    <t>Consulta com Cirurgião Torácico</t>
  </si>
  <si>
    <t>00.01.056-1</t>
  </si>
  <si>
    <t>Consulta com Urologista</t>
  </si>
  <si>
    <t>00.01.070-7</t>
  </si>
  <si>
    <t>Consulta com Pediatra</t>
  </si>
  <si>
    <t>00.01.071-5</t>
  </si>
  <si>
    <t>Consulta com Homeopata</t>
  </si>
  <si>
    <t>00.01.072-3</t>
  </si>
  <si>
    <t>Consulta com Psiquiatra</t>
  </si>
  <si>
    <t>00.01.073-1</t>
  </si>
  <si>
    <t>Consulta com Endocrinologista</t>
  </si>
  <si>
    <t>00.01.074-0</t>
  </si>
  <si>
    <t>Consulta com Geriatra</t>
  </si>
  <si>
    <t>00.01.075-8</t>
  </si>
  <si>
    <t>Consulta com Infectologista</t>
  </si>
  <si>
    <t>00.01.076-6</t>
  </si>
  <si>
    <t>Consulta com Neurologista</t>
  </si>
  <si>
    <t>00.01.077-4</t>
  </si>
  <si>
    <t>Consulta com Acupunturista</t>
  </si>
  <si>
    <t>00.01.078-2</t>
  </si>
  <si>
    <t>Consulta com Cirurgião do Aparelho Digestivo</t>
  </si>
  <si>
    <t>00.01.079-0</t>
  </si>
  <si>
    <t>Consulta com Proctologista</t>
  </si>
  <si>
    <t>00.02</t>
  </si>
  <si>
    <t xml:space="preserve">TRATAMENTO CLÍNICO </t>
  </si>
  <si>
    <t>00.02.001-0</t>
  </si>
  <si>
    <t>Visita hospitalar com Clínico Geral</t>
  </si>
  <si>
    <t>00.02.006-0</t>
  </si>
  <si>
    <t>Visita hospitalar com Hepatologista</t>
  </si>
  <si>
    <t>00.02.013-3</t>
  </si>
  <si>
    <t>Visita hospitalar com Reumatologista</t>
  </si>
  <si>
    <t>00.02.015-0</t>
  </si>
  <si>
    <t>Visita hospitalar com Nefrologista</t>
  </si>
  <si>
    <t>00.02.017-6</t>
  </si>
  <si>
    <t>Visita hospitalar com Nutrólogo</t>
  </si>
  <si>
    <t>00.02.019-2</t>
  </si>
  <si>
    <t>Visita hospitalar com Alergologista</t>
  </si>
  <si>
    <t>00.02.020-6</t>
  </si>
  <si>
    <t>Visita hospitalar com Cardiologista</t>
  </si>
  <si>
    <t>00.02.023-0</t>
  </si>
  <si>
    <t>Visita hospitalar com Gastroenterologista Clínico</t>
  </si>
  <si>
    <t>00.02.025-7</t>
  </si>
  <si>
    <t>Visita hospitalar com Fisiatra</t>
  </si>
  <si>
    <t>00.02.026-5</t>
  </si>
  <si>
    <t>Visita hospitalar com Geneticista</t>
  </si>
  <si>
    <t>00.02.027-3</t>
  </si>
  <si>
    <t>Visita hospitalar com Hematologista</t>
  </si>
  <si>
    <t>00.02.029-0</t>
  </si>
  <si>
    <t>Visita hospitalar com Pneumologista</t>
  </si>
  <si>
    <t>00.02.030-3</t>
  </si>
  <si>
    <t>Visita hospitalar com Oncologista</t>
  </si>
  <si>
    <t>00.02.039-7</t>
  </si>
  <si>
    <t>Visita hospitalar com Angiologista - Cirurgião Vascular</t>
  </si>
  <si>
    <t>00.02.040-0</t>
  </si>
  <si>
    <t>Visita hospitalar com Cirurgião Cardíaco - Hemodinamicista</t>
  </si>
  <si>
    <t>00.02.041-9</t>
  </si>
  <si>
    <t>Visita hospitalar com Cirurgião de Cabeça e Pescoço</t>
  </si>
  <si>
    <t>00.02.042-7</t>
  </si>
  <si>
    <t>Visita hospitalar com Dermatologista</t>
  </si>
  <si>
    <t>00.02.043-5</t>
  </si>
  <si>
    <t>Visita hospitalar com Cirurgião Geral</t>
  </si>
  <si>
    <t>00.02.044-3</t>
  </si>
  <si>
    <t>Visita hospitalar com Cirurgião Endocrinológico</t>
  </si>
  <si>
    <t>00.02.045-1</t>
  </si>
  <si>
    <t>Visita hospitalar com Ginecologista e Obstétra</t>
  </si>
  <si>
    <t>00.02.046-0</t>
  </si>
  <si>
    <t>Visita hospitalar com Especialista em Microcirurgia Reconstrutiva</t>
  </si>
  <si>
    <t>00.02.047-8</t>
  </si>
  <si>
    <t>Visita hospitalar com Mastologista</t>
  </si>
  <si>
    <t>00.02.048-6</t>
  </si>
  <si>
    <t>Visita hospitalar com Cirurgião da Mão</t>
  </si>
  <si>
    <t>00.02.049-4</t>
  </si>
  <si>
    <t>Visita hospitalar com Neurocirurgião</t>
  </si>
  <si>
    <t>00.02.050-8</t>
  </si>
  <si>
    <t>Visita hospitalar com Oftalmologista</t>
  </si>
  <si>
    <t>00.02.051-6</t>
  </si>
  <si>
    <t>Visita hospitalar com Otorrinolaringologista</t>
  </si>
  <si>
    <t>00.02.052-4</t>
  </si>
  <si>
    <t>Visita hospitalar com Ortopedista</t>
  </si>
  <si>
    <t>00.02.053-2</t>
  </si>
  <si>
    <t>Visita hospitalar com Cirurgião Pediátrico</t>
  </si>
  <si>
    <t>00.02.054-0</t>
  </si>
  <si>
    <t>Visita hospitalar com Cirurgião Plástico</t>
  </si>
  <si>
    <t>00.02.055-9</t>
  </si>
  <si>
    <t>Visita hospitalar com Cirurgião Torácico</t>
  </si>
  <si>
    <t>00.02.056-7</t>
  </si>
  <si>
    <t>Visita hospitalar com Urologista</t>
  </si>
  <si>
    <t>00.02.070-2</t>
  </si>
  <si>
    <t>Visita hospitalar com Pediatra</t>
  </si>
  <si>
    <t>00.02.072-9</t>
  </si>
  <si>
    <t>Visita hospitalar com Psiquiatra</t>
  </si>
  <si>
    <t>00.02.073-7</t>
  </si>
  <si>
    <t>Visita hospitalar com Endocrinologista</t>
  </si>
  <si>
    <t>00.02.074-5</t>
  </si>
  <si>
    <t>Visita hospitalar com Geriatra</t>
  </si>
  <si>
    <t>00.02.075-3</t>
  </si>
  <si>
    <t>Visita hospitalar com Infectologista</t>
  </si>
  <si>
    <t>00.02.076-1</t>
  </si>
  <si>
    <t>Visita hospitalar com Neurologista</t>
  </si>
  <si>
    <t>00.02.094-0</t>
  </si>
  <si>
    <t>Visita hospitalar com Cirurgião do Aparelho Digestivo</t>
  </si>
  <si>
    <t>00.02.095-8</t>
  </si>
  <si>
    <t>Visita hospitalar com Proctologista</t>
  </si>
  <si>
    <t>INSERT INTO DBO.TBL_ESPECIALIDADE (nm_especialidade, ds_especialidade, cd_grupo, nr_tuss)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</si>
</sst>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Century Gothic"/>
      <family val="2"/>
    </font>
    <font>
      <sz val="8"/>
      <color theme="1"/>
      <name val="Century Gothic"/>
      <family val="2"/>
    </font>
    <font>
      <sz val="10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E9E6-C36A-47B9-9AAE-D4C517DFCE1D}">
  <dimension ref="A1:E86"/>
  <sheetViews>
    <sheetView tabSelected="1" workbookViewId="0"/>
  </sheetViews>
  <sheetFormatPr defaultRowHeight="15" x14ac:dyDescent="0.25"/>
  <cols>
    <col min="1" max="1" width="10" bestFit="1" customWidth="1"/>
    <col min="2" max="2" width="51.7109375" bestFit="1" customWidth="1"/>
    <col min="3" max="3" width="75.28515625" bestFit="1" customWidth="1"/>
    <col min="4" max="4" width="9" bestFit="1" customWidth="1"/>
    <col min="5" max="5" width="164.42578125" customWidth="1"/>
  </cols>
  <sheetData>
    <row r="1" spans="1:5" ht="15.75" thickBot="1" x14ac:dyDescent="0.3">
      <c r="A1" s="1" t="s">
        <v>0</v>
      </c>
      <c r="B1" s="2" t="s">
        <v>1</v>
      </c>
      <c r="E1" s="9" t="s">
        <v>170</v>
      </c>
    </row>
    <row r="2" spans="1:5" ht="15.75" thickBot="1" x14ac:dyDescent="0.3">
      <c r="A2" s="3" t="s">
        <v>2</v>
      </c>
      <c r="B2" s="4" t="s">
        <v>3</v>
      </c>
      <c r="C2" t="str">
        <f>TRIM(SUBSTITUTE(B2,"Consulta com",""))</f>
        <v>Clínico Geral</v>
      </c>
      <c r="D2" t="str">
        <f>SUBSTITUTE(SUBSTITUTE(A2,".",""), "-","")</f>
        <v>00010014</v>
      </c>
      <c r="E2" s="9" t="str">
        <f>"  ('"&amp;B2&amp;"', '"&amp;C2&amp;"', 1, '"&amp;A2&amp;"'), "</f>
        <v xml:space="preserve">  ('Consulta com Clínico Geral', 'Clínico Geral', 1, '00.01.001-4'), </v>
      </c>
    </row>
    <row r="3" spans="1:5" ht="15.75" thickBot="1" x14ac:dyDescent="0.3">
      <c r="A3" s="3" t="s">
        <v>4</v>
      </c>
      <c r="B3" s="4" t="s">
        <v>5</v>
      </c>
      <c r="C3" t="str">
        <f t="shared" ref="C3:C45" si="0">TRIM(SUBSTITUTE(B3,"Consulta com",""))</f>
        <v>Consulta em Pronto Socorro</v>
      </c>
      <c r="D3" t="str">
        <f t="shared" ref="D3:D45" si="1">SUBSTITUTE(SUBSTITUTE(A3,".",""), "-","")</f>
        <v>00010023</v>
      </c>
      <c r="E3" s="9" t="str">
        <f t="shared" ref="E3:E45" si="2">"  ('"&amp;B3&amp;"', '"&amp;C3&amp;"', 1, '"&amp;A3&amp;"'), "</f>
        <v xml:space="preserve">  ('Consulta em Pronto Socorro', 'Consulta em Pronto Socorro', 1, '00.01.002-3'), </v>
      </c>
    </row>
    <row r="4" spans="1:5" ht="15.75" thickBot="1" x14ac:dyDescent="0.3">
      <c r="A4" s="3" t="s">
        <v>6</v>
      </c>
      <c r="B4" s="4" t="s">
        <v>7</v>
      </c>
      <c r="C4" t="str">
        <f t="shared" si="0"/>
        <v>Hepatologista</v>
      </c>
      <c r="D4" t="str">
        <f t="shared" si="1"/>
        <v>00010065</v>
      </c>
      <c r="E4" s="9" t="str">
        <f t="shared" si="2"/>
        <v xml:space="preserve">  ('Consulta com Hepatologista', 'Hepatologista', 1, '00.01.006-5'), </v>
      </c>
    </row>
    <row r="5" spans="1:5" ht="15.75" thickBot="1" x14ac:dyDescent="0.3">
      <c r="A5" s="3" t="s">
        <v>8</v>
      </c>
      <c r="B5" s="4" t="s">
        <v>9</v>
      </c>
      <c r="C5" t="str">
        <f t="shared" si="0"/>
        <v>Reumatologista</v>
      </c>
      <c r="D5" t="str">
        <f t="shared" si="1"/>
        <v>00010138</v>
      </c>
      <c r="E5" s="9" t="str">
        <f t="shared" si="2"/>
        <v xml:space="preserve">  ('Consulta com Reumatologista', 'Reumatologista', 1, '00.01.013-8'), </v>
      </c>
    </row>
    <row r="6" spans="1:5" ht="15.75" thickBot="1" x14ac:dyDescent="0.3">
      <c r="A6" s="3" t="s">
        <v>10</v>
      </c>
      <c r="B6" s="4" t="s">
        <v>11</v>
      </c>
      <c r="C6" t="str">
        <f t="shared" si="0"/>
        <v>Nefrologista</v>
      </c>
      <c r="D6" t="str">
        <f t="shared" si="1"/>
        <v>00010154</v>
      </c>
      <c r="E6" s="9" t="str">
        <f t="shared" si="2"/>
        <v xml:space="preserve">  ('Consulta com Nefrologista', 'Nefrologista', 1, '00.01.015-4'), </v>
      </c>
    </row>
    <row r="7" spans="1:5" ht="15.75" thickBot="1" x14ac:dyDescent="0.3">
      <c r="A7" s="3" t="s">
        <v>12</v>
      </c>
      <c r="B7" s="4" t="s">
        <v>13</v>
      </c>
      <c r="C7" t="str">
        <f t="shared" si="0"/>
        <v>Anestesiologista</v>
      </c>
      <c r="D7" t="str">
        <f t="shared" si="1"/>
        <v>00010162</v>
      </c>
      <c r="E7" s="9" t="str">
        <f t="shared" si="2"/>
        <v xml:space="preserve">  ('Consulta com Anestesiologista', 'Anestesiologista', 1, '00.01.016-2'), </v>
      </c>
    </row>
    <row r="8" spans="1:5" ht="15.75" thickBot="1" x14ac:dyDescent="0.3">
      <c r="A8" s="3" t="s">
        <v>14</v>
      </c>
      <c r="B8" s="4" t="s">
        <v>15</v>
      </c>
      <c r="C8" t="str">
        <f t="shared" si="0"/>
        <v>Nutrólogo</v>
      </c>
      <c r="D8" t="str">
        <f t="shared" si="1"/>
        <v>00010170</v>
      </c>
      <c r="E8" s="9" t="str">
        <f t="shared" si="2"/>
        <v xml:space="preserve">  ('Consulta com Nutrólogo', 'Nutrólogo', 1, '00.01.017-0'), </v>
      </c>
    </row>
    <row r="9" spans="1:5" ht="15.75" thickBot="1" x14ac:dyDescent="0.3">
      <c r="A9" s="3" t="s">
        <v>16</v>
      </c>
      <c r="B9" s="4" t="s">
        <v>17</v>
      </c>
      <c r="C9" t="str">
        <f t="shared" si="0"/>
        <v>Médico do Trabalho</v>
      </c>
      <c r="D9" t="str">
        <f t="shared" si="1"/>
        <v>00010189</v>
      </c>
      <c r="E9" s="9" t="str">
        <f t="shared" si="2"/>
        <v xml:space="preserve">  ('Consulta com Médico do Trabalho', 'Médico do Trabalho', 1, '00.01.018-9'), </v>
      </c>
    </row>
    <row r="10" spans="1:5" ht="15.75" thickBot="1" x14ac:dyDescent="0.3">
      <c r="A10" s="3" t="s">
        <v>18</v>
      </c>
      <c r="B10" s="4" t="s">
        <v>19</v>
      </c>
      <c r="C10" t="str">
        <f t="shared" si="0"/>
        <v>Alergologista</v>
      </c>
      <c r="D10" t="str">
        <f t="shared" si="1"/>
        <v>00010197</v>
      </c>
      <c r="E10" s="9" t="str">
        <f t="shared" si="2"/>
        <v xml:space="preserve">  ('Consulta com Alergologista', 'Alergologista', 1, '00.01.019-7'), </v>
      </c>
    </row>
    <row r="11" spans="1:5" ht="15.75" thickBot="1" x14ac:dyDescent="0.3">
      <c r="A11" s="3" t="s">
        <v>20</v>
      </c>
      <c r="B11" s="4" t="s">
        <v>21</v>
      </c>
      <c r="C11" t="str">
        <f t="shared" si="0"/>
        <v>Cardiologista</v>
      </c>
      <c r="D11" t="str">
        <f t="shared" si="1"/>
        <v>00010200</v>
      </c>
      <c r="E11" s="9" t="str">
        <f t="shared" si="2"/>
        <v xml:space="preserve">  ('Consulta com Cardiologista', 'Cardiologista', 1, '00.01.020-0'), </v>
      </c>
    </row>
    <row r="12" spans="1:5" ht="15.75" thickBot="1" x14ac:dyDescent="0.3">
      <c r="A12" s="3" t="s">
        <v>22</v>
      </c>
      <c r="B12" s="4" t="s">
        <v>23</v>
      </c>
      <c r="C12" t="str">
        <f t="shared" si="0"/>
        <v>Gastroenterologista Clínico</v>
      </c>
      <c r="D12" t="str">
        <f t="shared" si="1"/>
        <v>00010235</v>
      </c>
      <c r="E12" s="9" t="str">
        <f t="shared" si="2"/>
        <v xml:space="preserve">  ('Consulta com Gastroenterologista Clínico', 'Gastroenterologista Clínico', 1, '00.01.023-5'), </v>
      </c>
    </row>
    <row r="13" spans="1:5" ht="15.75" thickBot="1" x14ac:dyDescent="0.3">
      <c r="A13" s="3" t="s">
        <v>24</v>
      </c>
      <c r="B13" s="4" t="s">
        <v>25</v>
      </c>
      <c r="C13" t="str">
        <f t="shared" si="0"/>
        <v>Fisiatra</v>
      </c>
      <c r="D13" t="str">
        <f t="shared" si="1"/>
        <v>00010251</v>
      </c>
      <c r="E13" s="9" t="str">
        <f t="shared" si="2"/>
        <v xml:space="preserve">  ('Consulta com Fisiatra', 'Fisiatra', 1, '00.01.025-1'), </v>
      </c>
    </row>
    <row r="14" spans="1:5" ht="15.75" thickBot="1" x14ac:dyDescent="0.3">
      <c r="A14" s="3" t="s">
        <v>26</v>
      </c>
      <c r="B14" s="4" t="s">
        <v>27</v>
      </c>
      <c r="C14" t="str">
        <f t="shared" si="0"/>
        <v>Geneticista</v>
      </c>
      <c r="D14" t="str">
        <f t="shared" si="1"/>
        <v>00010260</v>
      </c>
      <c r="E14" s="9" t="str">
        <f t="shared" si="2"/>
        <v xml:space="preserve">  ('Consulta com Geneticista', 'Geneticista', 1, '00.01.026-0'), </v>
      </c>
    </row>
    <row r="15" spans="1:5" ht="15.75" thickBot="1" x14ac:dyDescent="0.3">
      <c r="A15" s="3" t="s">
        <v>28</v>
      </c>
      <c r="B15" s="4" t="s">
        <v>29</v>
      </c>
      <c r="C15" t="str">
        <f t="shared" si="0"/>
        <v>Hematologista</v>
      </c>
      <c r="D15" t="str">
        <f t="shared" si="1"/>
        <v>00010278</v>
      </c>
      <c r="E15" s="9" t="str">
        <f t="shared" si="2"/>
        <v xml:space="preserve">  ('Consulta com Hematologista', 'Hematologista', 1, '00.01.027-8'), </v>
      </c>
    </row>
    <row r="16" spans="1:5" ht="15.75" thickBot="1" x14ac:dyDescent="0.3">
      <c r="A16" s="3" t="s">
        <v>30</v>
      </c>
      <c r="B16" s="4" t="s">
        <v>31</v>
      </c>
      <c r="C16" t="str">
        <f t="shared" si="0"/>
        <v>Pneumologista</v>
      </c>
      <c r="D16" t="str">
        <f t="shared" si="1"/>
        <v>00010294</v>
      </c>
      <c r="E16" s="9" t="str">
        <f t="shared" si="2"/>
        <v xml:space="preserve">  ('Consulta com Pneumologista', 'Pneumologista', 1, '00.01.029-4'), </v>
      </c>
    </row>
    <row r="17" spans="1:5" ht="15.75" thickBot="1" x14ac:dyDescent="0.3">
      <c r="A17" s="3" t="s">
        <v>32</v>
      </c>
      <c r="B17" s="4" t="s">
        <v>33</v>
      </c>
      <c r="C17" t="str">
        <f t="shared" si="0"/>
        <v>Oncologista</v>
      </c>
      <c r="D17" t="str">
        <f t="shared" si="1"/>
        <v>00010308</v>
      </c>
      <c r="E17" s="9" t="str">
        <f t="shared" si="2"/>
        <v xml:space="preserve">  ('Consulta com Oncologista', 'Oncologista', 1, '00.01.030-8'), </v>
      </c>
    </row>
    <row r="18" spans="1:5" ht="15.75" thickBot="1" x14ac:dyDescent="0.3">
      <c r="A18" s="3" t="s">
        <v>34</v>
      </c>
      <c r="B18" s="4" t="s">
        <v>35</v>
      </c>
      <c r="C18" t="str">
        <f t="shared" si="0"/>
        <v>Angiologista - Cirurgião Vascular</v>
      </c>
      <c r="D18" t="str">
        <f t="shared" si="1"/>
        <v>00010391</v>
      </c>
      <c r="E18" s="9" t="str">
        <f t="shared" si="2"/>
        <v xml:space="preserve">  ('Consulta com Angiologista - Cirurgião Vascular', 'Angiologista - Cirurgião Vascular', 1, '00.01.039-1'), </v>
      </c>
    </row>
    <row r="19" spans="1:5" ht="15.75" thickBot="1" x14ac:dyDescent="0.3">
      <c r="A19" s="3" t="s">
        <v>36</v>
      </c>
      <c r="B19" s="4" t="s">
        <v>37</v>
      </c>
      <c r="C19" t="str">
        <f t="shared" si="0"/>
        <v>Cirurgião Cardíaco - Hemodinamicista</v>
      </c>
      <c r="D19" t="str">
        <f t="shared" si="1"/>
        <v>00010405</v>
      </c>
      <c r="E19" s="9" t="str">
        <f t="shared" si="2"/>
        <v xml:space="preserve">  ('Consulta com Cirurgião Cardíaco - Hemodinamicista', 'Cirurgião Cardíaco - Hemodinamicista', 1, '00.01.040-5'), </v>
      </c>
    </row>
    <row r="20" spans="1:5" ht="15.75" thickBot="1" x14ac:dyDescent="0.3">
      <c r="A20" s="3" t="s">
        <v>38</v>
      </c>
      <c r="B20" s="4" t="s">
        <v>39</v>
      </c>
      <c r="C20" t="str">
        <f t="shared" si="0"/>
        <v>Cirurgião de Cabeça e Pescoço</v>
      </c>
      <c r="D20" t="str">
        <f t="shared" si="1"/>
        <v>00010413</v>
      </c>
      <c r="E20" s="9" t="str">
        <f t="shared" si="2"/>
        <v xml:space="preserve">  ('Consulta com Cirurgião de Cabeça e Pescoço', 'Cirurgião de Cabeça e Pescoço', 1, '00.01.041-3'), </v>
      </c>
    </row>
    <row r="21" spans="1:5" ht="15.75" thickBot="1" x14ac:dyDescent="0.3">
      <c r="A21" s="3" t="s">
        <v>40</v>
      </c>
      <c r="B21" s="4" t="s">
        <v>41</v>
      </c>
      <c r="C21" t="str">
        <f t="shared" si="0"/>
        <v>Dermatologista</v>
      </c>
      <c r="D21" t="str">
        <f t="shared" si="1"/>
        <v>00010421</v>
      </c>
      <c r="E21" s="9" t="str">
        <f t="shared" si="2"/>
        <v xml:space="preserve">  ('Consulta com Dermatologista', 'Dermatologista', 1, '00.01.042-1'), </v>
      </c>
    </row>
    <row r="22" spans="1:5" ht="15.75" thickBot="1" x14ac:dyDescent="0.3">
      <c r="A22" s="3" t="s">
        <v>42</v>
      </c>
      <c r="B22" s="4" t="s">
        <v>43</v>
      </c>
      <c r="C22" t="str">
        <f t="shared" si="0"/>
        <v>Cirurgião Geral</v>
      </c>
      <c r="D22" t="str">
        <f t="shared" si="1"/>
        <v>00010430</v>
      </c>
      <c r="E22" s="9" t="str">
        <f t="shared" si="2"/>
        <v xml:space="preserve">  ('Consulta com Cirurgião Geral', 'Cirurgião Geral', 1, '00.01.043-0'), </v>
      </c>
    </row>
    <row r="23" spans="1:5" ht="15.75" thickBot="1" x14ac:dyDescent="0.3">
      <c r="A23" s="3" t="s">
        <v>44</v>
      </c>
      <c r="B23" s="4" t="s">
        <v>45</v>
      </c>
      <c r="C23" t="str">
        <f t="shared" si="0"/>
        <v>Cirurgião Endocrinológico</v>
      </c>
      <c r="D23" t="str">
        <f t="shared" si="1"/>
        <v>00010448</v>
      </c>
      <c r="E23" s="9" t="str">
        <f t="shared" si="2"/>
        <v xml:space="preserve">  ('Consulta com Cirurgião Endocrinológico', 'Cirurgião Endocrinológico', 1, '00.01.044-8'), </v>
      </c>
    </row>
    <row r="24" spans="1:5" ht="15.75" thickBot="1" x14ac:dyDescent="0.3">
      <c r="A24" s="3" t="s">
        <v>46</v>
      </c>
      <c r="B24" s="4" t="s">
        <v>47</v>
      </c>
      <c r="C24" t="str">
        <f t="shared" si="0"/>
        <v>Ginecologista e Obstétra</v>
      </c>
      <c r="D24" t="str">
        <f t="shared" si="1"/>
        <v>00010456</v>
      </c>
      <c r="E24" s="9" t="str">
        <f t="shared" si="2"/>
        <v xml:space="preserve">  ('Consulta com Ginecologista e Obstétra', 'Ginecologista e Obstétra', 1, '00.01.045-6'), </v>
      </c>
    </row>
    <row r="25" spans="1:5" ht="15.75" thickBot="1" x14ac:dyDescent="0.3">
      <c r="A25" s="3" t="s">
        <v>48</v>
      </c>
      <c r="B25" s="4" t="s">
        <v>49</v>
      </c>
      <c r="C25" t="str">
        <f t="shared" si="0"/>
        <v>Especialista em Microcirurgia Reconstrutiva</v>
      </c>
      <c r="D25" t="str">
        <f t="shared" si="1"/>
        <v>00010464</v>
      </c>
      <c r="E25" s="9" t="str">
        <f t="shared" si="2"/>
        <v xml:space="preserve">  ('Consulta com Especialista em Microcirurgia Reconstrutiva', 'Especialista em Microcirurgia Reconstrutiva', 1, '00.01.046-4'), </v>
      </c>
    </row>
    <row r="26" spans="1:5" ht="15.75" thickBot="1" x14ac:dyDescent="0.3">
      <c r="A26" s="3" t="s">
        <v>50</v>
      </c>
      <c r="B26" s="4" t="s">
        <v>51</v>
      </c>
      <c r="C26" t="str">
        <f t="shared" si="0"/>
        <v>Mastologista</v>
      </c>
      <c r="D26" t="str">
        <f t="shared" si="1"/>
        <v>00010472</v>
      </c>
      <c r="E26" s="9" t="str">
        <f t="shared" si="2"/>
        <v xml:space="preserve">  ('Consulta com Mastologista', 'Mastologista', 1, '00.01.047-2'), </v>
      </c>
    </row>
    <row r="27" spans="1:5" ht="15.75" thickBot="1" x14ac:dyDescent="0.3">
      <c r="A27" s="3" t="s">
        <v>52</v>
      </c>
      <c r="B27" s="4" t="s">
        <v>53</v>
      </c>
      <c r="C27" t="str">
        <f t="shared" si="0"/>
        <v>Cirurgião da Mão</v>
      </c>
      <c r="D27" t="str">
        <f t="shared" si="1"/>
        <v>00010480</v>
      </c>
      <c r="E27" s="9" t="str">
        <f t="shared" si="2"/>
        <v xml:space="preserve">  ('Consulta com Cirurgião da Mão', 'Cirurgião da Mão', 1, '00.01.048-0'), </v>
      </c>
    </row>
    <row r="28" spans="1:5" ht="15.75" thickBot="1" x14ac:dyDescent="0.3">
      <c r="A28" s="3" t="s">
        <v>54</v>
      </c>
      <c r="B28" s="4" t="s">
        <v>55</v>
      </c>
      <c r="C28" t="str">
        <f t="shared" si="0"/>
        <v>Neurocirurgião</v>
      </c>
      <c r="D28" t="str">
        <f t="shared" si="1"/>
        <v>00010499</v>
      </c>
      <c r="E28" s="9" t="str">
        <f t="shared" si="2"/>
        <v xml:space="preserve">  ('Consulta com Neurocirurgião', 'Neurocirurgião', 1, '00.01.049-9'), </v>
      </c>
    </row>
    <row r="29" spans="1:5" ht="15.75" thickBot="1" x14ac:dyDescent="0.3">
      <c r="A29" s="3" t="s">
        <v>56</v>
      </c>
      <c r="B29" s="4" t="s">
        <v>57</v>
      </c>
      <c r="C29" t="str">
        <f t="shared" si="0"/>
        <v>Oftalmologista</v>
      </c>
      <c r="D29" t="str">
        <f t="shared" si="1"/>
        <v>00010502</v>
      </c>
      <c r="E29" s="9" t="str">
        <f t="shared" si="2"/>
        <v xml:space="preserve">  ('Consulta com Oftalmologista', 'Oftalmologista', 1, '00.01.050-2'), </v>
      </c>
    </row>
    <row r="30" spans="1:5" ht="15.75" thickBot="1" x14ac:dyDescent="0.3">
      <c r="A30" s="3" t="s">
        <v>58</v>
      </c>
      <c r="B30" s="4" t="s">
        <v>59</v>
      </c>
      <c r="C30" t="str">
        <f t="shared" si="0"/>
        <v>Otorrinolaringologista</v>
      </c>
      <c r="D30" t="str">
        <f t="shared" si="1"/>
        <v>00010510</v>
      </c>
      <c r="E30" s="9" t="str">
        <f t="shared" si="2"/>
        <v xml:space="preserve">  ('Consulta com Otorrinolaringologista', 'Otorrinolaringologista', 1, '00.01.051-0'), </v>
      </c>
    </row>
    <row r="31" spans="1:5" ht="15.75" thickBot="1" x14ac:dyDescent="0.3">
      <c r="A31" s="3" t="s">
        <v>60</v>
      </c>
      <c r="B31" s="4" t="s">
        <v>61</v>
      </c>
      <c r="C31" t="str">
        <f t="shared" si="0"/>
        <v>Ortopedista</v>
      </c>
      <c r="D31" t="str">
        <f t="shared" si="1"/>
        <v>00010529</v>
      </c>
      <c r="E31" s="9" t="str">
        <f t="shared" si="2"/>
        <v xml:space="preserve">  ('Consulta com Ortopedista', 'Ortopedista', 1, '00.01.052-9'), </v>
      </c>
    </row>
    <row r="32" spans="1:5" ht="15.75" thickBot="1" x14ac:dyDescent="0.3">
      <c r="A32" s="3" t="s">
        <v>62</v>
      </c>
      <c r="B32" s="4" t="s">
        <v>63</v>
      </c>
      <c r="C32" t="str">
        <f t="shared" si="0"/>
        <v>Cirurgião Pediátrico</v>
      </c>
      <c r="D32" t="str">
        <f t="shared" si="1"/>
        <v>00010537</v>
      </c>
      <c r="E32" s="9" t="str">
        <f t="shared" si="2"/>
        <v xml:space="preserve">  ('Consulta com Cirurgião Pediátrico', 'Cirurgião Pediátrico', 1, '00.01.053-7'), </v>
      </c>
    </row>
    <row r="33" spans="1:5" ht="15.75" thickBot="1" x14ac:dyDescent="0.3">
      <c r="A33" s="3" t="s">
        <v>64</v>
      </c>
      <c r="B33" s="4" t="s">
        <v>65</v>
      </c>
      <c r="C33" t="str">
        <f t="shared" si="0"/>
        <v>Cirurgião Plástico</v>
      </c>
      <c r="D33" t="str">
        <f t="shared" si="1"/>
        <v>00010545</v>
      </c>
      <c r="E33" s="9" t="str">
        <f t="shared" si="2"/>
        <v xml:space="preserve">  ('Consulta com Cirurgião Plástico', 'Cirurgião Plástico', 1, '00.01.054-5'), </v>
      </c>
    </row>
    <row r="34" spans="1:5" ht="15.75" thickBot="1" x14ac:dyDescent="0.3">
      <c r="A34" s="3" t="s">
        <v>66</v>
      </c>
      <c r="B34" s="4" t="s">
        <v>67</v>
      </c>
      <c r="C34" t="str">
        <f t="shared" si="0"/>
        <v>Cirurgião Torácico</v>
      </c>
      <c r="D34" t="str">
        <f t="shared" si="1"/>
        <v>00010553</v>
      </c>
      <c r="E34" s="9" t="str">
        <f t="shared" si="2"/>
        <v xml:space="preserve">  ('Consulta com Cirurgião Torácico', 'Cirurgião Torácico', 1, '00.01.055-3'), </v>
      </c>
    </row>
    <row r="35" spans="1:5" ht="15.75" thickBot="1" x14ac:dyDescent="0.3">
      <c r="A35" s="3" t="s">
        <v>68</v>
      </c>
      <c r="B35" s="4" t="s">
        <v>69</v>
      </c>
      <c r="C35" t="str">
        <f t="shared" si="0"/>
        <v>Urologista</v>
      </c>
      <c r="D35" t="str">
        <f t="shared" si="1"/>
        <v>00010561</v>
      </c>
      <c r="E35" s="9" t="str">
        <f t="shared" si="2"/>
        <v xml:space="preserve">  ('Consulta com Urologista', 'Urologista', 1, '00.01.056-1'), </v>
      </c>
    </row>
    <row r="36" spans="1:5" ht="15.75" thickBot="1" x14ac:dyDescent="0.3">
      <c r="A36" s="3" t="s">
        <v>70</v>
      </c>
      <c r="B36" s="4" t="s">
        <v>71</v>
      </c>
      <c r="C36" t="str">
        <f t="shared" si="0"/>
        <v>Pediatra</v>
      </c>
      <c r="D36" t="str">
        <f t="shared" si="1"/>
        <v>00010707</v>
      </c>
      <c r="E36" s="9" t="str">
        <f t="shared" si="2"/>
        <v xml:space="preserve">  ('Consulta com Pediatra', 'Pediatra', 1, '00.01.070-7'), </v>
      </c>
    </row>
    <row r="37" spans="1:5" ht="15.75" thickBot="1" x14ac:dyDescent="0.3">
      <c r="A37" s="3" t="s">
        <v>72</v>
      </c>
      <c r="B37" s="4" t="s">
        <v>73</v>
      </c>
      <c r="C37" t="str">
        <f t="shared" si="0"/>
        <v>Homeopata</v>
      </c>
      <c r="D37" t="str">
        <f t="shared" si="1"/>
        <v>00010715</v>
      </c>
      <c r="E37" s="9" t="str">
        <f t="shared" si="2"/>
        <v xml:space="preserve">  ('Consulta com Homeopata', 'Homeopata', 1, '00.01.071-5'), </v>
      </c>
    </row>
    <row r="38" spans="1:5" ht="15.75" thickBot="1" x14ac:dyDescent="0.3">
      <c r="A38" s="3" t="s">
        <v>74</v>
      </c>
      <c r="B38" s="4" t="s">
        <v>75</v>
      </c>
      <c r="C38" t="str">
        <f t="shared" si="0"/>
        <v>Psiquiatra</v>
      </c>
      <c r="D38" t="str">
        <f t="shared" si="1"/>
        <v>00010723</v>
      </c>
      <c r="E38" s="9" t="str">
        <f t="shared" si="2"/>
        <v xml:space="preserve">  ('Consulta com Psiquiatra', 'Psiquiatra', 1, '00.01.072-3'), </v>
      </c>
    </row>
    <row r="39" spans="1:5" ht="15.75" thickBot="1" x14ac:dyDescent="0.3">
      <c r="A39" s="3" t="s">
        <v>76</v>
      </c>
      <c r="B39" s="4" t="s">
        <v>77</v>
      </c>
      <c r="C39" t="str">
        <f t="shared" si="0"/>
        <v>Endocrinologista</v>
      </c>
      <c r="D39" t="str">
        <f t="shared" si="1"/>
        <v>00010731</v>
      </c>
      <c r="E39" s="9" t="str">
        <f t="shared" si="2"/>
        <v xml:space="preserve">  ('Consulta com Endocrinologista', 'Endocrinologista', 1, '00.01.073-1'), </v>
      </c>
    </row>
    <row r="40" spans="1:5" ht="15.75" thickBot="1" x14ac:dyDescent="0.3">
      <c r="A40" s="3" t="s">
        <v>78</v>
      </c>
      <c r="B40" s="4" t="s">
        <v>79</v>
      </c>
      <c r="C40" t="str">
        <f t="shared" si="0"/>
        <v>Geriatra</v>
      </c>
      <c r="D40" t="str">
        <f t="shared" si="1"/>
        <v>00010740</v>
      </c>
      <c r="E40" s="9" t="str">
        <f t="shared" si="2"/>
        <v xml:space="preserve">  ('Consulta com Geriatra', 'Geriatra', 1, '00.01.074-0'), </v>
      </c>
    </row>
    <row r="41" spans="1:5" ht="15.75" thickBot="1" x14ac:dyDescent="0.3">
      <c r="A41" s="3" t="s">
        <v>80</v>
      </c>
      <c r="B41" s="4" t="s">
        <v>81</v>
      </c>
      <c r="C41" t="str">
        <f t="shared" si="0"/>
        <v>Infectologista</v>
      </c>
      <c r="D41" t="str">
        <f t="shared" si="1"/>
        <v>00010758</v>
      </c>
      <c r="E41" s="9" t="str">
        <f t="shared" si="2"/>
        <v xml:space="preserve">  ('Consulta com Infectologista', 'Infectologista', 1, '00.01.075-8'), </v>
      </c>
    </row>
    <row r="42" spans="1:5" ht="15.75" thickBot="1" x14ac:dyDescent="0.3">
      <c r="A42" s="3" t="s">
        <v>82</v>
      </c>
      <c r="B42" s="4" t="s">
        <v>83</v>
      </c>
      <c r="C42" t="str">
        <f t="shared" si="0"/>
        <v>Neurologista</v>
      </c>
      <c r="D42" t="str">
        <f t="shared" si="1"/>
        <v>00010766</v>
      </c>
      <c r="E42" s="9" t="str">
        <f t="shared" si="2"/>
        <v xml:space="preserve">  ('Consulta com Neurologista', 'Neurologista', 1, '00.01.076-6'), </v>
      </c>
    </row>
    <row r="43" spans="1:5" ht="15.75" thickBot="1" x14ac:dyDescent="0.3">
      <c r="A43" s="3" t="s">
        <v>84</v>
      </c>
      <c r="B43" s="4" t="s">
        <v>85</v>
      </c>
      <c r="C43" t="str">
        <f t="shared" si="0"/>
        <v>Acupunturista</v>
      </c>
      <c r="D43" t="str">
        <f t="shared" si="1"/>
        <v>00010774</v>
      </c>
      <c r="E43" s="9" t="str">
        <f t="shared" si="2"/>
        <v xml:space="preserve">  ('Consulta com Acupunturista', 'Acupunturista', 1, '00.01.077-4'), </v>
      </c>
    </row>
    <row r="44" spans="1:5" ht="15.75" thickBot="1" x14ac:dyDescent="0.3">
      <c r="A44" s="3" t="s">
        <v>86</v>
      </c>
      <c r="B44" s="4" t="s">
        <v>87</v>
      </c>
      <c r="C44" t="str">
        <f t="shared" si="0"/>
        <v>Cirurgião do Aparelho Digestivo</v>
      </c>
      <c r="D44" t="str">
        <f t="shared" si="1"/>
        <v>00010782</v>
      </c>
      <c r="E44" s="9" t="str">
        <f t="shared" si="2"/>
        <v xml:space="preserve">  ('Consulta com Cirurgião do Aparelho Digestivo', 'Cirurgião do Aparelho Digestivo', 1, '00.01.078-2'), </v>
      </c>
    </row>
    <row r="45" spans="1:5" ht="15.75" thickBot="1" x14ac:dyDescent="0.3">
      <c r="A45" s="3" t="s">
        <v>88</v>
      </c>
      <c r="B45" s="4" t="s">
        <v>89</v>
      </c>
      <c r="C45" t="str">
        <f t="shared" si="0"/>
        <v>Proctologista</v>
      </c>
      <c r="D45" t="str">
        <f t="shared" si="1"/>
        <v>00010790</v>
      </c>
      <c r="E45" s="9" t="str">
        <f t="shared" si="2"/>
        <v xml:space="preserve">  ('Consulta com Proctologista', 'Proctologista', 1, '00.01.079-0'), </v>
      </c>
    </row>
    <row r="46" spans="1:5" ht="15.75" thickBot="1" x14ac:dyDescent="0.3">
      <c r="A46" s="5"/>
      <c r="B46" s="6"/>
    </row>
    <row r="47" spans="1:5" ht="15.75" thickBot="1" x14ac:dyDescent="0.3">
      <c r="A47" s="7" t="s">
        <v>90</v>
      </c>
      <c r="B47" s="8" t="s">
        <v>91</v>
      </c>
    </row>
    <row r="48" spans="1:5" ht="15.75" thickBot="1" x14ac:dyDescent="0.3">
      <c r="A48" s="3" t="s">
        <v>92</v>
      </c>
      <c r="B48" s="4" t="s">
        <v>93</v>
      </c>
      <c r="C48" t="str">
        <f>TRIM(MID(SUBSTITUTE(SUBSTITUTE(B48," com ", " "),"hospitalar", "hosp."),1,50))</f>
        <v>Visita hosp. Clínico Geral</v>
      </c>
      <c r="D48" t="str">
        <f t="shared" ref="D48:D86" si="3">SUBSTITUTE(SUBSTITUTE(A48,".",""), "-","")</f>
        <v>00020010</v>
      </c>
      <c r="E48" s="9" t="str">
        <f t="shared" ref="E48:E86" si="4">"  ('"&amp;B48&amp;"', '"&amp;C48&amp;"', 1, '"&amp;A48&amp;"'), "</f>
        <v xml:space="preserve">  ('Visita hospitalar com Clínico Geral', 'Visita hosp. Clínico Geral', 1, '00.02.001-0'), </v>
      </c>
    </row>
    <row r="49" spans="1:5" ht="15.75" thickBot="1" x14ac:dyDescent="0.3">
      <c r="A49" s="3" t="s">
        <v>94</v>
      </c>
      <c r="B49" s="4" t="s">
        <v>95</v>
      </c>
      <c r="C49" t="str">
        <f t="shared" ref="C49:C86" si="5">TRIM(MID(SUBSTITUTE(SUBSTITUTE(B49," com ", " "),"hospitalar", "hosp."),1,50))</f>
        <v>Visita hosp. Hepatologista</v>
      </c>
      <c r="D49" t="str">
        <f t="shared" si="3"/>
        <v>00020060</v>
      </c>
      <c r="E49" s="9" t="str">
        <f t="shared" si="4"/>
        <v xml:space="preserve">  ('Visita hospitalar com Hepatologista', 'Visita hosp. Hepatologista', 1, '00.02.006-0'), </v>
      </c>
    </row>
    <row r="50" spans="1:5" ht="15.75" thickBot="1" x14ac:dyDescent="0.3">
      <c r="A50" s="3" t="s">
        <v>96</v>
      </c>
      <c r="B50" s="4" t="s">
        <v>97</v>
      </c>
      <c r="C50" t="str">
        <f t="shared" si="5"/>
        <v>Visita hosp. Reumatologista</v>
      </c>
      <c r="D50" t="str">
        <f t="shared" si="3"/>
        <v>00020133</v>
      </c>
      <c r="E50" s="9" t="str">
        <f t="shared" si="4"/>
        <v xml:space="preserve">  ('Visita hospitalar com Reumatologista', 'Visita hosp. Reumatologista', 1, '00.02.013-3'), </v>
      </c>
    </row>
    <row r="51" spans="1:5" ht="15.75" thickBot="1" x14ac:dyDescent="0.3">
      <c r="A51" s="3" t="s">
        <v>98</v>
      </c>
      <c r="B51" s="4" t="s">
        <v>99</v>
      </c>
      <c r="C51" t="str">
        <f t="shared" si="5"/>
        <v>Visita hosp. Nefrologista</v>
      </c>
      <c r="D51" t="str">
        <f t="shared" si="3"/>
        <v>00020150</v>
      </c>
      <c r="E51" s="9" t="str">
        <f t="shared" si="4"/>
        <v xml:space="preserve">  ('Visita hospitalar com Nefrologista', 'Visita hosp. Nefrologista', 1, '00.02.015-0'), </v>
      </c>
    </row>
    <row r="52" spans="1:5" ht="15.75" thickBot="1" x14ac:dyDescent="0.3">
      <c r="A52" s="3" t="s">
        <v>100</v>
      </c>
      <c r="B52" s="4" t="s">
        <v>101</v>
      </c>
      <c r="C52" t="str">
        <f t="shared" si="5"/>
        <v>Visita hosp. Nutrólogo</v>
      </c>
      <c r="D52" t="str">
        <f t="shared" si="3"/>
        <v>00020176</v>
      </c>
      <c r="E52" s="9" t="str">
        <f t="shared" si="4"/>
        <v xml:space="preserve">  ('Visita hospitalar com Nutrólogo', 'Visita hosp. Nutrólogo', 1, '00.02.017-6'), </v>
      </c>
    </row>
    <row r="53" spans="1:5" ht="15.75" thickBot="1" x14ac:dyDescent="0.3">
      <c r="A53" s="3" t="s">
        <v>102</v>
      </c>
      <c r="B53" s="4" t="s">
        <v>103</v>
      </c>
      <c r="C53" t="str">
        <f t="shared" si="5"/>
        <v>Visita hosp. Alergologista</v>
      </c>
      <c r="D53" t="str">
        <f t="shared" si="3"/>
        <v>00020192</v>
      </c>
      <c r="E53" s="9" t="str">
        <f t="shared" si="4"/>
        <v xml:space="preserve">  ('Visita hospitalar com Alergologista', 'Visita hosp. Alergologista', 1, '00.02.019-2'), </v>
      </c>
    </row>
    <row r="54" spans="1:5" ht="15.75" thickBot="1" x14ac:dyDescent="0.3">
      <c r="A54" s="3" t="s">
        <v>104</v>
      </c>
      <c r="B54" s="4" t="s">
        <v>105</v>
      </c>
      <c r="C54" t="str">
        <f t="shared" si="5"/>
        <v>Visita hosp. Cardiologista</v>
      </c>
      <c r="D54" t="str">
        <f t="shared" si="3"/>
        <v>00020206</v>
      </c>
      <c r="E54" s="9" t="str">
        <f t="shared" si="4"/>
        <v xml:space="preserve">  ('Visita hospitalar com Cardiologista', 'Visita hosp. Cardiologista', 1, '00.02.020-6'), </v>
      </c>
    </row>
    <row r="55" spans="1:5" ht="15.75" thickBot="1" x14ac:dyDescent="0.3">
      <c r="A55" s="3" t="s">
        <v>106</v>
      </c>
      <c r="B55" s="4" t="s">
        <v>107</v>
      </c>
      <c r="C55" t="str">
        <f t="shared" si="5"/>
        <v>Visita hosp. Gastroenterologista Clínico</v>
      </c>
      <c r="D55" t="str">
        <f t="shared" si="3"/>
        <v>00020230</v>
      </c>
      <c r="E55" s="9" t="str">
        <f t="shared" si="4"/>
        <v xml:space="preserve">  ('Visita hospitalar com Gastroenterologista Clínico', 'Visita hosp. Gastroenterologista Clínico', 1, '00.02.023-0'), </v>
      </c>
    </row>
    <row r="56" spans="1:5" ht="15.75" thickBot="1" x14ac:dyDescent="0.3">
      <c r="A56" s="3" t="s">
        <v>108</v>
      </c>
      <c r="B56" s="4" t="s">
        <v>109</v>
      </c>
      <c r="C56" t="str">
        <f t="shared" si="5"/>
        <v>Visita hosp. Fisiatra</v>
      </c>
      <c r="D56" t="str">
        <f t="shared" si="3"/>
        <v>00020257</v>
      </c>
      <c r="E56" s="9" t="str">
        <f t="shared" si="4"/>
        <v xml:space="preserve">  ('Visita hospitalar com Fisiatra', 'Visita hosp. Fisiatra', 1, '00.02.025-7'), </v>
      </c>
    </row>
    <row r="57" spans="1:5" ht="15.75" thickBot="1" x14ac:dyDescent="0.3">
      <c r="A57" s="3" t="s">
        <v>110</v>
      </c>
      <c r="B57" s="4" t="s">
        <v>111</v>
      </c>
      <c r="C57" t="str">
        <f t="shared" si="5"/>
        <v>Visita hosp. Geneticista</v>
      </c>
      <c r="D57" t="str">
        <f t="shared" si="3"/>
        <v>00020265</v>
      </c>
      <c r="E57" s="9" t="str">
        <f t="shared" si="4"/>
        <v xml:space="preserve">  ('Visita hospitalar com Geneticista', 'Visita hosp. Geneticista', 1, '00.02.026-5'), </v>
      </c>
    </row>
    <row r="58" spans="1:5" ht="15.75" thickBot="1" x14ac:dyDescent="0.3">
      <c r="A58" s="3" t="s">
        <v>112</v>
      </c>
      <c r="B58" s="4" t="s">
        <v>113</v>
      </c>
      <c r="C58" t="str">
        <f t="shared" si="5"/>
        <v>Visita hosp. Hematologista</v>
      </c>
      <c r="D58" t="str">
        <f t="shared" si="3"/>
        <v>00020273</v>
      </c>
      <c r="E58" s="9" t="str">
        <f t="shared" si="4"/>
        <v xml:space="preserve">  ('Visita hospitalar com Hematologista', 'Visita hosp. Hematologista', 1, '00.02.027-3'), </v>
      </c>
    </row>
    <row r="59" spans="1:5" ht="15.75" thickBot="1" x14ac:dyDescent="0.3">
      <c r="A59" s="3" t="s">
        <v>114</v>
      </c>
      <c r="B59" s="4" t="s">
        <v>115</v>
      </c>
      <c r="C59" t="str">
        <f t="shared" si="5"/>
        <v>Visita hosp. Pneumologista</v>
      </c>
      <c r="D59" t="str">
        <f t="shared" si="3"/>
        <v>00020290</v>
      </c>
      <c r="E59" s="9" t="str">
        <f t="shared" si="4"/>
        <v xml:space="preserve">  ('Visita hospitalar com Pneumologista', 'Visita hosp. Pneumologista', 1, '00.02.029-0'), </v>
      </c>
    </row>
    <row r="60" spans="1:5" ht="15.75" thickBot="1" x14ac:dyDescent="0.3">
      <c r="A60" s="3" t="s">
        <v>116</v>
      </c>
      <c r="B60" s="4" t="s">
        <v>117</v>
      </c>
      <c r="C60" t="str">
        <f t="shared" si="5"/>
        <v>Visita hosp. Oncologista</v>
      </c>
      <c r="D60" t="str">
        <f t="shared" si="3"/>
        <v>00020303</v>
      </c>
      <c r="E60" s="9" t="str">
        <f t="shared" si="4"/>
        <v xml:space="preserve">  ('Visita hospitalar com Oncologista', 'Visita hosp. Oncologista', 1, '00.02.030-3'), </v>
      </c>
    </row>
    <row r="61" spans="1:5" ht="15.75" thickBot="1" x14ac:dyDescent="0.3">
      <c r="A61" s="3" t="s">
        <v>118</v>
      </c>
      <c r="B61" s="4" t="s">
        <v>119</v>
      </c>
      <c r="C61" t="str">
        <f t="shared" si="5"/>
        <v>Visita hosp. Angiologista - Cirurgião Vascular</v>
      </c>
      <c r="D61" t="str">
        <f t="shared" si="3"/>
        <v>00020397</v>
      </c>
      <c r="E61" s="9" t="str">
        <f t="shared" si="4"/>
        <v xml:space="preserve">  ('Visita hospitalar com Angiologista - Cirurgião Vascular', 'Visita hosp. Angiologista - Cirurgião Vascular', 1, '00.02.039-7'), </v>
      </c>
    </row>
    <row r="62" spans="1:5" ht="15.75" thickBot="1" x14ac:dyDescent="0.3">
      <c r="A62" s="3" t="s">
        <v>120</v>
      </c>
      <c r="B62" s="4" t="s">
        <v>121</v>
      </c>
      <c r="C62" t="str">
        <f t="shared" si="5"/>
        <v>Visita hosp. Cirurgião Cardíaco - Hemodinamicista</v>
      </c>
      <c r="D62" t="str">
        <f t="shared" si="3"/>
        <v>00020400</v>
      </c>
      <c r="E62" s="9" t="str">
        <f t="shared" si="4"/>
        <v xml:space="preserve">  ('Visita hospitalar com Cirurgião Cardíaco - Hemodinamicista', 'Visita hosp. Cirurgião Cardíaco - Hemodinamicista', 1, '00.02.040-0'), </v>
      </c>
    </row>
    <row r="63" spans="1:5" ht="15.75" thickBot="1" x14ac:dyDescent="0.3">
      <c r="A63" s="3" t="s">
        <v>122</v>
      </c>
      <c r="B63" s="4" t="s">
        <v>123</v>
      </c>
      <c r="C63" t="str">
        <f t="shared" si="5"/>
        <v>Visita hosp. Cirurgião de Cabeça e Pescoço</v>
      </c>
      <c r="D63" t="str">
        <f t="shared" si="3"/>
        <v>00020419</v>
      </c>
      <c r="E63" s="9" t="str">
        <f t="shared" si="4"/>
        <v xml:space="preserve">  ('Visita hospitalar com Cirurgião de Cabeça e Pescoço', 'Visita hosp. Cirurgião de Cabeça e Pescoço', 1, '00.02.041-9'), </v>
      </c>
    </row>
    <row r="64" spans="1:5" ht="15.75" thickBot="1" x14ac:dyDescent="0.3">
      <c r="A64" s="3" t="s">
        <v>124</v>
      </c>
      <c r="B64" s="4" t="s">
        <v>125</v>
      </c>
      <c r="C64" t="str">
        <f t="shared" si="5"/>
        <v>Visita hosp. Dermatologista</v>
      </c>
      <c r="D64" t="str">
        <f t="shared" si="3"/>
        <v>00020427</v>
      </c>
      <c r="E64" s="9" t="str">
        <f t="shared" si="4"/>
        <v xml:space="preserve">  ('Visita hospitalar com Dermatologista', 'Visita hosp. Dermatologista', 1, '00.02.042-7'), </v>
      </c>
    </row>
    <row r="65" spans="1:5" ht="15.75" thickBot="1" x14ac:dyDescent="0.3">
      <c r="A65" s="3" t="s">
        <v>126</v>
      </c>
      <c r="B65" s="4" t="s">
        <v>127</v>
      </c>
      <c r="C65" t="str">
        <f t="shared" si="5"/>
        <v>Visita hosp. Cirurgião Geral</v>
      </c>
      <c r="D65" t="str">
        <f t="shared" si="3"/>
        <v>00020435</v>
      </c>
      <c r="E65" s="9" t="str">
        <f t="shared" si="4"/>
        <v xml:space="preserve">  ('Visita hospitalar com Cirurgião Geral', 'Visita hosp. Cirurgião Geral', 1, '00.02.043-5'), </v>
      </c>
    </row>
    <row r="66" spans="1:5" ht="15.75" thickBot="1" x14ac:dyDescent="0.3">
      <c r="A66" s="3" t="s">
        <v>128</v>
      </c>
      <c r="B66" s="4" t="s">
        <v>129</v>
      </c>
      <c r="C66" t="str">
        <f t="shared" si="5"/>
        <v>Visita hosp. Cirurgião Endocrinológico</v>
      </c>
      <c r="D66" t="str">
        <f t="shared" si="3"/>
        <v>00020443</v>
      </c>
      <c r="E66" s="9" t="str">
        <f t="shared" si="4"/>
        <v xml:space="preserve">  ('Visita hospitalar com Cirurgião Endocrinológico', 'Visita hosp. Cirurgião Endocrinológico', 1, '00.02.044-3'), </v>
      </c>
    </row>
    <row r="67" spans="1:5" ht="15.75" thickBot="1" x14ac:dyDescent="0.3">
      <c r="A67" s="3" t="s">
        <v>130</v>
      </c>
      <c r="B67" s="4" t="s">
        <v>131</v>
      </c>
      <c r="C67" t="str">
        <f t="shared" si="5"/>
        <v>Visita hosp. Ginecologista e Obstétra</v>
      </c>
      <c r="D67" t="str">
        <f t="shared" si="3"/>
        <v>00020451</v>
      </c>
      <c r="E67" s="9" t="str">
        <f t="shared" si="4"/>
        <v xml:space="preserve">  ('Visita hospitalar com Ginecologista e Obstétra', 'Visita hosp. Ginecologista e Obstétra', 1, '00.02.045-1'), </v>
      </c>
    </row>
    <row r="68" spans="1:5" ht="15.75" thickBot="1" x14ac:dyDescent="0.3">
      <c r="A68" s="3" t="s">
        <v>132</v>
      </c>
      <c r="B68" s="4" t="s">
        <v>133</v>
      </c>
      <c r="C68" t="str">
        <f t="shared" si="5"/>
        <v>Visita hosp. Especialista em Microcirurgia Reconst</v>
      </c>
      <c r="D68" t="str">
        <f t="shared" si="3"/>
        <v>00020460</v>
      </c>
      <c r="E68" s="9" t="str">
        <f t="shared" si="4"/>
        <v xml:space="preserve">  ('Visita hospitalar com Especialista em Microcirurgia Reconstrutiva', 'Visita hosp. Especialista em Microcirurgia Reconst', 1, '00.02.046-0'), </v>
      </c>
    </row>
    <row r="69" spans="1:5" ht="15.75" thickBot="1" x14ac:dyDescent="0.3">
      <c r="A69" s="3" t="s">
        <v>134</v>
      </c>
      <c r="B69" s="4" t="s">
        <v>135</v>
      </c>
      <c r="C69" t="str">
        <f t="shared" si="5"/>
        <v>Visita hosp. Mastologista</v>
      </c>
      <c r="D69" t="str">
        <f t="shared" si="3"/>
        <v>00020478</v>
      </c>
      <c r="E69" s="9" t="str">
        <f t="shared" si="4"/>
        <v xml:space="preserve">  ('Visita hospitalar com Mastologista', 'Visita hosp. Mastologista', 1, '00.02.047-8'), </v>
      </c>
    </row>
    <row r="70" spans="1:5" ht="15.75" thickBot="1" x14ac:dyDescent="0.3">
      <c r="A70" s="3" t="s">
        <v>136</v>
      </c>
      <c r="B70" s="4" t="s">
        <v>137</v>
      </c>
      <c r="C70" t="str">
        <f t="shared" si="5"/>
        <v>Visita hosp. Cirurgião da Mão</v>
      </c>
      <c r="D70" t="str">
        <f t="shared" si="3"/>
        <v>00020486</v>
      </c>
      <c r="E70" s="9" t="str">
        <f t="shared" si="4"/>
        <v xml:space="preserve">  ('Visita hospitalar com Cirurgião da Mão', 'Visita hosp. Cirurgião da Mão', 1, '00.02.048-6'), </v>
      </c>
    </row>
    <row r="71" spans="1:5" ht="15.75" thickBot="1" x14ac:dyDescent="0.3">
      <c r="A71" s="3" t="s">
        <v>138</v>
      </c>
      <c r="B71" s="4" t="s">
        <v>139</v>
      </c>
      <c r="C71" t="str">
        <f t="shared" si="5"/>
        <v>Visita hosp. Neurocirurgião</v>
      </c>
      <c r="D71" t="str">
        <f t="shared" si="3"/>
        <v>00020494</v>
      </c>
      <c r="E71" s="9" t="str">
        <f t="shared" si="4"/>
        <v xml:space="preserve">  ('Visita hospitalar com Neurocirurgião', 'Visita hosp. Neurocirurgião', 1, '00.02.049-4'), </v>
      </c>
    </row>
    <row r="72" spans="1:5" ht="15.75" thickBot="1" x14ac:dyDescent="0.3">
      <c r="A72" s="3" t="s">
        <v>140</v>
      </c>
      <c r="B72" s="4" t="s">
        <v>141</v>
      </c>
      <c r="C72" t="str">
        <f t="shared" si="5"/>
        <v>Visita hosp. Oftalmologista</v>
      </c>
      <c r="D72" t="str">
        <f t="shared" si="3"/>
        <v>00020508</v>
      </c>
      <c r="E72" s="9" t="str">
        <f t="shared" si="4"/>
        <v xml:space="preserve">  ('Visita hospitalar com Oftalmologista', 'Visita hosp. Oftalmologista', 1, '00.02.050-8'), </v>
      </c>
    </row>
    <row r="73" spans="1:5" ht="15.75" thickBot="1" x14ac:dyDescent="0.3">
      <c r="A73" s="3" t="s">
        <v>142</v>
      </c>
      <c r="B73" s="4" t="s">
        <v>143</v>
      </c>
      <c r="C73" t="str">
        <f t="shared" si="5"/>
        <v>Visita hosp. Otorrinolaringologista</v>
      </c>
      <c r="D73" t="str">
        <f t="shared" si="3"/>
        <v>00020516</v>
      </c>
      <c r="E73" s="9" t="str">
        <f t="shared" si="4"/>
        <v xml:space="preserve">  ('Visita hospitalar com Otorrinolaringologista', 'Visita hosp. Otorrinolaringologista', 1, '00.02.051-6'), </v>
      </c>
    </row>
    <row r="74" spans="1:5" ht="15.75" thickBot="1" x14ac:dyDescent="0.3">
      <c r="A74" s="3" t="s">
        <v>144</v>
      </c>
      <c r="B74" s="4" t="s">
        <v>145</v>
      </c>
      <c r="C74" t="str">
        <f t="shared" si="5"/>
        <v>Visita hosp. Ortopedista</v>
      </c>
      <c r="D74" t="str">
        <f t="shared" si="3"/>
        <v>00020524</v>
      </c>
      <c r="E74" s="9" t="str">
        <f t="shared" si="4"/>
        <v xml:space="preserve">  ('Visita hospitalar com Ortopedista', 'Visita hosp. Ortopedista', 1, '00.02.052-4'), </v>
      </c>
    </row>
    <row r="75" spans="1:5" ht="15.75" thickBot="1" x14ac:dyDescent="0.3">
      <c r="A75" s="3" t="s">
        <v>146</v>
      </c>
      <c r="B75" s="4" t="s">
        <v>147</v>
      </c>
      <c r="C75" t="str">
        <f t="shared" si="5"/>
        <v>Visita hosp. Cirurgião Pediátrico</v>
      </c>
      <c r="D75" t="str">
        <f t="shared" si="3"/>
        <v>00020532</v>
      </c>
      <c r="E75" s="9" t="str">
        <f t="shared" si="4"/>
        <v xml:space="preserve">  ('Visita hospitalar com Cirurgião Pediátrico', 'Visita hosp. Cirurgião Pediátrico', 1, '00.02.053-2'), </v>
      </c>
    </row>
    <row r="76" spans="1:5" ht="15.75" thickBot="1" x14ac:dyDescent="0.3">
      <c r="A76" s="3" t="s">
        <v>148</v>
      </c>
      <c r="B76" s="4" t="s">
        <v>149</v>
      </c>
      <c r="C76" t="str">
        <f t="shared" si="5"/>
        <v>Visita hosp. Cirurgião Plástico</v>
      </c>
      <c r="D76" t="str">
        <f t="shared" si="3"/>
        <v>00020540</v>
      </c>
      <c r="E76" s="9" t="str">
        <f t="shared" si="4"/>
        <v xml:space="preserve">  ('Visita hospitalar com Cirurgião Plástico', 'Visita hosp. Cirurgião Plástico', 1, '00.02.054-0'), </v>
      </c>
    </row>
    <row r="77" spans="1:5" ht="15.75" thickBot="1" x14ac:dyDescent="0.3">
      <c r="A77" s="3" t="s">
        <v>150</v>
      </c>
      <c r="B77" s="4" t="s">
        <v>151</v>
      </c>
      <c r="C77" t="str">
        <f t="shared" si="5"/>
        <v>Visita hosp. Cirurgião Torácico</v>
      </c>
      <c r="D77" t="str">
        <f t="shared" si="3"/>
        <v>00020559</v>
      </c>
      <c r="E77" s="9" t="str">
        <f t="shared" si="4"/>
        <v xml:space="preserve">  ('Visita hospitalar com Cirurgião Torácico', 'Visita hosp. Cirurgião Torácico', 1, '00.02.055-9'), </v>
      </c>
    </row>
    <row r="78" spans="1:5" ht="15.75" thickBot="1" x14ac:dyDescent="0.3">
      <c r="A78" s="3" t="s">
        <v>152</v>
      </c>
      <c r="B78" s="4" t="s">
        <v>153</v>
      </c>
      <c r="C78" t="str">
        <f t="shared" si="5"/>
        <v>Visita hosp. Urologista</v>
      </c>
      <c r="D78" t="str">
        <f t="shared" si="3"/>
        <v>00020567</v>
      </c>
      <c r="E78" s="9" t="str">
        <f t="shared" si="4"/>
        <v xml:space="preserve">  ('Visita hospitalar com Urologista', 'Visita hosp. Urologista', 1, '00.02.056-7'), </v>
      </c>
    </row>
    <row r="79" spans="1:5" ht="15.75" thickBot="1" x14ac:dyDescent="0.3">
      <c r="A79" s="3" t="s">
        <v>154</v>
      </c>
      <c r="B79" s="4" t="s">
        <v>155</v>
      </c>
      <c r="C79" t="str">
        <f t="shared" si="5"/>
        <v>Visita hosp. Pediatra</v>
      </c>
      <c r="D79" t="str">
        <f t="shared" si="3"/>
        <v>00020702</v>
      </c>
      <c r="E79" s="9" t="str">
        <f t="shared" si="4"/>
        <v xml:space="preserve">  ('Visita hospitalar com Pediatra', 'Visita hosp. Pediatra', 1, '00.02.070-2'), </v>
      </c>
    </row>
    <row r="80" spans="1:5" ht="15.75" thickBot="1" x14ac:dyDescent="0.3">
      <c r="A80" s="3" t="s">
        <v>156</v>
      </c>
      <c r="B80" s="4" t="s">
        <v>157</v>
      </c>
      <c r="C80" t="str">
        <f t="shared" si="5"/>
        <v>Visita hosp. Psiquiatra</v>
      </c>
      <c r="D80" t="str">
        <f t="shared" si="3"/>
        <v>00020729</v>
      </c>
      <c r="E80" s="9" t="str">
        <f t="shared" si="4"/>
        <v xml:space="preserve">  ('Visita hospitalar com Psiquiatra', 'Visita hosp. Psiquiatra', 1, '00.02.072-9'), </v>
      </c>
    </row>
    <row r="81" spans="1:5" ht="15.75" thickBot="1" x14ac:dyDescent="0.3">
      <c r="A81" s="3" t="s">
        <v>158</v>
      </c>
      <c r="B81" s="4" t="s">
        <v>159</v>
      </c>
      <c r="C81" t="str">
        <f t="shared" si="5"/>
        <v>Visita hosp. Endocrinologista</v>
      </c>
      <c r="D81" t="str">
        <f t="shared" si="3"/>
        <v>00020737</v>
      </c>
      <c r="E81" s="9" t="str">
        <f t="shared" si="4"/>
        <v xml:space="preserve">  ('Visita hospitalar com Endocrinologista', 'Visita hosp. Endocrinologista', 1, '00.02.073-7'), </v>
      </c>
    </row>
    <row r="82" spans="1:5" ht="15.75" thickBot="1" x14ac:dyDescent="0.3">
      <c r="A82" s="3" t="s">
        <v>160</v>
      </c>
      <c r="B82" s="4" t="s">
        <v>161</v>
      </c>
      <c r="C82" t="str">
        <f t="shared" si="5"/>
        <v>Visita hosp. Geriatra</v>
      </c>
      <c r="D82" t="str">
        <f t="shared" si="3"/>
        <v>00020745</v>
      </c>
      <c r="E82" s="9" t="str">
        <f t="shared" si="4"/>
        <v xml:space="preserve">  ('Visita hospitalar com Geriatra', 'Visita hosp. Geriatra', 1, '00.02.074-5'), </v>
      </c>
    </row>
    <row r="83" spans="1:5" ht="15.75" thickBot="1" x14ac:dyDescent="0.3">
      <c r="A83" s="3" t="s">
        <v>162</v>
      </c>
      <c r="B83" s="4" t="s">
        <v>163</v>
      </c>
      <c r="C83" t="str">
        <f t="shared" si="5"/>
        <v>Visita hosp. Infectologista</v>
      </c>
      <c r="D83" t="str">
        <f t="shared" si="3"/>
        <v>00020753</v>
      </c>
      <c r="E83" s="9" t="str">
        <f t="shared" si="4"/>
        <v xml:space="preserve">  ('Visita hospitalar com Infectologista', 'Visita hosp. Infectologista', 1, '00.02.075-3'), </v>
      </c>
    </row>
    <row r="84" spans="1:5" ht="15.75" thickBot="1" x14ac:dyDescent="0.3">
      <c r="A84" s="3" t="s">
        <v>164</v>
      </c>
      <c r="B84" s="4" t="s">
        <v>165</v>
      </c>
      <c r="C84" t="str">
        <f t="shared" si="5"/>
        <v>Visita hosp. Neurologista</v>
      </c>
      <c r="D84" t="str">
        <f t="shared" si="3"/>
        <v>00020761</v>
      </c>
      <c r="E84" s="9" t="str">
        <f t="shared" si="4"/>
        <v xml:space="preserve">  ('Visita hospitalar com Neurologista', 'Visita hosp. Neurologista', 1, '00.02.076-1'), </v>
      </c>
    </row>
    <row r="85" spans="1:5" ht="15.75" thickBot="1" x14ac:dyDescent="0.3">
      <c r="A85" s="3" t="s">
        <v>166</v>
      </c>
      <c r="B85" s="4" t="s">
        <v>167</v>
      </c>
      <c r="C85" t="str">
        <f t="shared" si="5"/>
        <v>Visita hosp. Cirurgião do Aparelho Digestivo</v>
      </c>
      <c r="D85" t="str">
        <f t="shared" si="3"/>
        <v>00020940</v>
      </c>
      <c r="E85" s="9" t="str">
        <f t="shared" si="4"/>
        <v xml:space="preserve">  ('Visita hospitalar com Cirurgião do Aparelho Digestivo', 'Visita hosp. Cirurgião do Aparelho Digestivo', 1, '00.02.094-0'), </v>
      </c>
    </row>
    <row r="86" spans="1:5" ht="15.75" thickBot="1" x14ac:dyDescent="0.3">
      <c r="A86" s="3" t="s">
        <v>168</v>
      </c>
      <c r="B86" s="4" t="s">
        <v>169</v>
      </c>
      <c r="C86" t="str">
        <f t="shared" si="5"/>
        <v>Visita hosp. Proctologista</v>
      </c>
      <c r="D86" t="str">
        <f t="shared" si="3"/>
        <v>00020958</v>
      </c>
      <c r="E86" s="9" t="str">
        <f t="shared" si="4"/>
        <v xml:space="preserve">  ('Visita hospitalar com Proctologista', 'Visita hosp. Proctologista', 1, '00.02.095-8'), 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Especialidades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Marinho Ribeiro</dc:creator>
  <cp:lastModifiedBy>Isaque Marinho Ribeiro</cp:lastModifiedBy>
  <dcterms:created xsi:type="dcterms:W3CDTF">2019-04-30T02:39:04Z</dcterms:created>
  <dcterms:modified xsi:type="dcterms:W3CDTF">2019-04-30T03:40:54Z</dcterms:modified>
</cp:coreProperties>
</file>