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8_{95C9D233-5D47-A640-AC70-7158D5A066C6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upda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S14" i="1" s="1"/>
  <c r="Y14" i="1" s="1"/>
  <c r="K14" i="1"/>
  <c r="N14" i="1" s="1"/>
  <c r="I14" i="1"/>
  <c r="Q13" i="1"/>
  <c r="S13" i="1" s="1"/>
  <c r="Y13" i="1" s="1"/>
  <c r="N13" i="1"/>
  <c r="K13" i="1"/>
  <c r="I13" i="1"/>
  <c r="Q12" i="1"/>
  <c r="S12" i="1" s="1"/>
  <c r="Y12" i="1" s="1"/>
  <c r="K12" i="1"/>
  <c r="N12" i="1" s="1"/>
  <c r="I12" i="1"/>
  <c r="Q11" i="1"/>
  <c r="S11" i="1" s="1"/>
  <c r="Y11" i="1" s="1"/>
  <c r="K11" i="1"/>
  <c r="N11" i="1" s="1"/>
  <c r="I11" i="1"/>
  <c r="Q10" i="1"/>
  <c r="S10" i="1" s="1"/>
  <c r="Y10" i="1" s="1"/>
  <c r="K10" i="1"/>
  <c r="N10" i="1" s="1"/>
  <c r="I10" i="1"/>
  <c r="S9" i="1"/>
  <c r="Y9" i="1" s="1"/>
  <c r="Q9" i="1"/>
  <c r="R9" i="1" s="1"/>
  <c r="K9" i="1"/>
  <c r="N9" i="1" s="1"/>
  <c r="I9" i="1"/>
  <c r="S8" i="1"/>
  <c r="Y8" i="1" s="1"/>
  <c r="R8" i="1"/>
  <c r="X8" i="1" s="1"/>
  <c r="Q8" i="1"/>
  <c r="K8" i="1"/>
  <c r="N8" i="1" s="1"/>
  <c r="I8" i="1"/>
  <c r="Q7" i="1"/>
  <c r="R7" i="1" s="1"/>
  <c r="K7" i="1"/>
  <c r="N7" i="1" s="1"/>
  <c r="I7" i="1"/>
  <c r="Q6" i="1"/>
  <c r="R6" i="1" s="1"/>
  <c r="K6" i="1"/>
  <c r="N6" i="1" s="1"/>
  <c r="I6" i="1"/>
  <c r="Q5" i="1"/>
  <c r="S5" i="1" s="1"/>
  <c r="Y5" i="1" s="1"/>
  <c r="N5" i="1"/>
  <c r="K5" i="1"/>
  <c r="I5" i="1"/>
  <c r="N2" i="1"/>
  <c r="O8" i="1" l="1"/>
  <c r="Z8" i="1"/>
  <c r="U9" i="1"/>
  <c r="X9" i="1"/>
  <c r="O9" i="1" s="1"/>
  <c r="U6" i="1"/>
  <c r="X6" i="1"/>
  <c r="O6" i="1" s="1"/>
  <c r="X7" i="1"/>
  <c r="O7" i="1" s="1"/>
  <c r="U7" i="1"/>
  <c r="U8" i="1"/>
  <c r="S7" i="1"/>
  <c r="Y7" i="1" s="1"/>
  <c r="R5" i="1"/>
  <c r="S6" i="1"/>
  <c r="Y6" i="1" s="1"/>
  <c r="R14" i="1"/>
  <c r="R13" i="1"/>
  <c r="R12" i="1"/>
  <c r="R11" i="1"/>
  <c r="R10" i="1"/>
  <c r="U11" i="1" l="1"/>
  <c r="X11" i="1"/>
  <c r="X10" i="1"/>
  <c r="U10" i="1"/>
  <c r="X12" i="1"/>
  <c r="U12" i="1"/>
  <c r="X13" i="1"/>
  <c r="U13" i="1"/>
  <c r="X14" i="1"/>
  <c r="U14" i="1"/>
  <c r="Z6" i="1"/>
  <c r="U5" i="1"/>
  <c r="X5" i="1"/>
  <c r="Z7" i="1"/>
  <c r="Z9" i="1"/>
  <c r="O5" i="1" l="1"/>
  <c r="Z5" i="1"/>
  <c r="O14" i="1"/>
  <c r="Z14" i="1"/>
  <c r="O13" i="1"/>
  <c r="Z13" i="1"/>
  <c r="O12" i="1"/>
  <c r="Z12" i="1"/>
  <c r="O10" i="1"/>
  <c r="Z10" i="1"/>
  <c r="O11" i="1"/>
  <c r="Z11" i="1"/>
</calcChain>
</file>

<file path=xl/sharedStrings.xml><?xml version="1.0" encoding="utf-8"?>
<sst xmlns="http://schemas.openxmlformats.org/spreadsheetml/2006/main" count="95" uniqueCount="56">
  <si>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</si>
  <si>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</si>
  <si>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</si>
  <si>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</si>
  <si>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</si>
  <si>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</si>
  <si>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</si>
  <si>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</si>
  <si>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</si>
  <si>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</si>
  <si>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</si>
  <si>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</si>
  <si>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</si>
  <si>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</si>
  <si>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</si>
  <si>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</si>
  <si>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</si>
  <si>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</si>
  <si>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</si>
  <si>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</si>
  <si>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</si>
  <si>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</si>
  <si>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</si>
  <si>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</si>
  <si>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</si>
  <si>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</si>
  <si>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</si>
  <si>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</si>
  <si>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</si>
  <si>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</si>
  <si>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</si>
  <si>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</si>
  <si>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</si>
  <si>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</si>
  <si>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RS120-1-CP</t>
  </si>
  <si>
    <t>FT</t>
  </si>
  <si>
    <t>JPY(¥)</t>
  </si>
  <si>
    <t xml:space="preserve">SUGAR STOCK </t>
  </si>
  <si>
    <t>TC</t>
  </si>
  <si>
    <t>MOQ : 280 FT</t>
  </si>
  <si>
    <t>RS140-1-CP</t>
  </si>
  <si>
    <t>MOQ : 250 FT</t>
  </si>
  <si>
    <t>RS160-1-CP</t>
  </si>
  <si>
    <t>MOQ : 200 FT</t>
  </si>
  <si>
    <t>RS200-1-CP</t>
  </si>
  <si>
    <t>MOQ : 100 FT</t>
  </si>
  <si>
    <t>RS240-1-CP</t>
  </si>
  <si>
    <t>MOQ : 50 FT</t>
  </si>
  <si>
    <t>RS120-2-CP</t>
  </si>
  <si>
    <t>MOQ : 120 FT</t>
  </si>
  <si>
    <t>RS140-2-CP</t>
  </si>
  <si>
    <t>RS160-2-CP</t>
  </si>
  <si>
    <t>RS200-2-CP</t>
  </si>
  <si>
    <t>RS240-2-CP</t>
  </si>
  <si>
    <t>MOQ : 30 FT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</si>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</sst>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workbookViewId="0">
      <selection activeCell="B14" sqref="B14"/>
    </sheetView>
  </sheetViews>
  <sheetFormatPr baseColWidth="10" defaultColWidth="8.83203125" defaultRowHeight="15" x14ac:dyDescent="0.2"/>
  <sheetData>
    <row r="1" spans="1:31" x14ac:dyDescent="0.2">
      <c r="N1" t="s">
        <v>0</v>
      </c>
      <c r="O1" t="s">
        <v>1</v>
      </c>
    </row>
    <row r="2" spans="1:31" x14ac:dyDescent="0.2">
      <c r="M2" t="s">
        <v>2</v>
      </c>
      <c r="N2">
        <f>1.1*1.04</f>
        <v>1.1440000000000001</v>
      </c>
      <c r="O2">
        <v>0.26</v>
      </c>
    </row>
    <row r="3" spans="1:31" x14ac:dyDescent="0.2">
      <c r="M3" t="s">
        <v>3</v>
      </c>
      <c r="N3">
        <v>1.1668799999999999</v>
      </c>
      <c r="O3">
        <v>38</v>
      </c>
    </row>
    <row r="4" spans="1:31" x14ac:dyDescent="0.2">
      <c r="A4" t="s">
        <v>4</v>
      </c>
      <c r="B4" t="s">
        <v>55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">
      <c r="A5">
        <v>1</v>
      </c>
      <c r="B5">
        <v>1</v>
      </c>
      <c r="D5" t="s">
        <v>34</v>
      </c>
      <c r="E5" t="s">
        <v>35</v>
      </c>
      <c r="F5">
        <v>1196</v>
      </c>
      <c r="G5">
        <v>1196</v>
      </c>
      <c r="H5">
        <v>1</v>
      </c>
      <c r="I5">
        <f t="shared" ref="I5:I14" si="0">(G5-F5)/F5</f>
        <v>0</v>
      </c>
      <c r="J5">
        <v>1</v>
      </c>
      <c r="K5">
        <f t="shared" ref="K5:K14" si="1">F5*H5*J5</f>
        <v>1196</v>
      </c>
      <c r="L5" t="s">
        <v>36</v>
      </c>
      <c r="N5">
        <f t="shared" ref="N5:N14" si="2">K5*$N$2*$O$2</f>
        <v>355.73824000000008</v>
      </c>
      <c r="O5">
        <f t="shared" ref="O5:O14" si="3">(X5-N5)/X5</f>
        <v>-6.4686090534979826E-2</v>
      </c>
      <c r="P5" t="s">
        <v>37</v>
      </c>
      <c r="Q5">
        <f t="shared" ref="Q5:Q14" si="4">T5/F5</f>
        <v>1.241638795986622</v>
      </c>
      <c r="R5">
        <f t="shared" ref="R5:R14" si="5">F5*Q5</f>
        <v>1484.9999999999998</v>
      </c>
      <c r="S5">
        <f t="shared" ref="S5:S14" si="6">G5*Q5</f>
        <v>1484.9999999999998</v>
      </c>
      <c r="T5">
        <v>1485</v>
      </c>
      <c r="U5">
        <f t="shared" ref="U5:U14" si="7">(T5-R5)/R5</f>
        <v>1.5311358615705866E-16</v>
      </c>
      <c r="V5">
        <v>1</v>
      </c>
      <c r="W5">
        <v>0.22500000000000001</v>
      </c>
      <c r="X5">
        <f t="shared" ref="X5:X14" si="8">R5*V5*W5</f>
        <v>334.12499999999994</v>
      </c>
      <c r="Y5">
        <f t="shared" ref="Y5:Y14" si="9">S5*W5*V5</f>
        <v>334.12499999999994</v>
      </c>
      <c r="Z5">
        <f t="shared" ref="Z5:Z14" si="10">(Y5-X5)/X5</f>
        <v>0</v>
      </c>
      <c r="AB5" t="s">
        <v>38</v>
      </c>
      <c r="AE5" t="s">
        <v>39</v>
      </c>
    </row>
    <row r="6" spans="1:31" x14ac:dyDescent="0.2">
      <c r="A6">
        <v>1</v>
      </c>
      <c r="B6">
        <v>2</v>
      </c>
      <c r="D6" t="s">
        <v>40</v>
      </c>
      <c r="E6" t="s">
        <v>35</v>
      </c>
      <c r="F6">
        <v>1455</v>
      </c>
      <c r="G6">
        <v>1455</v>
      </c>
      <c r="H6">
        <v>1</v>
      </c>
      <c r="I6">
        <f t="shared" si="0"/>
        <v>0</v>
      </c>
      <c r="J6">
        <v>1</v>
      </c>
      <c r="K6">
        <f t="shared" si="1"/>
        <v>1455</v>
      </c>
      <c r="L6" t="s">
        <v>36</v>
      </c>
      <c r="N6">
        <f t="shared" si="2"/>
        <v>432.77520000000004</v>
      </c>
      <c r="O6">
        <f t="shared" si="3"/>
        <v>-8.6078674948240355E-2</v>
      </c>
      <c r="P6" t="s">
        <v>37</v>
      </c>
      <c r="Q6">
        <f t="shared" si="4"/>
        <v>1.2171821305841923</v>
      </c>
      <c r="R6">
        <f t="shared" si="5"/>
        <v>1770.9999999999998</v>
      </c>
      <c r="S6">
        <f t="shared" si="6"/>
        <v>1770.9999999999998</v>
      </c>
      <c r="T6">
        <v>1771</v>
      </c>
      <c r="U6">
        <f t="shared" si="7"/>
        <v>1.283871685167883E-16</v>
      </c>
      <c r="V6">
        <v>1</v>
      </c>
      <c r="W6">
        <v>0.22500000000000001</v>
      </c>
      <c r="X6">
        <f t="shared" si="8"/>
        <v>398.47499999999997</v>
      </c>
      <c r="Y6">
        <f t="shared" si="9"/>
        <v>398.47499999999997</v>
      </c>
      <c r="Z6">
        <f t="shared" si="10"/>
        <v>0</v>
      </c>
      <c r="AB6" t="s">
        <v>38</v>
      </c>
      <c r="AE6" t="s">
        <v>41</v>
      </c>
    </row>
    <row r="7" spans="1:31" x14ac:dyDescent="0.2">
      <c r="A7">
        <v>1</v>
      </c>
      <c r="B7">
        <v>3</v>
      </c>
      <c r="D7" t="s">
        <v>42</v>
      </c>
      <c r="E7" t="s">
        <v>35</v>
      </c>
      <c r="F7">
        <v>1831</v>
      </c>
      <c r="G7">
        <v>1831</v>
      </c>
      <c r="H7">
        <v>1</v>
      </c>
      <c r="I7">
        <f t="shared" si="0"/>
        <v>0</v>
      </c>
      <c r="J7">
        <v>1</v>
      </c>
      <c r="K7">
        <f t="shared" si="1"/>
        <v>1831</v>
      </c>
      <c r="L7" t="s">
        <v>36</v>
      </c>
      <c r="N7">
        <f t="shared" si="2"/>
        <v>544.61264000000006</v>
      </c>
      <c r="O7">
        <f t="shared" si="3"/>
        <v>-9.1298747620479001E-2</v>
      </c>
      <c r="P7" t="s">
        <v>37</v>
      </c>
      <c r="Q7">
        <f t="shared" si="4"/>
        <v>1.2113599126160568</v>
      </c>
      <c r="R7">
        <f t="shared" si="5"/>
        <v>2218</v>
      </c>
      <c r="S7">
        <f t="shared" si="6"/>
        <v>2218</v>
      </c>
      <c r="T7">
        <v>2218</v>
      </c>
      <c r="U7">
        <f t="shared" si="7"/>
        <v>0</v>
      </c>
      <c r="V7">
        <v>1</v>
      </c>
      <c r="W7">
        <v>0.22500000000000001</v>
      </c>
      <c r="X7">
        <f t="shared" si="8"/>
        <v>499.05</v>
      </c>
      <c r="Y7">
        <f t="shared" si="9"/>
        <v>499.05</v>
      </c>
      <c r="Z7">
        <f t="shared" si="10"/>
        <v>0</v>
      </c>
      <c r="AB7" t="s">
        <v>38</v>
      </c>
      <c r="AE7" t="s">
        <v>43</v>
      </c>
    </row>
    <row r="8" spans="1:31" x14ac:dyDescent="0.2">
      <c r="A8">
        <v>1</v>
      </c>
      <c r="B8">
        <v>4</v>
      </c>
      <c r="D8" t="s">
        <v>44</v>
      </c>
      <c r="E8" t="s">
        <v>35</v>
      </c>
      <c r="F8">
        <v>3687</v>
      </c>
      <c r="G8">
        <v>3687</v>
      </c>
      <c r="H8">
        <v>1</v>
      </c>
      <c r="I8">
        <f t="shared" si="0"/>
        <v>0</v>
      </c>
      <c r="J8">
        <v>1</v>
      </c>
      <c r="K8">
        <f t="shared" si="1"/>
        <v>3687</v>
      </c>
      <c r="L8" t="s">
        <v>36</v>
      </c>
      <c r="N8">
        <f t="shared" si="2"/>
        <v>1096.6612800000003</v>
      </c>
      <c r="O8">
        <f t="shared" si="3"/>
        <v>-0.12201890730509544</v>
      </c>
      <c r="P8" t="s">
        <v>37</v>
      </c>
      <c r="Q8">
        <f t="shared" si="4"/>
        <v>1.178193653376729</v>
      </c>
      <c r="R8">
        <f t="shared" si="5"/>
        <v>4344</v>
      </c>
      <c r="S8">
        <f t="shared" si="6"/>
        <v>4344</v>
      </c>
      <c r="T8">
        <v>4344</v>
      </c>
      <c r="U8">
        <f t="shared" si="7"/>
        <v>0</v>
      </c>
      <c r="V8">
        <v>1</v>
      </c>
      <c r="W8">
        <v>0.22500000000000001</v>
      </c>
      <c r="X8">
        <f t="shared" si="8"/>
        <v>977.4</v>
      </c>
      <c r="Y8">
        <f t="shared" si="9"/>
        <v>977.4</v>
      </c>
      <c r="Z8">
        <f t="shared" si="10"/>
        <v>0</v>
      </c>
      <c r="AB8" t="s">
        <v>38</v>
      </c>
      <c r="AE8" t="s">
        <v>45</v>
      </c>
    </row>
    <row r="9" spans="1:31" x14ac:dyDescent="0.2">
      <c r="A9">
        <v>1</v>
      </c>
      <c r="B9">
        <v>5</v>
      </c>
      <c r="D9" t="s">
        <v>46</v>
      </c>
      <c r="E9" t="s">
        <v>35</v>
      </c>
      <c r="F9">
        <v>6211</v>
      </c>
      <c r="G9">
        <v>6211</v>
      </c>
      <c r="H9">
        <v>1</v>
      </c>
      <c r="I9">
        <f t="shared" si="0"/>
        <v>0</v>
      </c>
      <c r="J9">
        <v>1</v>
      </c>
      <c r="K9">
        <f t="shared" si="1"/>
        <v>6211</v>
      </c>
      <c r="L9" t="s">
        <v>36</v>
      </c>
      <c r="N9">
        <f t="shared" si="2"/>
        <v>1847.3998400000003</v>
      </c>
      <c r="O9">
        <f t="shared" si="3"/>
        <v>-2.7103572123537194E-2</v>
      </c>
      <c r="P9" t="s">
        <v>37</v>
      </c>
      <c r="Q9">
        <f t="shared" si="4"/>
        <v>1.2870713250684269</v>
      </c>
      <c r="R9">
        <f t="shared" si="5"/>
        <v>7994</v>
      </c>
      <c r="S9">
        <f t="shared" si="6"/>
        <v>7994</v>
      </c>
      <c r="T9">
        <v>7994</v>
      </c>
      <c r="U9">
        <f t="shared" si="7"/>
        <v>0</v>
      </c>
      <c r="V9">
        <v>1</v>
      </c>
      <c r="W9">
        <v>0.22500000000000001</v>
      </c>
      <c r="X9">
        <f t="shared" si="8"/>
        <v>1798.65</v>
      </c>
      <c r="Y9">
        <f t="shared" si="9"/>
        <v>1798.65</v>
      </c>
      <c r="Z9">
        <f t="shared" si="10"/>
        <v>0</v>
      </c>
      <c r="AB9" t="s">
        <v>38</v>
      </c>
      <c r="AE9" t="s">
        <v>47</v>
      </c>
    </row>
    <row r="10" spans="1:31" x14ac:dyDescent="0.2">
      <c r="A10">
        <v>1</v>
      </c>
      <c r="B10">
        <v>6</v>
      </c>
      <c r="D10" t="s">
        <v>48</v>
      </c>
      <c r="E10" t="s">
        <v>35</v>
      </c>
      <c r="F10">
        <v>2644</v>
      </c>
      <c r="G10">
        <v>2644</v>
      </c>
      <c r="H10">
        <v>1</v>
      </c>
      <c r="I10">
        <f t="shared" si="0"/>
        <v>0</v>
      </c>
      <c r="J10">
        <v>1</v>
      </c>
      <c r="K10">
        <f t="shared" si="1"/>
        <v>2644</v>
      </c>
      <c r="L10" t="s">
        <v>36</v>
      </c>
      <c r="N10">
        <f t="shared" si="2"/>
        <v>786.43136000000015</v>
      </c>
      <c r="O10">
        <f t="shared" si="3"/>
        <v>3.7121077441077385E-2</v>
      </c>
      <c r="P10" t="s">
        <v>37</v>
      </c>
      <c r="Q10">
        <f t="shared" si="4"/>
        <v>1.3729198184568836</v>
      </c>
      <c r="R10">
        <f t="shared" si="5"/>
        <v>3630.0000000000005</v>
      </c>
      <c r="S10">
        <f t="shared" si="6"/>
        <v>3630.0000000000005</v>
      </c>
      <c r="T10">
        <v>3630</v>
      </c>
      <c r="U10">
        <f t="shared" si="7"/>
        <v>-1.2527475231032068E-16</v>
      </c>
      <c r="V10">
        <v>1</v>
      </c>
      <c r="W10">
        <v>0.22500000000000001</v>
      </c>
      <c r="X10">
        <f t="shared" si="8"/>
        <v>816.75000000000011</v>
      </c>
      <c r="Y10">
        <f t="shared" si="9"/>
        <v>816.75000000000011</v>
      </c>
      <c r="Z10">
        <f t="shared" si="10"/>
        <v>0</v>
      </c>
      <c r="AB10" t="s">
        <v>38</v>
      </c>
      <c r="AE10" t="s">
        <v>49</v>
      </c>
    </row>
    <row r="11" spans="1:31" x14ac:dyDescent="0.2">
      <c r="A11">
        <v>1</v>
      </c>
      <c r="B11">
        <v>7</v>
      </c>
      <c r="D11" t="s">
        <v>50</v>
      </c>
      <c r="E11" t="s">
        <v>35</v>
      </c>
      <c r="F11">
        <v>3159</v>
      </c>
      <c r="G11">
        <v>3159</v>
      </c>
      <c r="H11">
        <v>1</v>
      </c>
      <c r="I11">
        <f t="shared" si="0"/>
        <v>0</v>
      </c>
      <c r="J11">
        <v>1</v>
      </c>
      <c r="K11">
        <f t="shared" si="1"/>
        <v>3159</v>
      </c>
      <c r="L11" t="s">
        <v>36</v>
      </c>
      <c r="N11">
        <f t="shared" si="2"/>
        <v>939.61296000000004</v>
      </c>
      <c r="O11">
        <f t="shared" si="3"/>
        <v>7.4660403279415047E-2</v>
      </c>
      <c r="P11" t="s">
        <v>37</v>
      </c>
      <c r="Q11">
        <f t="shared" si="4"/>
        <v>1.4286166508388731</v>
      </c>
      <c r="R11">
        <f t="shared" si="5"/>
        <v>4513</v>
      </c>
      <c r="S11">
        <f t="shared" si="6"/>
        <v>4513</v>
      </c>
      <c r="T11">
        <v>4513</v>
      </c>
      <c r="U11">
        <f t="shared" si="7"/>
        <v>0</v>
      </c>
      <c r="V11">
        <v>1</v>
      </c>
      <c r="W11">
        <v>0.22500000000000001</v>
      </c>
      <c r="X11">
        <f t="shared" si="8"/>
        <v>1015.4250000000001</v>
      </c>
      <c r="Y11">
        <f t="shared" si="9"/>
        <v>1015.4250000000001</v>
      </c>
      <c r="Z11">
        <f t="shared" si="10"/>
        <v>0</v>
      </c>
      <c r="AB11" t="s">
        <v>38</v>
      </c>
      <c r="AE11" t="s">
        <v>45</v>
      </c>
    </row>
    <row r="12" spans="1:31" x14ac:dyDescent="0.2">
      <c r="A12">
        <v>1</v>
      </c>
      <c r="B12">
        <v>8</v>
      </c>
      <c r="D12" t="s">
        <v>51</v>
      </c>
      <c r="E12" t="s">
        <v>35</v>
      </c>
      <c r="F12">
        <v>3962</v>
      </c>
      <c r="G12">
        <v>3962</v>
      </c>
      <c r="H12">
        <v>1</v>
      </c>
      <c r="I12">
        <f t="shared" si="0"/>
        <v>0</v>
      </c>
      <c r="J12">
        <v>1</v>
      </c>
      <c r="K12">
        <f t="shared" si="1"/>
        <v>3962</v>
      </c>
      <c r="L12" t="s">
        <v>36</v>
      </c>
      <c r="N12">
        <f t="shared" si="2"/>
        <v>1178.4572800000001</v>
      </c>
      <c r="O12">
        <f t="shared" si="3"/>
        <v>-6.8023636034076476E-2</v>
      </c>
      <c r="P12" t="s">
        <v>37</v>
      </c>
      <c r="Q12">
        <f t="shared" si="4"/>
        <v>1.237758707723372</v>
      </c>
      <c r="R12">
        <f t="shared" si="5"/>
        <v>4904</v>
      </c>
      <c r="S12">
        <f t="shared" si="6"/>
        <v>4904</v>
      </c>
      <c r="T12">
        <v>4904</v>
      </c>
      <c r="U12">
        <f t="shared" si="7"/>
        <v>0</v>
      </c>
      <c r="V12">
        <v>1</v>
      </c>
      <c r="W12">
        <v>0.22500000000000001</v>
      </c>
      <c r="X12">
        <f t="shared" si="8"/>
        <v>1103.4000000000001</v>
      </c>
      <c r="Y12">
        <f t="shared" si="9"/>
        <v>1103.4000000000001</v>
      </c>
      <c r="Z12">
        <f t="shared" si="10"/>
        <v>0</v>
      </c>
      <c r="AB12" t="s">
        <v>38</v>
      </c>
      <c r="AE12" t="s">
        <v>45</v>
      </c>
    </row>
    <row r="13" spans="1:31" x14ac:dyDescent="0.2">
      <c r="A13">
        <v>1</v>
      </c>
      <c r="B13">
        <v>9</v>
      </c>
      <c r="D13" t="s">
        <v>52</v>
      </c>
      <c r="E13" t="s">
        <v>35</v>
      </c>
      <c r="F13">
        <v>8123</v>
      </c>
      <c r="G13">
        <v>8123</v>
      </c>
      <c r="H13">
        <v>1</v>
      </c>
      <c r="I13">
        <f t="shared" si="0"/>
        <v>0</v>
      </c>
      <c r="J13">
        <v>1</v>
      </c>
      <c r="K13">
        <f t="shared" si="1"/>
        <v>8123</v>
      </c>
      <c r="L13" t="s">
        <v>36</v>
      </c>
      <c r="N13">
        <f t="shared" si="2"/>
        <v>2416.1051200000006</v>
      </c>
      <c r="O13">
        <f t="shared" si="3"/>
        <v>-0.17718098857463047</v>
      </c>
      <c r="P13" t="s">
        <v>37</v>
      </c>
      <c r="Q13">
        <f t="shared" si="4"/>
        <v>1.1229841191677952</v>
      </c>
      <c r="R13">
        <f t="shared" si="5"/>
        <v>9122</v>
      </c>
      <c r="S13">
        <f t="shared" si="6"/>
        <v>9122</v>
      </c>
      <c r="T13">
        <v>9122</v>
      </c>
      <c r="U13">
        <f t="shared" si="7"/>
        <v>0</v>
      </c>
      <c r="V13">
        <v>1</v>
      </c>
      <c r="W13">
        <v>0.22500000000000001</v>
      </c>
      <c r="X13">
        <f t="shared" si="8"/>
        <v>2052.4500000000003</v>
      </c>
      <c r="Y13">
        <f t="shared" si="9"/>
        <v>2052.4500000000003</v>
      </c>
      <c r="Z13">
        <f t="shared" si="10"/>
        <v>0</v>
      </c>
      <c r="AB13" t="s">
        <v>38</v>
      </c>
      <c r="AE13" t="s">
        <v>47</v>
      </c>
    </row>
    <row r="14" spans="1:31" x14ac:dyDescent="0.2">
      <c r="A14">
        <v>1</v>
      </c>
      <c r="B14">
        <v>10</v>
      </c>
      <c r="D14" t="s">
        <v>53</v>
      </c>
      <c r="E14" t="s">
        <v>35</v>
      </c>
      <c r="F14">
        <v>14999</v>
      </c>
      <c r="G14">
        <v>14999</v>
      </c>
      <c r="H14">
        <v>1</v>
      </c>
      <c r="I14">
        <f t="shared" si="0"/>
        <v>0</v>
      </c>
      <c r="J14">
        <v>1</v>
      </c>
      <c r="K14">
        <f t="shared" si="1"/>
        <v>14999</v>
      </c>
      <c r="L14" t="s">
        <v>36</v>
      </c>
      <c r="N14">
        <f t="shared" si="2"/>
        <v>4461.302560000001</v>
      </c>
      <c r="O14">
        <f t="shared" si="3"/>
        <v>-0.16546237452405696</v>
      </c>
      <c r="P14" t="s">
        <v>37</v>
      </c>
      <c r="Q14">
        <f t="shared" si="4"/>
        <v>1.1342756183745584</v>
      </c>
      <c r="R14">
        <f t="shared" si="5"/>
        <v>17013</v>
      </c>
      <c r="S14">
        <f t="shared" si="6"/>
        <v>17013</v>
      </c>
      <c r="T14">
        <v>17013</v>
      </c>
      <c r="U14">
        <f t="shared" si="7"/>
        <v>0</v>
      </c>
      <c r="V14">
        <v>1</v>
      </c>
      <c r="W14">
        <v>0.22500000000000001</v>
      </c>
      <c r="X14">
        <f t="shared" si="8"/>
        <v>3827.9250000000002</v>
      </c>
      <c r="Y14">
        <f t="shared" si="9"/>
        <v>3827.9250000000002</v>
      </c>
      <c r="Z14">
        <f t="shared" si="10"/>
        <v>0</v>
      </c>
      <c r="AB14" t="s">
        <v>38</v>
      </c>
      <c r="AE14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2025-03-24T03:20:08Z</dcterms:created>
  <dcterms:modified xsi:type="dcterms:W3CDTF">2025-04-10T07:01:43Z</dcterms:modified>
</cp:coreProperties>
</file>