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8_{11EB37AF-3285-6944-B138-2103411E66B7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updated Data" sheetId="1" r:id="rId1"/>
  </sheets>
  <definedNames>
    <definedName name="_xlnm._FilterDatabase" localSheetId="0" hidden="1">'AKT updated Data'!$A$4:$AE$230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0" i="1" l="1"/>
  <c r="Q230" i="1"/>
  <c r="S230" i="1" s="1"/>
  <c r="K230" i="1"/>
  <c r="I230" i="1"/>
  <c r="Z229" i="1"/>
  <c r="Q229" i="1"/>
  <c r="S229" i="1" s="1"/>
  <c r="K229" i="1"/>
  <c r="I229" i="1"/>
  <c r="Q228" i="1"/>
  <c r="K228" i="1"/>
  <c r="I228" i="1"/>
  <c r="Q227" i="1"/>
  <c r="K227" i="1"/>
  <c r="I227" i="1"/>
  <c r="Q226" i="1"/>
  <c r="K226" i="1"/>
  <c r="I226" i="1"/>
  <c r="Q225" i="1"/>
  <c r="R225" i="1" s="1"/>
  <c r="U225" i="1" s="1"/>
  <c r="K225" i="1"/>
  <c r="I225" i="1"/>
  <c r="Q224" i="1"/>
  <c r="K224" i="1"/>
  <c r="I224" i="1"/>
  <c r="Q223" i="1"/>
  <c r="K223" i="1"/>
  <c r="I223" i="1"/>
  <c r="Q222" i="1"/>
  <c r="R222" i="1" s="1"/>
  <c r="X222" i="1" s="1"/>
  <c r="K222" i="1"/>
  <c r="I222" i="1"/>
  <c r="Q221" i="1"/>
  <c r="S221" i="1" s="1"/>
  <c r="Y221" i="1" s="1"/>
  <c r="K221" i="1"/>
  <c r="I221" i="1"/>
  <c r="Q220" i="1"/>
  <c r="R220" i="1" s="1"/>
  <c r="X220" i="1" s="1"/>
  <c r="K220" i="1"/>
  <c r="I220" i="1"/>
  <c r="Q219" i="1"/>
  <c r="R219" i="1" s="1"/>
  <c r="K219" i="1"/>
  <c r="I219" i="1"/>
  <c r="Q218" i="1"/>
  <c r="S218" i="1" s="1"/>
  <c r="Y218" i="1" s="1"/>
  <c r="K218" i="1"/>
  <c r="I218" i="1"/>
  <c r="Q217" i="1"/>
  <c r="S217" i="1" s="1"/>
  <c r="Y217" i="1" s="1"/>
  <c r="K217" i="1"/>
  <c r="I217" i="1"/>
  <c r="Q216" i="1"/>
  <c r="K216" i="1"/>
  <c r="I216" i="1"/>
  <c r="Q215" i="1"/>
  <c r="R215" i="1" s="1"/>
  <c r="K215" i="1"/>
  <c r="I215" i="1"/>
  <c r="Q214" i="1"/>
  <c r="K214" i="1"/>
  <c r="I214" i="1"/>
  <c r="Q213" i="1"/>
  <c r="S213" i="1" s="1"/>
  <c r="Y213" i="1" s="1"/>
  <c r="K213" i="1"/>
  <c r="I213" i="1"/>
  <c r="Q212" i="1"/>
  <c r="K212" i="1"/>
  <c r="I212" i="1"/>
  <c r="Q211" i="1"/>
  <c r="R211" i="1" s="1"/>
  <c r="K211" i="1"/>
  <c r="I211" i="1"/>
  <c r="Q210" i="1"/>
  <c r="R210" i="1" s="1"/>
  <c r="X210" i="1" s="1"/>
  <c r="K210" i="1"/>
  <c r="I210" i="1"/>
  <c r="Q209" i="1"/>
  <c r="K209" i="1"/>
  <c r="I209" i="1"/>
  <c r="Q208" i="1"/>
  <c r="S208" i="1" s="1"/>
  <c r="Y208" i="1" s="1"/>
  <c r="K208" i="1"/>
  <c r="I208" i="1"/>
  <c r="Q207" i="1"/>
  <c r="S207" i="1" s="1"/>
  <c r="Y207" i="1" s="1"/>
  <c r="K207" i="1"/>
  <c r="I207" i="1"/>
  <c r="Q206" i="1"/>
  <c r="S206" i="1" s="1"/>
  <c r="Y206" i="1" s="1"/>
  <c r="K206" i="1"/>
  <c r="I206" i="1"/>
  <c r="Q205" i="1"/>
  <c r="K205" i="1"/>
  <c r="I205" i="1"/>
  <c r="Q204" i="1"/>
  <c r="R204" i="1" s="1"/>
  <c r="X204" i="1" s="1"/>
  <c r="K204" i="1"/>
  <c r="I204" i="1"/>
  <c r="Q203" i="1"/>
  <c r="K203" i="1"/>
  <c r="I203" i="1"/>
  <c r="Q202" i="1"/>
  <c r="S202" i="1" s="1"/>
  <c r="Y202" i="1" s="1"/>
  <c r="K202" i="1"/>
  <c r="I202" i="1"/>
  <c r="Q201" i="1"/>
  <c r="K201" i="1"/>
  <c r="I201" i="1"/>
  <c r="Q200" i="1"/>
  <c r="S200" i="1" s="1"/>
  <c r="Y200" i="1" s="1"/>
  <c r="K200" i="1"/>
  <c r="I200" i="1"/>
  <c r="Q199" i="1"/>
  <c r="S199" i="1" s="1"/>
  <c r="Y199" i="1" s="1"/>
  <c r="K199" i="1"/>
  <c r="I199" i="1"/>
  <c r="Q198" i="1"/>
  <c r="S198" i="1" s="1"/>
  <c r="Y198" i="1" s="1"/>
  <c r="K198" i="1"/>
  <c r="I198" i="1"/>
  <c r="Q197" i="1"/>
  <c r="K197" i="1"/>
  <c r="I197" i="1"/>
  <c r="Q196" i="1"/>
  <c r="R196" i="1" s="1"/>
  <c r="K196" i="1"/>
  <c r="I196" i="1"/>
  <c r="Q195" i="1"/>
  <c r="R195" i="1" s="1"/>
  <c r="K195" i="1"/>
  <c r="I195" i="1"/>
  <c r="Q194" i="1"/>
  <c r="S194" i="1" s="1"/>
  <c r="Y194" i="1" s="1"/>
  <c r="K194" i="1"/>
  <c r="I194" i="1"/>
  <c r="Q193" i="1"/>
  <c r="K193" i="1"/>
  <c r="I193" i="1"/>
  <c r="Q192" i="1"/>
  <c r="K192" i="1"/>
  <c r="I192" i="1"/>
  <c r="Q191" i="1"/>
  <c r="S191" i="1" s="1"/>
  <c r="Y191" i="1" s="1"/>
  <c r="K191" i="1"/>
  <c r="I191" i="1"/>
  <c r="Q190" i="1"/>
  <c r="S190" i="1" s="1"/>
  <c r="Y190" i="1" s="1"/>
  <c r="K190" i="1"/>
  <c r="I190" i="1"/>
  <c r="Q189" i="1"/>
  <c r="S189" i="1" s="1"/>
  <c r="Y189" i="1" s="1"/>
  <c r="K189" i="1"/>
  <c r="I189" i="1"/>
  <c r="Q188" i="1"/>
  <c r="K188" i="1"/>
  <c r="I188" i="1"/>
  <c r="Q187" i="1"/>
  <c r="S187" i="1" s="1"/>
  <c r="Y187" i="1" s="1"/>
  <c r="K187" i="1"/>
  <c r="I187" i="1"/>
  <c r="Q186" i="1"/>
  <c r="S186" i="1" s="1"/>
  <c r="Y186" i="1" s="1"/>
  <c r="K186" i="1"/>
  <c r="I186" i="1"/>
  <c r="S185" i="1"/>
  <c r="Y185" i="1" s="1"/>
  <c r="Q185" i="1"/>
  <c r="R185" i="1" s="1"/>
  <c r="K185" i="1"/>
  <c r="I185" i="1"/>
  <c r="Q184" i="1"/>
  <c r="K184" i="1"/>
  <c r="I184" i="1"/>
  <c r="Q183" i="1"/>
  <c r="S183" i="1" s="1"/>
  <c r="Y183" i="1" s="1"/>
  <c r="K183" i="1"/>
  <c r="I183" i="1"/>
  <c r="Q182" i="1"/>
  <c r="S182" i="1" s="1"/>
  <c r="Y182" i="1" s="1"/>
  <c r="K182" i="1"/>
  <c r="I182" i="1"/>
  <c r="Q181" i="1"/>
  <c r="S181" i="1" s="1"/>
  <c r="Y181" i="1" s="1"/>
  <c r="K181" i="1"/>
  <c r="I181" i="1"/>
  <c r="Q180" i="1"/>
  <c r="K180" i="1"/>
  <c r="I180" i="1"/>
  <c r="Q179" i="1"/>
  <c r="K179" i="1"/>
  <c r="I179" i="1"/>
  <c r="Q178" i="1"/>
  <c r="K178" i="1"/>
  <c r="I178" i="1"/>
  <c r="Q177" i="1"/>
  <c r="R177" i="1" s="1"/>
  <c r="K177" i="1"/>
  <c r="I177" i="1"/>
  <c r="Q176" i="1"/>
  <c r="S176" i="1" s="1"/>
  <c r="Y176" i="1" s="1"/>
  <c r="K176" i="1"/>
  <c r="I176" i="1"/>
  <c r="Q175" i="1"/>
  <c r="K175" i="1"/>
  <c r="I175" i="1"/>
  <c r="Q174" i="1"/>
  <c r="S174" i="1" s="1"/>
  <c r="Y174" i="1" s="1"/>
  <c r="K174" i="1"/>
  <c r="I174" i="1"/>
  <c r="Q173" i="1"/>
  <c r="K173" i="1"/>
  <c r="I173" i="1"/>
  <c r="Q172" i="1"/>
  <c r="R172" i="1" s="1"/>
  <c r="K172" i="1"/>
  <c r="I172" i="1"/>
  <c r="Q171" i="1"/>
  <c r="S171" i="1" s="1"/>
  <c r="Y171" i="1" s="1"/>
  <c r="K171" i="1"/>
  <c r="I171" i="1"/>
  <c r="Q170" i="1"/>
  <c r="K170" i="1"/>
  <c r="I170" i="1"/>
  <c r="Q169" i="1"/>
  <c r="K169" i="1"/>
  <c r="I169" i="1"/>
  <c r="Q168" i="1"/>
  <c r="K168" i="1"/>
  <c r="I168" i="1"/>
  <c r="Q167" i="1"/>
  <c r="K167" i="1"/>
  <c r="I167" i="1"/>
  <c r="Q166" i="1"/>
  <c r="S166" i="1" s="1"/>
  <c r="Y166" i="1" s="1"/>
  <c r="K166" i="1"/>
  <c r="I166" i="1"/>
  <c r="Q165" i="1"/>
  <c r="R165" i="1" s="1"/>
  <c r="X165" i="1" s="1"/>
  <c r="K165" i="1"/>
  <c r="I165" i="1"/>
  <c r="Q164" i="1"/>
  <c r="K164" i="1"/>
  <c r="I164" i="1"/>
  <c r="Q163" i="1"/>
  <c r="K163" i="1"/>
  <c r="I163" i="1"/>
  <c r="Q162" i="1"/>
  <c r="S162" i="1" s="1"/>
  <c r="Y162" i="1" s="1"/>
  <c r="K162" i="1"/>
  <c r="I162" i="1"/>
  <c r="Q161" i="1"/>
  <c r="K161" i="1"/>
  <c r="I161" i="1"/>
  <c r="Q160" i="1"/>
  <c r="R160" i="1" s="1"/>
  <c r="K160" i="1"/>
  <c r="I160" i="1"/>
  <c r="Q159" i="1"/>
  <c r="R159" i="1" s="1"/>
  <c r="X159" i="1" s="1"/>
  <c r="K159" i="1"/>
  <c r="I159" i="1"/>
  <c r="Q158" i="1"/>
  <c r="S158" i="1" s="1"/>
  <c r="Y158" i="1" s="1"/>
  <c r="K158" i="1"/>
  <c r="I158" i="1"/>
  <c r="Q157" i="1"/>
  <c r="R157" i="1" s="1"/>
  <c r="K157" i="1"/>
  <c r="I157" i="1"/>
  <c r="Q156" i="1"/>
  <c r="K156" i="1"/>
  <c r="I156" i="1"/>
  <c r="Q155" i="1"/>
  <c r="S155" i="1" s="1"/>
  <c r="Y155" i="1" s="1"/>
  <c r="K155" i="1"/>
  <c r="I155" i="1"/>
  <c r="Q154" i="1"/>
  <c r="K154" i="1"/>
  <c r="I154" i="1"/>
  <c r="Q153" i="1"/>
  <c r="S153" i="1" s="1"/>
  <c r="Y153" i="1" s="1"/>
  <c r="K153" i="1"/>
  <c r="I153" i="1"/>
  <c r="Q152" i="1"/>
  <c r="S152" i="1" s="1"/>
  <c r="Y152" i="1" s="1"/>
  <c r="K152" i="1"/>
  <c r="I152" i="1"/>
  <c r="Q151" i="1"/>
  <c r="S151" i="1" s="1"/>
  <c r="Y151" i="1" s="1"/>
  <c r="K151" i="1"/>
  <c r="I151" i="1"/>
  <c r="Q150" i="1"/>
  <c r="S150" i="1" s="1"/>
  <c r="Y150" i="1" s="1"/>
  <c r="K150" i="1"/>
  <c r="I150" i="1"/>
  <c r="Q149" i="1"/>
  <c r="S149" i="1" s="1"/>
  <c r="Y149" i="1" s="1"/>
  <c r="K149" i="1"/>
  <c r="I149" i="1"/>
  <c r="Q148" i="1"/>
  <c r="S148" i="1" s="1"/>
  <c r="Y148" i="1" s="1"/>
  <c r="K148" i="1"/>
  <c r="I148" i="1"/>
  <c r="Q147" i="1"/>
  <c r="S147" i="1" s="1"/>
  <c r="Y147" i="1" s="1"/>
  <c r="K147" i="1"/>
  <c r="I147" i="1"/>
  <c r="Q146" i="1"/>
  <c r="S146" i="1" s="1"/>
  <c r="Y146" i="1" s="1"/>
  <c r="K146" i="1"/>
  <c r="I146" i="1"/>
  <c r="Q145" i="1"/>
  <c r="K145" i="1"/>
  <c r="I145" i="1"/>
  <c r="Q144" i="1"/>
  <c r="R144" i="1" s="1"/>
  <c r="K144" i="1"/>
  <c r="I144" i="1"/>
  <c r="Q143" i="1"/>
  <c r="S143" i="1" s="1"/>
  <c r="Y143" i="1" s="1"/>
  <c r="K143" i="1"/>
  <c r="I143" i="1"/>
  <c r="Q142" i="1"/>
  <c r="K142" i="1"/>
  <c r="I142" i="1"/>
  <c r="Q141" i="1"/>
  <c r="K141" i="1"/>
  <c r="I141" i="1"/>
  <c r="Q140" i="1"/>
  <c r="R140" i="1" s="1"/>
  <c r="K140" i="1"/>
  <c r="I140" i="1"/>
  <c r="Q139" i="1"/>
  <c r="S139" i="1" s="1"/>
  <c r="Y139" i="1" s="1"/>
  <c r="K139" i="1"/>
  <c r="I139" i="1"/>
  <c r="Q138" i="1"/>
  <c r="S138" i="1" s="1"/>
  <c r="Y138" i="1" s="1"/>
  <c r="K138" i="1"/>
  <c r="I138" i="1"/>
  <c r="Q137" i="1"/>
  <c r="S137" i="1" s="1"/>
  <c r="Y137" i="1" s="1"/>
  <c r="K137" i="1"/>
  <c r="I137" i="1"/>
  <c r="Q136" i="1"/>
  <c r="K136" i="1"/>
  <c r="I136" i="1"/>
  <c r="Q135" i="1"/>
  <c r="S135" i="1" s="1"/>
  <c r="Y135" i="1" s="1"/>
  <c r="K135" i="1"/>
  <c r="I135" i="1"/>
  <c r="Q134" i="1"/>
  <c r="R134" i="1" s="1"/>
  <c r="K134" i="1"/>
  <c r="I134" i="1"/>
  <c r="Q133" i="1"/>
  <c r="S133" i="1" s="1"/>
  <c r="Y133" i="1" s="1"/>
  <c r="K133" i="1"/>
  <c r="I133" i="1"/>
  <c r="Q132" i="1"/>
  <c r="S132" i="1" s="1"/>
  <c r="Y132" i="1" s="1"/>
  <c r="K132" i="1"/>
  <c r="I132" i="1"/>
  <c r="Q131" i="1"/>
  <c r="K131" i="1"/>
  <c r="I131" i="1"/>
  <c r="Q130" i="1"/>
  <c r="R130" i="1" s="1"/>
  <c r="K130" i="1"/>
  <c r="I130" i="1"/>
  <c r="Q129" i="1"/>
  <c r="S129" i="1" s="1"/>
  <c r="Y129" i="1" s="1"/>
  <c r="K129" i="1"/>
  <c r="I129" i="1"/>
  <c r="Q128" i="1"/>
  <c r="K128" i="1"/>
  <c r="I128" i="1"/>
  <c r="Q127" i="1"/>
  <c r="K127" i="1"/>
  <c r="I127" i="1"/>
  <c r="Q126" i="1"/>
  <c r="K126" i="1"/>
  <c r="I126" i="1"/>
  <c r="Q125" i="1"/>
  <c r="S125" i="1" s="1"/>
  <c r="Y125" i="1" s="1"/>
  <c r="K125" i="1"/>
  <c r="I125" i="1"/>
  <c r="Q124" i="1"/>
  <c r="S124" i="1" s="1"/>
  <c r="Y124" i="1" s="1"/>
  <c r="K124" i="1"/>
  <c r="I124" i="1"/>
  <c r="Q123" i="1"/>
  <c r="R123" i="1" s="1"/>
  <c r="X123" i="1" s="1"/>
  <c r="K123" i="1"/>
  <c r="I123" i="1"/>
  <c r="Q122" i="1"/>
  <c r="K122" i="1"/>
  <c r="I122" i="1"/>
  <c r="Q121" i="1"/>
  <c r="K121" i="1"/>
  <c r="I121" i="1"/>
  <c r="Q120" i="1"/>
  <c r="K120" i="1"/>
  <c r="I120" i="1"/>
  <c r="Q119" i="1"/>
  <c r="S119" i="1" s="1"/>
  <c r="Y119" i="1" s="1"/>
  <c r="K119" i="1"/>
  <c r="I119" i="1"/>
  <c r="Q118" i="1"/>
  <c r="S118" i="1" s="1"/>
  <c r="Y118" i="1" s="1"/>
  <c r="K118" i="1"/>
  <c r="I118" i="1"/>
  <c r="Q117" i="1"/>
  <c r="K117" i="1"/>
  <c r="I117" i="1"/>
  <c r="Q116" i="1"/>
  <c r="R116" i="1" s="1"/>
  <c r="X116" i="1" s="1"/>
  <c r="K116" i="1"/>
  <c r="I116" i="1"/>
  <c r="Q115" i="1"/>
  <c r="S115" i="1" s="1"/>
  <c r="Y115" i="1" s="1"/>
  <c r="K115" i="1"/>
  <c r="I115" i="1"/>
  <c r="Q114" i="1"/>
  <c r="R114" i="1" s="1"/>
  <c r="K114" i="1"/>
  <c r="I114" i="1"/>
  <c r="Q113" i="1"/>
  <c r="K113" i="1"/>
  <c r="I113" i="1"/>
  <c r="Q112" i="1"/>
  <c r="S112" i="1" s="1"/>
  <c r="Y112" i="1" s="1"/>
  <c r="K112" i="1"/>
  <c r="I112" i="1"/>
  <c r="Q111" i="1"/>
  <c r="S111" i="1" s="1"/>
  <c r="Y111" i="1" s="1"/>
  <c r="K111" i="1"/>
  <c r="I111" i="1"/>
  <c r="Q110" i="1"/>
  <c r="K110" i="1"/>
  <c r="I110" i="1"/>
  <c r="Q109" i="1"/>
  <c r="K109" i="1"/>
  <c r="I109" i="1"/>
  <c r="Q108" i="1"/>
  <c r="R108" i="1" s="1"/>
  <c r="U108" i="1" s="1"/>
  <c r="K108" i="1"/>
  <c r="I108" i="1"/>
  <c r="Q107" i="1"/>
  <c r="S107" i="1" s="1"/>
  <c r="Y107" i="1" s="1"/>
  <c r="K107" i="1"/>
  <c r="I107" i="1"/>
  <c r="Q106" i="1"/>
  <c r="S106" i="1" s="1"/>
  <c r="Y106" i="1" s="1"/>
  <c r="K106" i="1"/>
  <c r="I106" i="1"/>
  <c r="Q105" i="1"/>
  <c r="K105" i="1"/>
  <c r="I105" i="1"/>
  <c r="Q104" i="1"/>
  <c r="S104" i="1" s="1"/>
  <c r="Y104" i="1" s="1"/>
  <c r="K104" i="1"/>
  <c r="I104" i="1"/>
  <c r="Q103" i="1"/>
  <c r="S103" i="1" s="1"/>
  <c r="Y103" i="1" s="1"/>
  <c r="K103" i="1"/>
  <c r="I103" i="1"/>
  <c r="Q102" i="1"/>
  <c r="S102" i="1" s="1"/>
  <c r="Y102" i="1" s="1"/>
  <c r="K102" i="1"/>
  <c r="I102" i="1"/>
  <c r="Q101" i="1"/>
  <c r="K101" i="1"/>
  <c r="I101" i="1"/>
  <c r="Q100" i="1"/>
  <c r="R100" i="1" s="1"/>
  <c r="U100" i="1" s="1"/>
  <c r="K100" i="1"/>
  <c r="I100" i="1"/>
  <c r="Q99" i="1"/>
  <c r="S99" i="1" s="1"/>
  <c r="Y99" i="1" s="1"/>
  <c r="K99" i="1"/>
  <c r="I99" i="1"/>
  <c r="Q98" i="1"/>
  <c r="K98" i="1"/>
  <c r="I98" i="1"/>
  <c r="Q97" i="1"/>
  <c r="S97" i="1" s="1"/>
  <c r="Y97" i="1" s="1"/>
  <c r="K97" i="1"/>
  <c r="I97" i="1"/>
  <c r="Q96" i="1"/>
  <c r="K96" i="1"/>
  <c r="I96" i="1"/>
  <c r="Q95" i="1"/>
  <c r="R95" i="1" s="1"/>
  <c r="K95" i="1"/>
  <c r="I95" i="1"/>
  <c r="Q94" i="1"/>
  <c r="K94" i="1"/>
  <c r="I94" i="1"/>
  <c r="X93" i="1"/>
  <c r="Q93" i="1"/>
  <c r="R93" i="1" s="1"/>
  <c r="U93" i="1" s="1"/>
  <c r="K93" i="1"/>
  <c r="I93" i="1"/>
  <c r="Q92" i="1"/>
  <c r="S92" i="1" s="1"/>
  <c r="Y92" i="1" s="1"/>
  <c r="K92" i="1"/>
  <c r="I92" i="1"/>
  <c r="Q91" i="1"/>
  <c r="S91" i="1" s="1"/>
  <c r="Y91" i="1" s="1"/>
  <c r="K91" i="1"/>
  <c r="I91" i="1"/>
  <c r="Q90" i="1"/>
  <c r="S90" i="1" s="1"/>
  <c r="Y90" i="1" s="1"/>
  <c r="K90" i="1"/>
  <c r="I90" i="1"/>
  <c r="Q89" i="1"/>
  <c r="S89" i="1" s="1"/>
  <c r="Y89" i="1" s="1"/>
  <c r="K89" i="1"/>
  <c r="I89" i="1"/>
  <c r="Q88" i="1"/>
  <c r="S88" i="1" s="1"/>
  <c r="Y88" i="1" s="1"/>
  <c r="K88" i="1"/>
  <c r="I88" i="1"/>
  <c r="Q87" i="1"/>
  <c r="S87" i="1" s="1"/>
  <c r="Y87" i="1" s="1"/>
  <c r="K87" i="1"/>
  <c r="I87" i="1"/>
  <c r="Q86" i="1"/>
  <c r="S86" i="1" s="1"/>
  <c r="Y86" i="1" s="1"/>
  <c r="K86" i="1"/>
  <c r="I86" i="1"/>
  <c r="Q85" i="1"/>
  <c r="K85" i="1"/>
  <c r="I85" i="1"/>
  <c r="Q84" i="1"/>
  <c r="K84" i="1"/>
  <c r="I84" i="1"/>
  <c r="Q83" i="1"/>
  <c r="K83" i="1"/>
  <c r="I83" i="1"/>
  <c r="Q82" i="1"/>
  <c r="K82" i="1"/>
  <c r="I82" i="1"/>
  <c r="Q81" i="1"/>
  <c r="R81" i="1" s="1"/>
  <c r="K81" i="1"/>
  <c r="I81" i="1"/>
  <c r="Q80" i="1"/>
  <c r="S80" i="1" s="1"/>
  <c r="Y80" i="1" s="1"/>
  <c r="K80" i="1"/>
  <c r="I80" i="1"/>
  <c r="Q79" i="1"/>
  <c r="S79" i="1" s="1"/>
  <c r="Y79" i="1" s="1"/>
  <c r="K79" i="1"/>
  <c r="I79" i="1"/>
  <c r="Q78" i="1"/>
  <c r="K78" i="1"/>
  <c r="I78" i="1"/>
  <c r="Q77" i="1"/>
  <c r="S77" i="1" s="1"/>
  <c r="Y77" i="1" s="1"/>
  <c r="K77" i="1"/>
  <c r="I77" i="1"/>
  <c r="Q76" i="1"/>
  <c r="K76" i="1"/>
  <c r="I76" i="1"/>
  <c r="Q75" i="1"/>
  <c r="K75" i="1"/>
  <c r="I75" i="1"/>
  <c r="Q74" i="1"/>
  <c r="S74" i="1" s="1"/>
  <c r="Y74" i="1" s="1"/>
  <c r="K74" i="1"/>
  <c r="I74" i="1"/>
  <c r="Q73" i="1"/>
  <c r="K73" i="1"/>
  <c r="I73" i="1"/>
  <c r="Q72" i="1"/>
  <c r="S72" i="1" s="1"/>
  <c r="Y72" i="1" s="1"/>
  <c r="K72" i="1"/>
  <c r="I72" i="1"/>
  <c r="Q71" i="1"/>
  <c r="K71" i="1"/>
  <c r="I71" i="1"/>
  <c r="Q70" i="1"/>
  <c r="K70" i="1"/>
  <c r="I70" i="1"/>
  <c r="Q69" i="1"/>
  <c r="R69" i="1" s="1"/>
  <c r="X69" i="1" s="1"/>
  <c r="K69" i="1"/>
  <c r="I69" i="1"/>
  <c r="Q68" i="1"/>
  <c r="K68" i="1"/>
  <c r="I68" i="1"/>
  <c r="S67" i="1"/>
  <c r="Y67" i="1" s="1"/>
  <c r="Q67" i="1"/>
  <c r="R67" i="1" s="1"/>
  <c r="X67" i="1" s="1"/>
  <c r="K67" i="1"/>
  <c r="I67" i="1"/>
  <c r="Q66" i="1"/>
  <c r="R66" i="1" s="1"/>
  <c r="K66" i="1"/>
  <c r="I66" i="1"/>
  <c r="Q65" i="1"/>
  <c r="K65" i="1"/>
  <c r="I65" i="1"/>
  <c r="Q64" i="1"/>
  <c r="K64" i="1"/>
  <c r="I64" i="1"/>
  <c r="Q63" i="1"/>
  <c r="R63" i="1" s="1"/>
  <c r="K63" i="1"/>
  <c r="I63" i="1"/>
  <c r="Q62" i="1"/>
  <c r="K62" i="1"/>
  <c r="I62" i="1"/>
  <c r="Q61" i="1"/>
  <c r="K61" i="1"/>
  <c r="I61" i="1"/>
  <c r="Q60" i="1"/>
  <c r="K60" i="1"/>
  <c r="I60" i="1"/>
  <c r="Q59" i="1"/>
  <c r="K59" i="1"/>
  <c r="I59" i="1"/>
  <c r="Q58" i="1"/>
  <c r="S58" i="1" s="1"/>
  <c r="Y58" i="1" s="1"/>
  <c r="K58" i="1"/>
  <c r="I58" i="1"/>
  <c r="Q57" i="1"/>
  <c r="S57" i="1" s="1"/>
  <c r="Y57" i="1" s="1"/>
  <c r="K57" i="1"/>
  <c r="I57" i="1"/>
  <c r="Q56" i="1"/>
  <c r="S56" i="1" s="1"/>
  <c r="Y56" i="1" s="1"/>
  <c r="K56" i="1"/>
  <c r="I56" i="1"/>
  <c r="Q55" i="1"/>
  <c r="S55" i="1" s="1"/>
  <c r="Y55" i="1" s="1"/>
  <c r="K55" i="1"/>
  <c r="I55" i="1"/>
  <c r="Q54" i="1"/>
  <c r="K54" i="1"/>
  <c r="I54" i="1"/>
  <c r="Q53" i="1"/>
  <c r="R53" i="1" s="1"/>
  <c r="U53" i="1" s="1"/>
  <c r="K53" i="1"/>
  <c r="I53" i="1"/>
  <c r="Q52" i="1"/>
  <c r="K52" i="1"/>
  <c r="I52" i="1"/>
  <c r="Q51" i="1"/>
  <c r="K51" i="1"/>
  <c r="I51" i="1"/>
  <c r="Q50" i="1"/>
  <c r="K50" i="1"/>
  <c r="I50" i="1"/>
  <c r="Q49" i="1"/>
  <c r="R49" i="1" s="1"/>
  <c r="K49" i="1"/>
  <c r="I49" i="1"/>
  <c r="Q48" i="1"/>
  <c r="R48" i="1" s="1"/>
  <c r="K48" i="1"/>
  <c r="I48" i="1"/>
  <c r="Q47" i="1"/>
  <c r="K47" i="1"/>
  <c r="I47" i="1"/>
  <c r="Q46" i="1"/>
  <c r="S46" i="1" s="1"/>
  <c r="Y46" i="1" s="1"/>
  <c r="K46" i="1"/>
  <c r="I46" i="1"/>
  <c r="Q45" i="1"/>
  <c r="S45" i="1" s="1"/>
  <c r="Y45" i="1" s="1"/>
  <c r="K45" i="1"/>
  <c r="I45" i="1"/>
  <c r="Q44" i="1"/>
  <c r="S44" i="1" s="1"/>
  <c r="Y44" i="1" s="1"/>
  <c r="K44" i="1"/>
  <c r="I44" i="1"/>
  <c r="Q43" i="1"/>
  <c r="K43" i="1"/>
  <c r="I43" i="1"/>
  <c r="Q42" i="1"/>
  <c r="R42" i="1" s="1"/>
  <c r="U42" i="1" s="1"/>
  <c r="K42" i="1"/>
  <c r="I42" i="1"/>
  <c r="Q41" i="1"/>
  <c r="K41" i="1"/>
  <c r="I41" i="1"/>
  <c r="Q40" i="1"/>
  <c r="K40" i="1"/>
  <c r="I40" i="1"/>
  <c r="Q39" i="1"/>
  <c r="S39" i="1" s="1"/>
  <c r="Y39" i="1" s="1"/>
  <c r="K39" i="1"/>
  <c r="I39" i="1"/>
  <c r="Q38" i="1"/>
  <c r="K38" i="1"/>
  <c r="I38" i="1"/>
  <c r="Q37" i="1"/>
  <c r="R37" i="1" s="1"/>
  <c r="K37" i="1"/>
  <c r="I37" i="1"/>
  <c r="Q36" i="1"/>
  <c r="S36" i="1" s="1"/>
  <c r="Y36" i="1" s="1"/>
  <c r="K36" i="1"/>
  <c r="I36" i="1"/>
  <c r="Q35" i="1"/>
  <c r="K35" i="1"/>
  <c r="I35" i="1"/>
  <c r="Q34" i="1"/>
  <c r="K34" i="1"/>
  <c r="I34" i="1"/>
  <c r="Q33" i="1"/>
  <c r="S33" i="1" s="1"/>
  <c r="Y33" i="1" s="1"/>
  <c r="K33" i="1"/>
  <c r="I33" i="1"/>
  <c r="Q32" i="1"/>
  <c r="R32" i="1" s="1"/>
  <c r="X32" i="1" s="1"/>
  <c r="K32" i="1"/>
  <c r="I32" i="1"/>
  <c r="Q31" i="1"/>
  <c r="S31" i="1" s="1"/>
  <c r="Y31" i="1" s="1"/>
  <c r="K31" i="1"/>
  <c r="I31" i="1"/>
  <c r="Q30" i="1"/>
  <c r="S30" i="1" s="1"/>
  <c r="Y30" i="1" s="1"/>
  <c r="K30" i="1"/>
  <c r="I30" i="1"/>
  <c r="Q29" i="1"/>
  <c r="K29" i="1"/>
  <c r="I29" i="1"/>
  <c r="Q28" i="1"/>
  <c r="R28" i="1" s="1"/>
  <c r="K28" i="1"/>
  <c r="I28" i="1"/>
  <c r="Q27" i="1"/>
  <c r="S27" i="1" s="1"/>
  <c r="Y27" i="1" s="1"/>
  <c r="K27" i="1"/>
  <c r="I27" i="1"/>
  <c r="Q26" i="1"/>
  <c r="K26" i="1"/>
  <c r="I26" i="1"/>
  <c r="Q25" i="1"/>
  <c r="R25" i="1" s="1"/>
  <c r="X25" i="1" s="1"/>
  <c r="K25" i="1"/>
  <c r="I25" i="1"/>
  <c r="Q24" i="1"/>
  <c r="S24" i="1" s="1"/>
  <c r="Y24" i="1" s="1"/>
  <c r="K24" i="1"/>
  <c r="I24" i="1"/>
  <c r="Q23" i="1"/>
  <c r="S23" i="1" s="1"/>
  <c r="Y23" i="1" s="1"/>
  <c r="K23" i="1"/>
  <c r="I23" i="1"/>
  <c r="Q22" i="1"/>
  <c r="K22" i="1"/>
  <c r="I22" i="1"/>
  <c r="Q21" i="1"/>
  <c r="R21" i="1" s="1"/>
  <c r="U21" i="1" s="1"/>
  <c r="K21" i="1"/>
  <c r="I21" i="1"/>
  <c r="Q20" i="1"/>
  <c r="K20" i="1"/>
  <c r="I20" i="1"/>
  <c r="Q19" i="1"/>
  <c r="K19" i="1"/>
  <c r="I19" i="1"/>
  <c r="Q18" i="1"/>
  <c r="S18" i="1" s="1"/>
  <c r="Y18" i="1" s="1"/>
  <c r="K18" i="1"/>
  <c r="I18" i="1"/>
  <c r="Q17" i="1"/>
  <c r="R17" i="1" s="1"/>
  <c r="U17" i="1" s="1"/>
  <c r="K17" i="1"/>
  <c r="I17" i="1"/>
  <c r="Q16" i="1"/>
  <c r="K16" i="1"/>
  <c r="I16" i="1"/>
  <c r="Q15" i="1"/>
  <c r="K15" i="1"/>
  <c r="I15" i="1"/>
  <c r="Q14" i="1"/>
  <c r="K14" i="1"/>
  <c r="I14" i="1"/>
  <c r="Q13" i="1"/>
  <c r="S13" i="1" s="1"/>
  <c r="Y13" i="1" s="1"/>
  <c r="K13" i="1"/>
  <c r="I13" i="1"/>
  <c r="Q12" i="1"/>
  <c r="S12" i="1" s="1"/>
  <c r="Y12" i="1" s="1"/>
  <c r="K12" i="1"/>
  <c r="I12" i="1"/>
  <c r="Q11" i="1"/>
  <c r="S11" i="1" s="1"/>
  <c r="Y11" i="1" s="1"/>
  <c r="K11" i="1"/>
  <c r="I11" i="1"/>
  <c r="Q10" i="1"/>
  <c r="K10" i="1"/>
  <c r="I10" i="1"/>
  <c r="Q9" i="1"/>
  <c r="S9" i="1" s="1"/>
  <c r="Y9" i="1" s="1"/>
  <c r="K9" i="1"/>
  <c r="I9" i="1"/>
  <c r="Q8" i="1"/>
  <c r="R8" i="1" s="1"/>
  <c r="X8" i="1" s="1"/>
  <c r="K8" i="1"/>
  <c r="I8" i="1"/>
  <c r="Q7" i="1"/>
  <c r="R7" i="1" s="1"/>
  <c r="X7" i="1" s="1"/>
  <c r="K7" i="1"/>
  <c r="I7" i="1"/>
  <c r="Q6" i="1"/>
  <c r="R6" i="1" s="1"/>
  <c r="K6" i="1"/>
  <c r="I6" i="1"/>
  <c r="Q5" i="1"/>
  <c r="S5" i="1" s="1"/>
  <c r="Y5" i="1" s="1"/>
  <c r="K5" i="1"/>
  <c r="I5" i="1"/>
  <c r="N2" i="1"/>
  <c r="R13" i="1" l="1"/>
  <c r="X13" i="1" s="1"/>
  <c r="R89" i="1"/>
  <c r="S140" i="1"/>
  <c r="Y140" i="1" s="1"/>
  <c r="R72" i="1"/>
  <c r="R149" i="1"/>
  <c r="X149" i="1" s="1"/>
  <c r="R118" i="1"/>
  <c r="X118" i="1" s="1"/>
  <c r="S25" i="1"/>
  <c r="Y25" i="1" s="1"/>
  <c r="R132" i="1"/>
  <c r="S165" i="1"/>
  <c r="Y165" i="1" s="1"/>
  <c r="Z165" i="1" s="1"/>
  <c r="R33" i="1"/>
  <c r="X33" i="1" s="1"/>
  <c r="Z33" i="1" s="1"/>
  <c r="S114" i="1"/>
  <c r="Y114" i="1" s="1"/>
  <c r="R111" i="1"/>
  <c r="X111" i="1" s="1"/>
  <c r="Z111" i="1" s="1"/>
  <c r="S159" i="1"/>
  <c r="Y159" i="1" s="1"/>
  <c r="S130" i="1"/>
  <c r="Y130" i="1" s="1"/>
  <c r="R24" i="1"/>
  <c r="S123" i="1"/>
  <c r="Y123" i="1" s="1"/>
  <c r="S160" i="1"/>
  <c r="Y160" i="1" s="1"/>
  <c r="S210" i="1"/>
  <c r="Y210" i="1" s="1"/>
  <c r="Z210" i="1" s="1"/>
  <c r="S21" i="1"/>
  <c r="Y21" i="1" s="1"/>
  <c r="S32" i="1"/>
  <c r="Y32" i="1" s="1"/>
  <c r="Z32" i="1" s="1"/>
  <c r="R55" i="1"/>
  <c r="U55" i="1" s="1"/>
  <c r="R187" i="1"/>
  <c r="X187" i="1" s="1"/>
  <c r="Z187" i="1" s="1"/>
  <c r="Z118" i="1"/>
  <c r="S203" i="1"/>
  <c r="Y203" i="1" s="1"/>
  <c r="R203" i="1"/>
  <c r="U203" i="1" s="1"/>
  <c r="R5" i="1"/>
  <c r="X5" i="1" s="1"/>
  <c r="R39" i="1"/>
  <c r="S42" i="1"/>
  <c r="Y42" i="1" s="1"/>
  <c r="R104" i="1"/>
  <c r="R107" i="1"/>
  <c r="X107" i="1" s="1"/>
  <c r="Z107" i="1" s="1"/>
  <c r="R158" i="1"/>
  <c r="U158" i="1" s="1"/>
  <c r="N224" i="1"/>
  <c r="N13" i="1"/>
  <c r="R23" i="1"/>
  <c r="X23" i="1" s="1"/>
  <c r="Z23" i="1" s="1"/>
  <c r="R36" i="1"/>
  <c r="U36" i="1" s="1"/>
  <c r="X53" i="1"/>
  <c r="R56" i="1"/>
  <c r="X56" i="1" s="1"/>
  <c r="Z56" i="1" s="1"/>
  <c r="R86" i="1"/>
  <c r="U86" i="1" s="1"/>
  <c r="R151" i="1"/>
  <c r="R199" i="1"/>
  <c r="U220" i="1"/>
  <c r="N6" i="1"/>
  <c r="R9" i="1"/>
  <c r="U9" i="1" s="1"/>
  <c r="R46" i="1"/>
  <c r="X46" i="1" s="1"/>
  <c r="S63" i="1"/>
  <c r="Y63" i="1" s="1"/>
  <c r="R139" i="1"/>
  <c r="X139" i="1" s="1"/>
  <c r="R146" i="1"/>
  <c r="U146" i="1" s="1"/>
  <c r="Z123" i="1"/>
  <c r="S6" i="1"/>
  <c r="Y6" i="1" s="1"/>
  <c r="U13" i="1"/>
  <c r="R80" i="1"/>
  <c r="R133" i="1"/>
  <c r="Z149" i="1"/>
  <c r="R176" i="1"/>
  <c r="X176" i="1" s="1"/>
  <c r="Z176" i="1" s="1"/>
  <c r="S17" i="1"/>
  <c r="Y17" i="1" s="1"/>
  <c r="U67" i="1"/>
  <c r="R77" i="1"/>
  <c r="R102" i="1"/>
  <c r="U102" i="1" s="1"/>
  <c r="X108" i="1"/>
  <c r="U149" i="1"/>
  <c r="R152" i="1"/>
  <c r="X152" i="1" s="1"/>
  <c r="Z152" i="1" s="1"/>
  <c r="R218" i="1"/>
  <c r="U218" i="1" s="1"/>
  <c r="X225" i="1"/>
  <c r="R44" i="1"/>
  <c r="R74" i="1"/>
  <c r="R112" i="1"/>
  <c r="R115" i="1"/>
  <c r="R124" i="1"/>
  <c r="U124" i="1" s="1"/>
  <c r="S144" i="1"/>
  <c r="Y144" i="1" s="1"/>
  <c r="Z144" i="1" s="1"/>
  <c r="R147" i="1"/>
  <c r="U147" i="1" s="1"/>
  <c r="R191" i="1"/>
  <c r="X191" i="1" s="1"/>
  <c r="Z191" i="1" s="1"/>
  <c r="R198" i="1"/>
  <c r="S211" i="1"/>
  <c r="Y211" i="1" s="1"/>
  <c r="N7" i="1"/>
  <c r="O7" i="1" s="1"/>
  <c r="U118" i="1"/>
  <c r="S28" i="1"/>
  <c r="Y28" i="1" s="1"/>
  <c r="S48" i="1"/>
  <c r="Y48" i="1" s="1"/>
  <c r="R58" i="1"/>
  <c r="X58" i="1" s="1"/>
  <c r="R92" i="1"/>
  <c r="X92" i="1" s="1"/>
  <c r="S134" i="1"/>
  <c r="Y134" i="1" s="1"/>
  <c r="S177" i="1"/>
  <c r="Y177" i="1" s="1"/>
  <c r="S195" i="1"/>
  <c r="Y195" i="1" s="1"/>
  <c r="S219" i="1"/>
  <c r="Y219" i="1" s="1"/>
  <c r="N5" i="1"/>
  <c r="O5" i="1" s="1"/>
  <c r="N12" i="1"/>
  <c r="U144" i="1"/>
  <c r="X144" i="1"/>
  <c r="S41" i="1"/>
  <c r="Y41" i="1" s="1"/>
  <c r="R41" i="1"/>
  <c r="X41" i="1" s="1"/>
  <c r="R35" i="1"/>
  <c r="S35" i="1"/>
  <c r="Y35" i="1" s="1"/>
  <c r="S14" i="1"/>
  <c r="Y14" i="1" s="1"/>
  <c r="R14" i="1"/>
  <c r="S154" i="1"/>
  <c r="Y154" i="1" s="1"/>
  <c r="R154" i="1"/>
  <c r="S128" i="1"/>
  <c r="Y128" i="1" s="1"/>
  <c r="R128" i="1"/>
  <c r="X128" i="1" s="1"/>
  <c r="R141" i="1"/>
  <c r="X141" i="1" s="1"/>
  <c r="S141" i="1"/>
  <c r="Y141" i="1" s="1"/>
  <c r="Z13" i="1"/>
  <c r="S84" i="1"/>
  <c r="Y84" i="1" s="1"/>
  <c r="R84" i="1"/>
  <c r="S43" i="1"/>
  <c r="Y43" i="1" s="1"/>
  <c r="R43" i="1"/>
  <c r="R68" i="1"/>
  <c r="X68" i="1" s="1"/>
  <c r="S68" i="1"/>
  <c r="Y68" i="1" s="1"/>
  <c r="R11" i="1"/>
  <c r="X11" i="1" s="1"/>
  <c r="Z11" i="1" s="1"/>
  <c r="S22" i="1"/>
  <c r="Y22" i="1" s="1"/>
  <c r="R22" i="1"/>
  <c r="U22" i="1" s="1"/>
  <c r="R192" i="1"/>
  <c r="X192" i="1" s="1"/>
  <c r="S192" i="1"/>
  <c r="Y192" i="1" s="1"/>
  <c r="S20" i="1"/>
  <c r="Y20" i="1" s="1"/>
  <c r="R20" i="1"/>
  <c r="S29" i="1"/>
  <c r="Y29" i="1" s="1"/>
  <c r="R29" i="1"/>
  <c r="S16" i="1"/>
  <c r="Y16" i="1" s="1"/>
  <c r="R16" i="1"/>
  <c r="X16" i="1" s="1"/>
  <c r="S7" i="1"/>
  <c r="Y7" i="1" s="1"/>
  <c r="Z7" i="1" s="1"/>
  <c r="R12" i="1"/>
  <c r="U12" i="1" s="1"/>
  <c r="X63" i="1"/>
  <c r="U63" i="1"/>
  <c r="U7" i="1"/>
  <c r="X42" i="1"/>
  <c r="X48" i="1"/>
  <c r="Z48" i="1" s="1"/>
  <c r="U48" i="1"/>
  <c r="S83" i="1"/>
  <c r="Y83" i="1" s="1"/>
  <c r="R83" i="1"/>
  <c r="X114" i="1"/>
  <c r="U114" i="1"/>
  <c r="S117" i="1"/>
  <c r="Y117" i="1" s="1"/>
  <c r="R117" i="1"/>
  <c r="U117" i="1" s="1"/>
  <c r="S170" i="1"/>
  <c r="Y170" i="1" s="1"/>
  <c r="R170" i="1"/>
  <c r="S94" i="1"/>
  <c r="Y94" i="1" s="1"/>
  <c r="R94" i="1"/>
  <c r="X211" i="1"/>
  <c r="U211" i="1"/>
  <c r="S224" i="1"/>
  <c r="Y224" i="1" s="1"/>
  <c r="R224" i="1"/>
  <c r="R31" i="1"/>
  <c r="S50" i="1"/>
  <c r="Y50" i="1" s="1"/>
  <c r="R50" i="1"/>
  <c r="X50" i="1" s="1"/>
  <c r="S51" i="1"/>
  <c r="Y51" i="1" s="1"/>
  <c r="R51" i="1"/>
  <c r="U51" i="1" s="1"/>
  <c r="R87" i="1"/>
  <c r="R216" i="1"/>
  <c r="S216" i="1"/>
  <c r="Y216" i="1" s="1"/>
  <c r="R27" i="1"/>
  <c r="U27" i="1" s="1"/>
  <c r="S66" i="1"/>
  <c r="Y66" i="1" s="1"/>
  <c r="R119" i="1"/>
  <c r="R230" i="1"/>
  <c r="U230" i="1" s="1"/>
  <c r="S85" i="1"/>
  <c r="Y85" i="1" s="1"/>
  <c r="R85" i="1"/>
  <c r="X130" i="1"/>
  <c r="Z130" i="1" s="1"/>
  <c r="U130" i="1"/>
  <c r="R209" i="1"/>
  <c r="X209" i="1" s="1"/>
  <c r="S209" i="1"/>
  <c r="Y209" i="1" s="1"/>
  <c r="X21" i="1"/>
  <c r="R30" i="1"/>
  <c r="S69" i="1"/>
  <c r="Y69" i="1" s="1"/>
  <c r="Z69" i="1" s="1"/>
  <c r="U46" i="1"/>
  <c r="R61" i="1"/>
  <c r="S61" i="1"/>
  <c r="Y61" i="1" s="1"/>
  <c r="R64" i="1"/>
  <c r="S64" i="1"/>
  <c r="Y64" i="1" s="1"/>
  <c r="U69" i="1"/>
  <c r="U25" i="1"/>
  <c r="U32" i="1"/>
  <c r="S37" i="1"/>
  <c r="Y37" i="1" s="1"/>
  <c r="R76" i="1"/>
  <c r="S76" i="1"/>
  <c r="Y76" i="1" s="1"/>
  <c r="R206" i="1"/>
  <c r="U206" i="1" s="1"/>
  <c r="U210" i="1"/>
  <c r="S157" i="1"/>
  <c r="Y157" i="1" s="1"/>
  <c r="U159" i="1"/>
  <c r="R103" i="1"/>
  <c r="X103" i="1" s="1"/>
  <c r="Z103" i="1" s="1"/>
  <c r="R106" i="1"/>
  <c r="U123" i="1"/>
  <c r="R129" i="1"/>
  <c r="X129" i="1" s="1"/>
  <c r="R153" i="1"/>
  <c r="X153" i="1" s="1"/>
  <c r="R155" i="1"/>
  <c r="R162" i="1"/>
  <c r="X162" i="1" s="1"/>
  <c r="Z162" i="1" s="1"/>
  <c r="U165" i="1"/>
  <c r="R213" i="1"/>
  <c r="U213" i="1" s="1"/>
  <c r="S95" i="1"/>
  <c r="Y95" i="1" s="1"/>
  <c r="R99" i="1"/>
  <c r="R171" i="1"/>
  <c r="R208" i="1"/>
  <c r="S225" i="1"/>
  <c r="Y225" i="1" s="1"/>
  <c r="S49" i="1"/>
  <c r="Y49" i="1" s="1"/>
  <c r="S53" i="1"/>
  <c r="Y53" i="1" s="1"/>
  <c r="S215" i="1"/>
  <c r="Y215" i="1" s="1"/>
  <c r="R190" i="1"/>
  <c r="U190" i="1" s="1"/>
  <c r="S222" i="1"/>
  <c r="Y222" i="1" s="1"/>
  <c r="Z222" i="1" s="1"/>
  <c r="R90" i="1"/>
  <c r="R97" i="1"/>
  <c r="S100" i="1"/>
  <c r="Y100" i="1" s="1"/>
  <c r="S108" i="1"/>
  <c r="Y108" i="1" s="1"/>
  <c r="Z108" i="1" s="1"/>
  <c r="S116" i="1"/>
  <c r="Y116" i="1" s="1"/>
  <c r="Z116" i="1" s="1"/>
  <c r="R125" i="1"/>
  <c r="R137" i="1"/>
  <c r="R148" i="1"/>
  <c r="R150" i="1"/>
  <c r="R181" i="1"/>
  <c r="R186" i="1"/>
  <c r="S196" i="1"/>
  <c r="Y196" i="1" s="1"/>
  <c r="U222" i="1"/>
  <c r="X100" i="1"/>
  <c r="U116" i="1"/>
  <c r="S172" i="1"/>
  <c r="Y172" i="1" s="1"/>
  <c r="S204" i="1"/>
  <c r="Y204" i="1" s="1"/>
  <c r="Z204" i="1" s="1"/>
  <c r="R207" i="1"/>
  <c r="R79" i="1"/>
  <c r="S81" i="1"/>
  <c r="Y81" i="1" s="1"/>
  <c r="S93" i="1"/>
  <c r="Y93" i="1" s="1"/>
  <c r="Z93" i="1" s="1"/>
  <c r="U204" i="1"/>
  <c r="S220" i="1"/>
  <c r="Y220" i="1" s="1"/>
  <c r="Z220" i="1" s="1"/>
  <c r="X6" i="1"/>
  <c r="O6" i="1" s="1"/>
  <c r="U6" i="1"/>
  <c r="X9" i="1"/>
  <c r="S8" i="1"/>
  <c r="Y8" i="1" s="1"/>
  <c r="Z8" i="1" s="1"/>
  <c r="U8" i="1"/>
  <c r="N208" i="1"/>
  <c r="N196" i="1"/>
  <c r="N184" i="1"/>
  <c r="N221" i="1"/>
  <c r="N195" i="1"/>
  <c r="N219" i="1"/>
  <c r="N217" i="1"/>
  <c r="N223" i="1"/>
  <c r="N200" i="1"/>
  <c r="N188" i="1"/>
  <c r="N183" i="1"/>
  <c r="N199" i="1"/>
  <c r="N210" i="1"/>
  <c r="O210" i="1" s="1"/>
  <c r="N203" i="1"/>
  <c r="N193" i="1"/>
  <c r="N179" i="1"/>
  <c r="N164" i="1"/>
  <c r="N207" i="1"/>
  <c r="N180" i="1"/>
  <c r="N175" i="1"/>
  <c r="N160" i="1"/>
  <c r="N140" i="1"/>
  <c r="N116" i="1"/>
  <c r="O116" i="1" s="1"/>
  <c r="N192" i="1"/>
  <c r="N186" i="1"/>
  <c r="N194" i="1"/>
  <c r="N115" i="1"/>
  <c r="N174" i="1"/>
  <c r="N149" i="1"/>
  <c r="O149" i="1" s="1"/>
  <c r="N136" i="1"/>
  <c r="N131" i="1"/>
  <c r="N127" i="1"/>
  <c r="N122" i="1"/>
  <c r="N113" i="1"/>
  <c r="N168" i="1"/>
  <c r="N222" i="1"/>
  <c r="O222" i="1" s="1"/>
  <c r="N165" i="1"/>
  <c r="O165" i="1" s="1"/>
  <c r="N152" i="1"/>
  <c r="N138" i="1"/>
  <c r="N109" i="1"/>
  <c r="N159" i="1"/>
  <c r="O159" i="1" s="1"/>
  <c r="N150" i="1"/>
  <c r="N133" i="1"/>
  <c r="N177" i="1"/>
  <c r="N146" i="1"/>
  <c r="N132" i="1"/>
  <c r="N128" i="1"/>
  <c r="N124" i="1"/>
  <c r="N118" i="1"/>
  <c r="N107" i="1"/>
  <c r="N101" i="1"/>
  <c r="N176" i="1"/>
  <c r="N120" i="1"/>
  <c r="N105" i="1"/>
  <c r="N65" i="1"/>
  <c r="N21" i="1"/>
  <c r="N153" i="1"/>
  <c r="N75" i="1"/>
  <c r="N71" i="1"/>
  <c r="N51" i="1"/>
  <c r="N31" i="1"/>
  <c r="N27" i="1"/>
  <c r="N139" i="1"/>
  <c r="N92" i="1"/>
  <c r="N86" i="1"/>
  <c r="N82" i="1"/>
  <c r="N58" i="1"/>
  <c r="N42" i="1"/>
  <c r="N38" i="1"/>
  <c r="N156" i="1"/>
  <c r="N89" i="1"/>
  <c r="N84" i="1"/>
  <c r="N69" i="1"/>
  <c r="O69" i="1" s="1"/>
  <c r="N54" i="1"/>
  <c r="N49" i="1"/>
  <c r="N145" i="1"/>
  <c r="N166" i="1"/>
  <c r="N142" i="1"/>
  <c r="N48" i="1"/>
  <c r="N40" i="1"/>
  <c r="N62" i="1"/>
  <c r="N99" i="1"/>
  <c r="N95" i="1"/>
  <c r="N64" i="1"/>
  <c r="N97" i="1"/>
  <c r="N25" i="1"/>
  <c r="N45" i="1"/>
  <c r="N16" i="1"/>
  <c r="N33" i="1"/>
  <c r="N87" i="1"/>
  <c r="N68" i="1"/>
  <c r="N85" i="1"/>
  <c r="N77" i="1"/>
  <c r="N20" i="1"/>
  <c r="N26" i="1"/>
  <c r="N83" i="1"/>
  <c r="N44" i="1"/>
  <c r="N73" i="1"/>
  <c r="N10" i="1"/>
  <c r="N24" i="1"/>
  <c r="N17" i="1"/>
  <c r="N88" i="1"/>
  <c r="N41" i="1"/>
  <c r="N59" i="1"/>
  <c r="N9" i="1"/>
  <c r="R10" i="1"/>
  <c r="S10" i="1"/>
  <c r="Y10" i="1" s="1"/>
  <c r="O13" i="1"/>
  <c r="Z5" i="1"/>
  <c r="U5" i="1"/>
  <c r="N11" i="1"/>
  <c r="N8" i="1"/>
  <c r="O8" i="1" s="1"/>
  <c r="U74" i="1"/>
  <c r="X74" i="1"/>
  <c r="Z74" i="1" s="1"/>
  <c r="N50" i="1"/>
  <c r="X49" i="1"/>
  <c r="U49" i="1"/>
  <c r="N72" i="1"/>
  <c r="N80" i="1"/>
  <c r="X36" i="1"/>
  <c r="R15" i="1"/>
  <c r="S15" i="1"/>
  <c r="Y15" i="1" s="1"/>
  <c r="N28" i="1"/>
  <c r="N34" i="1"/>
  <c r="N61" i="1"/>
  <c r="N30" i="1"/>
  <c r="N39" i="1"/>
  <c r="X90" i="1"/>
  <c r="U90" i="1"/>
  <c r="X66" i="1"/>
  <c r="U66" i="1"/>
  <c r="N76" i="1"/>
  <c r="S98" i="1"/>
  <c r="Y98" i="1" s="1"/>
  <c r="R98" i="1"/>
  <c r="N23" i="1"/>
  <c r="S105" i="1"/>
  <c r="Y105" i="1" s="1"/>
  <c r="R105" i="1"/>
  <c r="N29" i="1"/>
  <c r="S71" i="1"/>
  <c r="Y71" i="1" s="1"/>
  <c r="R71" i="1"/>
  <c r="R19" i="1"/>
  <c r="S19" i="1"/>
  <c r="Y19" i="1" s="1"/>
  <c r="N74" i="1"/>
  <c r="X89" i="1"/>
  <c r="U89" i="1"/>
  <c r="S101" i="1"/>
  <c r="Y101" i="1" s="1"/>
  <c r="R101" i="1"/>
  <c r="N36" i="1"/>
  <c r="N53" i="1"/>
  <c r="S73" i="1"/>
  <c r="Y73" i="1" s="1"/>
  <c r="R73" i="1"/>
  <c r="X76" i="1"/>
  <c r="U76" i="1"/>
  <c r="N94" i="1"/>
  <c r="S26" i="1"/>
  <c r="Y26" i="1" s="1"/>
  <c r="R26" i="1"/>
  <c r="S40" i="1"/>
  <c r="Y40" i="1" s="1"/>
  <c r="R40" i="1"/>
  <c r="N55" i="1"/>
  <c r="S78" i="1"/>
  <c r="Y78" i="1" s="1"/>
  <c r="R78" i="1"/>
  <c r="X84" i="1"/>
  <c r="U84" i="1"/>
  <c r="N90" i="1"/>
  <c r="N43" i="1"/>
  <c r="N47" i="1"/>
  <c r="S62" i="1"/>
  <c r="Y62" i="1" s="1"/>
  <c r="R62" i="1"/>
  <c r="N70" i="1"/>
  <c r="N93" i="1"/>
  <c r="S47" i="1"/>
  <c r="Y47" i="1" s="1"/>
  <c r="R47" i="1"/>
  <c r="N52" i="1"/>
  <c r="N106" i="1"/>
  <c r="R18" i="1"/>
  <c r="O25" i="1"/>
  <c r="N56" i="1"/>
  <c r="O56" i="1" s="1"/>
  <c r="U81" i="1"/>
  <c r="X81" i="1"/>
  <c r="R88" i="1"/>
  <c r="N104" i="1"/>
  <c r="N35" i="1"/>
  <c r="X37" i="1"/>
  <c r="U37" i="1"/>
  <c r="R45" i="1"/>
  <c r="S52" i="1"/>
  <c r="Y52" i="1" s="1"/>
  <c r="R52" i="1"/>
  <c r="S60" i="1"/>
  <c r="Y60" i="1" s="1"/>
  <c r="R60" i="1"/>
  <c r="R91" i="1"/>
  <c r="X140" i="1"/>
  <c r="U140" i="1"/>
  <c r="N162" i="1"/>
  <c r="X29" i="1"/>
  <c r="U29" i="1"/>
  <c r="X35" i="1"/>
  <c r="Z35" i="1" s="1"/>
  <c r="U35" i="1"/>
  <c r="S54" i="1"/>
  <c r="Y54" i="1" s="1"/>
  <c r="R54" i="1"/>
  <c r="S75" i="1"/>
  <c r="Y75" i="1" s="1"/>
  <c r="R75" i="1"/>
  <c r="O93" i="1"/>
  <c r="N100" i="1"/>
  <c r="N15" i="1"/>
  <c r="N18" i="1"/>
  <c r="X24" i="1"/>
  <c r="U24" i="1"/>
  <c r="S59" i="1"/>
  <c r="Y59" i="1" s="1"/>
  <c r="R59" i="1"/>
  <c r="N63" i="1"/>
  <c r="N78" i="1"/>
  <c r="X86" i="1"/>
  <c r="Z86" i="1" s="1"/>
  <c r="N96" i="1"/>
  <c r="S34" i="1"/>
  <c r="Y34" i="1" s="1"/>
  <c r="R34" i="1"/>
  <c r="R57" i="1"/>
  <c r="Z67" i="1"/>
  <c r="N102" i="1"/>
  <c r="S126" i="1"/>
  <c r="Y126" i="1" s="1"/>
  <c r="R126" i="1"/>
  <c r="N46" i="1"/>
  <c r="S65" i="1"/>
  <c r="Y65" i="1" s="1"/>
  <c r="R65" i="1"/>
  <c r="Z100" i="1"/>
  <c r="S131" i="1"/>
  <c r="Y131" i="1" s="1"/>
  <c r="R131" i="1"/>
  <c r="N173" i="1"/>
  <c r="N32" i="1"/>
  <c r="O32" i="1" s="1"/>
  <c r="N67" i="1"/>
  <c r="O67" i="1" s="1"/>
  <c r="N121" i="1"/>
  <c r="N14" i="1"/>
  <c r="N37" i="1"/>
  <c r="X44" i="1"/>
  <c r="U44" i="1"/>
  <c r="N60" i="1"/>
  <c r="N103" i="1"/>
  <c r="N111" i="1"/>
  <c r="X115" i="1"/>
  <c r="Z115" i="1" s="1"/>
  <c r="U115" i="1"/>
  <c r="N119" i="1"/>
  <c r="S163" i="1"/>
  <c r="Y163" i="1" s="1"/>
  <c r="R163" i="1"/>
  <c r="X17" i="1"/>
  <c r="O17" i="1" s="1"/>
  <c r="N19" i="1"/>
  <c r="Z25" i="1"/>
  <c r="Z46" i="1"/>
  <c r="X51" i="1"/>
  <c r="N81" i="1"/>
  <c r="X95" i="1"/>
  <c r="U95" i="1"/>
  <c r="X160" i="1"/>
  <c r="U160" i="1"/>
  <c r="S70" i="1"/>
  <c r="Y70" i="1" s="1"/>
  <c r="R70" i="1"/>
  <c r="N79" i="1"/>
  <c r="N143" i="1"/>
  <c r="N134" i="1"/>
  <c r="Z160" i="1"/>
  <c r="X125" i="1"/>
  <c r="Z125" i="1" s="1"/>
  <c r="U125" i="1"/>
  <c r="N137" i="1"/>
  <c r="X146" i="1"/>
  <c r="Z146" i="1" s="1"/>
  <c r="N22" i="1"/>
  <c r="N66" i="1"/>
  <c r="X28" i="1"/>
  <c r="U28" i="1"/>
  <c r="X72" i="1"/>
  <c r="U72" i="1"/>
  <c r="X177" i="1"/>
  <c r="O177" i="1" s="1"/>
  <c r="U177" i="1"/>
  <c r="S38" i="1"/>
  <c r="Y38" i="1" s="1"/>
  <c r="R38" i="1"/>
  <c r="N57" i="1"/>
  <c r="S82" i="1"/>
  <c r="Y82" i="1" s="1"/>
  <c r="R82" i="1"/>
  <c r="N91" i="1"/>
  <c r="N126" i="1"/>
  <c r="N172" i="1"/>
  <c r="N123" i="1"/>
  <c r="O123" i="1" s="1"/>
  <c r="N189" i="1"/>
  <c r="S96" i="1"/>
  <c r="Y96" i="1" s="1"/>
  <c r="R96" i="1"/>
  <c r="N98" i="1"/>
  <c r="N108" i="1"/>
  <c r="N129" i="1"/>
  <c r="S168" i="1"/>
  <c r="Y168" i="1" s="1"/>
  <c r="R168" i="1"/>
  <c r="S180" i="1"/>
  <c r="Y180" i="1" s="1"/>
  <c r="R180" i="1"/>
  <c r="S121" i="1"/>
  <c r="Y121" i="1" s="1"/>
  <c r="R121" i="1"/>
  <c r="N155" i="1"/>
  <c r="S164" i="1"/>
  <c r="Y164" i="1" s="1"/>
  <c r="R164" i="1"/>
  <c r="N178" i="1"/>
  <c r="N110" i="1"/>
  <c r="X112" i="1"/>
  <c r="U112" i="1"/>
  <c r="N151" i="1"/>
  <c r="N135" i="1"/>
  <c r="N144" i="1"/>
  <c r="X151" i="1"/>
  <c r="U151" i="1"/>
  <c r="N167" i="1"/>
  <c r="S109" i="1"/>
  <c r="Y109" i="1" s="1"/>
  <c r="R109" i="1"/>
  <c r="S167" i="1"/>
  <c r="Y167" i="1" s="1"/>
  <c r="R167" i="1"/>
  <c r="N112" i="1"/>
  <c r="S120" i="1"/>
  <c r="Y120" i="1" s="1"/>
  <c r="R120" i="1"/>
  <c r="S127" i="1"/>
  <c r="Y127" i="1" s="1"/>
  <c r="R127" i="1"/>
  <c r="X132" i="1"/>
  <c r="U132" i="1"/>
  <c r="R135" i="1"/>
  <c r="R138" i="1"/>
  <c r="R143" i="1"/>
  <c r="N148" i="1"/>
  <c r="S175" i="1"/>
  <c r="Y175" i="1" s="1"/>
  <c r="R175" i="1"/>
  <c r="S179" i="1"/>
  <c r="Y179" i="1" s="1"/>
  <c r="R179" i="1"/>
  <c r="R110" i="1"/>
  <c r="S110" i="1"/>
  <c r="Y110" i="1" s="1"/>
  <c r="S122" i="1"/>
  <c r="Y122" i="1" s="1"/>
  <c r="R122" i="1"/>
  <c r="Z159" i="1"/>
  <c r="N114" i="1"/>
  <c r="S142" i="1"/>
  <c r="Y142" i="1" s="1"/>
  <c r="R142" i="1"/>
  <c r="N147" i="1"/>
  <c r="N157" i="1"/>
  <c r="N130" i="1"/>
  <c r="X134" i="1"/>
  <c r="U134" i="1"/>
  <c r="S136" i="1"/>
  <c r="Y136" i="1" s="1"/>
  <c r="R136" i="1"/>
  <c r="S178" i="1"/>
  <c r="Y178" i="1" s="1"/>
  <c r="R178" i="1"/>
  <c r="R182" i="1"/>
  <c r="N125" i="1"/>
  <c r="X157" i="1"/>
  <c r="U157" i="1"/>
  <c r="N163" i="1"/>
  <c r="S113" i="1"/>
  <c r="Y113" i="1" s="1"/>
  <c r="R113" i="1"/>
  <c r="N141" i="1"/>
  <c r="X147" i="1"/>
  <c r="Z147" i="1" s="1"/>
  <c r="N154" i="1"/>
  <c r="N161" i="1"/>
  <c r="S169" i="1"/>
  <c r="Y169" i="1" s="1"/>
  <c r="R169" i="1"/>
  <c r="N171" i="1"/>
  <c r="R166" i="1"/>
  <c r="S173" i="1"/>
  <c r="Y173" i="1" s="1"/>
  <c r="R173" i="1"/>
  <c r="N181" i="1"/>
  <c r="N220" i="1"/>
  <c r="O220" i="1" s="1"/>
  <c r="N117" i="1"/>
  <c r="S156" i="1"/>
  <c r="Y156" i="1" s="1"/>
  <c r="R156" i="1"/>
  <c r="N158" i="1"/>
  <c r="X172" i="1"/>
  <c r="U172" i="1"/>
  <c r="S184" i="1"/>
  <c r="Y184" i="1" s="1"/>
  <c r="R184" i="1"/>
  <c r="S201" i="1"/>
  <c r="Y201" i="1" s="1"/>
  <c r="R201" i="1"/>
  <c r="X219" i="1"/>
  <c r="U219" i="1"/>
  <c r="S145" i="1"/>
  <c r="Y145" i="1" s="1"/>
  <c r="R145" i="1"/>
  <c r="N216" i="1"/>
  <c r="N169" i="1"/>
  <c r="R174" i="1"/>
  <c r="N182" i="1"/>
  <c r="N214" i="1"/>
  <c r="X196" i="1"/>
  <c r="U196" i="1"/>
  <c r="S223" i="1"/>
  <c r="Y223" i="1" s="1"/>
  <c r="R223" i="1"/>
  <c r="R183" i="1"/>
  <c r="S161" i="1"/>
  <c r="Y161" i="1" s="1"/>
  <c r="R161" i="1"/>
  <c r="N170" i="1"/>
  <c r="N185" i="1"/>
  <c r="N191" i="1"/>
  <c r="X185" i="1"/>
  <c r="Z185" i="1" s="1"/>
  <c r="U185" i="1"/>
  <c r="N205" i="1"/>
  <c r="N218" i="1"/>
  <c r="N204" i="1"/>
  <c r="O204" i="1" s="1"/>
  <c r="R189" i="1"/>
  <c r="N202" i="1"/>
  <c r="N211" i="1"/>
  <c r="N230" i="1"/>
  <c r="O230" i="1" s="1"/>
  <c r="S188" i="1"/>
  <c r="Y188" i="1" s="1"/>
  <c r="R188" i="1"/>
  <c r="X190" i="1"/>
  <c r="S205" i="1"/>
  <c r="Y205" i="1" s="1"/>
  <c r="R205" i="1"/>
  <c r="X215" i="1"/>
  <c r="U215" i="1"/>
  <c r="N227" i="1"/>
  <c r="N187" i="1"/>
  <c r="N197" i="1"/>
  <c r="S227" i="1"/>
  <c r="Y227" i="1" s="1"/>
  <c r="R227" i="1"/>
  <c r="S228" i="1"/>
  <c r="Y228" i="1" s="1"/>
  <c r="R228" i="1"/>
  <c r="S197" i="1"/>
  <c r="Y197" i="1" s="1"/>
  <c r="R197" i="1"/>
  <c r="X195" i="1"/>
  <c r="U195" i="1"/>
  <c r="N201" i="1"/>
  <c r="N206" i="1"/>
  <c r="S212" i="1"/>
  <c r="Y212" i="1" s="1"/>
  <c r="R212" i="1"/>
  <c r="X203" i="1"/>
  <c r="R194" i="1"/>
  <c r="N212" i="1"/>
  <c r="X218" i="1"/>
  <c r="N190" i="1"/>
  <c r="N215" i="1"/>
  <c r="N229" i="1"/>
  <c r="O229" i="1" s="1"/>
  <c r="S193" i="1"/>
  <c r="Y193" i="1" s="1"/>
  <c r="R193" i="1"/>
  <c r="N198" i="1"/>
  <c r="R202" i="1"/>
  <c r="N226" i="1"/>
  <c r="X207" i="1"/>
  <c r="U207" i="1"/>
  <c r="N225" i="1"/>
  <c r="S226" i="1"/>
  <c r="Y226" i="1" s="1"/>
  <c r="R226" i="1"/>
  <c r="R229" i="1"/>
  <c r="U229" i="1" s="1"/>
  <c r="N209" i="1"/>
  <c r="S214" i="1"/>
  <c r="Y214" i="1" s="1"/>
  <c r="R214" i="1"/>
  <c r="N213" i="1"/>
  <c r="N228" i="1"/>
  <c r="R200" i="1"/>
  <c r="R217" i="1"/>
  <c r="R221" i="1"/>
  <c r="U11" i="1" l="1"/>
  <c r="U191" i="1"/>
  <c r="X117" i="1"/>
  <c r="O117" i="1" s="1"/>
  <c r="O46" i="1"/>
  <c r="U16" i="1"/>
  <c r="O132" i="1"/>
  <c r="U50" i="1"/>
  <c r="O29" i="1"/>
  <c r="O23" i="1"/>
  <c r="U187" i="1"/>
  <c r="U23" i="1"/>
  <c r="O11" i="1"/>
  <c r="O172" i="1"/>
  <c r="O108" i="1"/>
  <c r="U111" i="1"/>
  <c r="O118" i="1"/>
  <c r="Z58" i="1"/>
  <c r="O58" i="1"/>
  <c r="O176" i="1"/>
  <c r="O63" i="1"/>
  <c r="O90" i="1"/>
  <c r="X55" i="1"/>
  <c r="Z55" i="1" s="1"/>
  <c r="O84" i="1"/>
  <c r="Z49" i="1"/>
  <c r="U176" i="1"/>
  <c r="U58" i="1"/>
  <c r="O33" i="1"/>
  <c r="Z6" i="1"/>
  <c r="Z177" i="1"/>
  <c r="Z209" i="1"/>
  <c r="O211" i="1"/>
  <c r="U153" i="1"/>
  <c r="O41" i="1"/>
  <c r="Z42" i="1"/>
  <c r="O139" i="1"/>
  <c r="X213" i="1"/>
  <c r="Z213" i="1" s="1"/>
  <c r="Z211" i="1"/>
  <c r="Z53" i="1"/>
  <c r="X206" i="1"/>
  <c r="Z206" i="1" s="1"/>
  <c r="Z219" i="1"/>
  <c r="Z63" i="1"/>
  <c r="O187" i="1"/>
  <c r="Z114" i="1"/>
  <c r="U152" i="1"/>
  <c r="U129" i="1"/>
  <c r="U41" i="1"/>
  <c r="O89" i="1"/>
  <c r="U33" i="1"/>
  <c r="U56" i="1"/>
  <c r="U68" i="1"/>
  <c r="X124" i="1"/>
  <c r="Z124" i="1" s="1"/>
  <c r="O225" i="1"/>
  <c r="O36" i="1"/>
  <c r="O192" i="1"/>
  <c r="Z128" i="1"/>
  <c r="Z134" i="1"/>
  <c r="Z16" i="1"/>
  <c r="Z92" i="1"/>
  <c r="O92" i="1"/>
  <c r="X104" i="1"/>
  <c r="Z104" i="1" s="1"/>
  <c r="U104" i="1"/>
  <c r="O111" i="1"/>
  <c r="X158" i="1"/>
  <c r="Z158" i="1" s="1"/>
  <c r="O207" i="1"/>
  <c r="U192" i="1"/>
  <c r="O130" i="1"/>
  <c r="U209" i="1"/>
  <c r="O100" i="1"/>
  <c r="X27" i="1"/>
  <c r="Z27" i="1" s="1"/>
  <c r="O152" i="1"/>
  <c r="X198" i="1"/>
  <c r="Z198" i="1" s="1"/>
  <c r="U198" i="1"/>
  <c r="U39" i="1"/>
  <c r="X39" i="1"/>
  <c r="Z39" i="1" s="1"/>
  <c r="O53" i="1"/>
  <c r="U77" i="1"/>
  <c r="X77" i="1"/>
  <c r="Z77" i="1" s="1"/>
  <c r="O218" i="1"/>
  <c r="U139" i="1"/>
  <c r="O151" i="1"/>
  <c r="U128" i="1"/>
  <c r="O144" i="1"/>
  <c r="U141" i="1"/>
  <c r="U103" i="1"/>
  <c r="O114" i="1"/>
  <c r="X12" i="1"/>
  <c r="O12" i="1" s="1"/>
  <c r="Z225" i="1"/>
  <c r="X102" i="1"/>
  <c r="Z102" i="1" s="1"/>
  <c r="U162" i="1"/>
  <c r="Z172" i="1"/>
  <c r="Z41" i="1"/>
  <c r="U133" i="1"/>
  <c r="X133" i="1"/>
  <c r="Z133" i="1" s="1"/>
  <c r="X80" i="1"/>
  <c r="U80" i="1"/>
  <c r="U107" i="1"/>
  <c r="X199" i="1"/>
  <c r="Z199" i="1" s="1"/>
  <c r="U199" i="1"/>
  <c r="O42" i="1"/>
  <c r="U92" i="1"/>
  <c r="U97" i="1"/>
  <c r="X97" i="1"/>
  <c r="Z97" i="1" s="1"/>
  <c r="X208" i="1"/>
  <c r="Z208" i="1" s="1"/>
  <c r="U208" i="1"/>
  <c r="X22" i="1"/>
  <c r="O22" i="1" s="1"/>
  <c r="Z89" i="1"/>
  <c r="U30" i="1"/>
  <c r="X30" i="1"/>
  <c r="Z21" i="1"/>
  <c r="O21" i="1"/>
  <c r="X87" i="1"/>
  <c r="Z87" i="1" s="1"/>
  <c r="U87" i="1"/>
  <c r="U150" i="1"/>
  <c r="X150" i="1"/>
  <c r="X85" i="1"/>
  <c r="O85" i="1" s="1"/>
  <c r="U85" i="1"/>
  <c r="U216" i="1"/>
  <c r="X216" i="1"/>
  <c r="O216" i="1" s="1"/>
  <c r="U20" i="1"/>
  <c r="X20" i="1"/>
  <c r="Z132" i="1"/>
  <c r="O51" i="1"/>
  <c r="Z51" i="1"/>
  <c r="O181" i="1"/>
  <c r="O112" i="1"/>
  <c r="O115" i="1"/>
  <c r="O140" i="1"/>
  <c r="X64" i="1"/>
  <c r="O64" i="1" s="1"/>
  <c r="U64" i="1"/>
  <c r="O190" i="1"/>
  <c r="O162" i="1"/>
  <c r="U83" i="1"/>
  <c r="X83" i="1"/>
  <c r="Z83" i="1" s="1"/>
  <c r="O153" i="1"/>
  <c r="X79" i="1"/>
  <c r="U79" i="1"/>
  <c r="X61" i="1"/>
  <c r="O61" i="1" s="1"/>
  <c r="U61" i="1"/>
  <c r="X43" i="1"/>
  <c r="O43" i="1" s="1"/>
  <c r="U43" i="1"/>
  <c r="X14" i="1"/>
  <c r="U14" i="1"/>
  <c r="O44" i="1"/>
  <c r="O66" i="1"/>
  <c r="O48" i="1"/>
  <c r="U181" i="1"/>
  <c r="X181" i="1"/>
  <c r="Z181" i="1" s="1"/>
  <c r="U99" i="1"/>
  <c r="X99" i="1"/>
  <c r="X224" i="1"/>
  <c r="O224" i="1" s="1"/>
  <c r="U224" i="1"/>
  <c r="Z43" i="1"/>
  <c r="Z36" i="1"/>
  <c r="X148" i="1"/>
  <c r="Z148" i="1" s="1"/>
  <c r="U148" i="1"/>
  <c r="X119" i="1"/>
  <c r="Z119" i="1" s="1"/>
  <c r="U119" i="1"/>
  <c r="X31" i="1"/>
  <c r="U31" i="1"/>
  <c r="X154" i="1"/>
  <c r="U154" i="1"/>
  <c r="O87" i="1"/>
  <c r="U155" i="1"/>
  <c r="X155" i="1"/>
  <c r="U137" i="1"/>
  <c r="X137" i="1"/>
  <c r="Z137" i="1" s="1"/>
  <c r="X171" i="1"/>
  <c r="Z171" i="1" s="1"/>
  <c r="U171" i="1"/>
  <c r="U106" i="1"/>
  <c r="X106" i="1"/>
  <c r="X170" i="1"/>
  <c r="O170" i="1" s="1"/>
  <c r="U170" i="1"/>
  <c r="O134" i="1"/>
  <c r="O206" i="1"/>
  <c r="O191" i="1"/>
  <c r="O72" i="1"/>
  <c r="O129" i="1"/>
  <c r="Z129" i="1"/>
  <c r="O95" i="1"/>
  <c r="U186" i="1"/>
  <c r="X186" i="1"/>
  <c r="Z186" i="1" s="1"/>
  <c r="X94" i="1"/>
  <c r="Z94" i="1" s="1"/>
  <c r="U94" i="1"/>
  <c r="O160" i="1"/>
  <c r="O128" i="1"/>
  <c r="Z37" i="1"/>
  <c r="X221" i="1"/>
  <c r="U221" i="1"/>
  <c r="X166" i="1"/>
  <c r="U166" i="1"/>
  <c r="X96" i="1"/>
  <c r="O96" i="1" s="1"/>
  <c r="U96" i="1"/>
  <c r="O195" i="1"/>
  <c r="U197" i="1"/>
  <c r="X197" i="1"/>
  <c r="O197" i="1" s="1"/>
  <c r="X227" i="1"/>
  <c r="O227" i="1" s="1"/>
  <c r="U227" i="1"/>
  <c r="X184" i="1"/>
  <c r="O184" i="1" s="1"/>
  <c r="U184" i="1"/>
  <c r="Z153" i="1"/>
  <c r="Z117" i="1"/>
  <c r="X45" i="1"/>
  <c r="U45" i="1"/>
  <c r="X78" i="1"/>
  <c r="O78" i="1" s="1"/>
  <c r="U78" i="1"/>
  <c r="O49" i="1"/>
  <c r="U194" i="1"/>
  <c r="X194" i="1"/>
  <c r="O81" i="1"/>
  <c r="Z81" i="1"/>
  <c r="X217" i="1"/>
  <c r="U217" i="1"/>
  <c r="Z207" i="1"/>
  <c r="O196" i="1"/>
  <c r="Z196" i="1"/>
  <c r="U174" i="1"/>
  <c r="X174" i="1"/>
  <c r="X180" i="1"/>
  <c r="O180" i="1" s="1"/>
  <c r="U180" i="1"/>
  <c r="O103" i="1"/>
  <c r="X59" i="1"/>
  <c r="O59" i="1" s="1"/>
  <c r="U59" i="1"/>
  <c r="O35" i="1"/>
  <c r="Z72" i="1"/>
  <c r="Z44" i="1"/>
  <c r="O74" i="1"/>
  <c r="O9" i="1"/>
  <c r="X73" i="1"/>
  <c r="O73" i="1" s="1"/>
  <c r="U73" i="1"/>
  <c r="O208" i="1"/>
  <c r="O157" i="1"/>
  <c r="Z157" i="1"/>
  <c r="O203" i="1"/>
  <c r="Z203" i="1"/>
  <c r="X223" i="1"/>
  <c r="O223" i="1" s="1"/>
  <c r="U223" i="1"/>
  <c r="Z218" i="1"/>
  <c r="U120" i="1"/>
  <c r="X120" i="1"/>
  <c r="O120" i="1" s="1"/>
  <c r="X109" i="1"/>
  <c r="O109" i="1" s="1"/>
  <c r="U109" i="1"/>
  <c r="Z151" i="1"/>
  <c r="Z180" i="1"/>
  <c r="X82" i="1"/>
  <c r="O82" i="1" s="1"/>
  <c r="U82" i="1"/>
  <c r="O37" i="1"/>
  <c r="O76" i="1"/>
  <c r="Z76" i="1"/>
  <c r="Z9" i="1"/>
  <c r="U168" i="1"/>
  <c r="X168" i="1"/>
  <c r="O168" i="1" s="1"/>
  <c r="X101" i="1"/>
  <c r="O101" i="1" s="1"/>
  <c r="U101" i="1"/>
  <c r="X169" i="1"/>
  <c r="O169" i="1" s="1"/>
  <c r="U169" i="1"/>
  <c r="X136" i="1"/>
  <c r="O136" i="1" s="1"/>
  <c r="U136" i="1"/>
  <c r="X200" i="1"/>
  <c r="U200" i="1"/>
  <c r="O185" i="1"/>
  <c r="X60" i="1"/>
  <c r="O60" i="1" s="1"/>
  <c r="U60" i="1"/>
  <c r="U156" i="1"/>
  <c r="X156" i="1"/>
  <c r="O156" i="1" s="1"/>
  <c r="U212" i="1"/>
  <c r="X212" i="1"/>
  <c r="O212" i="1" s="1"/>
  <c r="Z192" i="1"/>
  <c r="X188" i="1"/>
  <c r="O188" i="1" s="1"/>
  <c r="U188" i="1"/>
  <c r="X142" i="1"/>
  <c r="O142" i="1" s="1"/>
  <c r="U142" i="1"/>
  <c r="X122" i="1"/>
  <c r="O122" i="1" s="1"/>
  <c r="U122" i="1"/>
  <c r="X135" i="1"/>
  <c r="U135" i="1"/>
  <c r="Z112" i="1"/>
  <c r="O146" i="1"/>
  <c r="O68" i="1"/>
  <c r="Z68" i="1"/>
  <c r="X126" i="1"/>
  <c r="O126" i="1" s="1"/>
  <c r="U126" i="1"/>
  <c r="U57" i="1"/>
  <c r="X57" i="1"/>
  <c r="U75" i="1"/>
  <c r="X75" i="1"/>
  <c r="O75" i="1" s="1"/>
  <c r="X52" i="1"/>
  <c r="O52" i="1" s="1"/>
  <c r="U52" i="1"/>
  <c r="U18" i="1"/>
  <c r="X18" i="1"/>
  <c r="U47" i="1"/>
  <c r="X47" i="1"/>
  <c r="O47" i="1" s="1"/>
  <c r="O107" i="1"/>
  <c r="X143" i="1"/>
  <c r="U143" i="1"/>
  <c r="X163" i="1"/>
  <c r="O163" i="1" s="1"/>
  <c r="U163" i="1"/>
  <c r="X226" i="1"/>
  <c r="O226" i="1" s="1"/>
  <c r="U226" i="1"/>
  <c r="U138" i="1"/>
  <c r="X138" i="1"/>
  <c r="X98" i="1"/>
  <c r="O98" i="1" s="1"/>
  <c r="U98" i="1"/>
  <c r="X65" i="1"/>
  <c r="O65" i="1" s="1"/>
  <c r="U65" i="1"/>
  <c r="X40" i="1"/>
  <c r="O40" i="1" s="1"/>
  <c r="U40" i="1"/>
  <c r="U105" i="1"/>
  <c r="X105" i="1"/>
  <c r="O105" i="1" s="1"/>
  <c r="U10" i="1"/>
  <c r="X10" i="1"/>
  <c r="O10" i="1" s="1"/>
  <c r="U91" i="1"/>
  <c r="X91" i="1"/>
  <c r="X15" i="1"/>
  <c r="O15" i="1" s="1"/>
  <c r="U15" i="1"/>
  <c r="Z29" i="1"/>
  <c r="X202" i="1"/>
  <c r="U202" i="1"/>
  <c r="O219" i="1"/>
  <c r="X179" i="1"/>
  <c r="O179" i="1" s="1"/>
  <c r="U179" i="1"/>
  <c r="X167" i="1"/>
  <c r="O167" i="1" s="1"/>
  <c r="U167" i="1"/>
  <c r="Z139" i="1"/>
  <c r="X38" i="1"/>
  <c r="O38" i="1" s="1"/>
  <c r="U38" i="1"/>
  <c r="O50" i="1"/>
  <c r="Z50" i="1"/>
  <c r="X131" i="1"/>
  <c r="O131" i="1" s="1"/>
  <c r="U131" i="1"/>
  <c r="O86" i="1"/>
  <c r="U71" i="1"/>
  <c r="X71" i="1"/>
  <c r="O71" i="1" s="1"/>
  <c r="O16" i="1"/>
  <c r="Z12" i="1"/>
  <c r="X113" i="1"/>
  <c r="O113" i="1" s="1"/>
  <c r="U113" i="1"/>
  <c r="X164" i="1"/>
  <c r="O164" i="1" s="1"/>
  <c r="U164" i="1"/>
  <c r="Z136" i="1"/>
  <c r="X19" i="1"/>
  <c r="O19" i="1" s="1"/>
  <c r="U19" i="1"/>
  <c r="X214" i="1"/>
  <c r="O214" i="1" s="1"/>
  <c r="U214" i="1"/>
  <c r="X183" i="1"/>
  <c r="U183" i="1"/>
  <c r="O215" i="1"/>
  <c r="Z215" i="1"/>
  <c r="U161" i="1"/>
  <c r="X161" i="1"/>
  <c r="O161" i="1" s="1"/>
  <c r="X173" i="1"/>
  <c r="O173" i="1" s="1"/>
  <c r="U173" i="1"/>
  <c r="X182" i="1"/>
  <c r="U182" i="1"/>
  <c r="U110" i="1"/>
  <c r="X110" i="1"/>
  <c r="O110" i="1" s="1"/>
  <c r="O141" i="1"/>
  <c r="Z141" i="1"/>
  <c r="X70" i="1"/>
  <c r="O70" i="1" s="1"/>
  <c r="U70" i="1"/>
  <c r="Z17" i="1"/>
  <c r="Z131" i="1"/>
  <c r="X34" i="1"/>
  <c r="O34" i="1" s="1"/>
  <c r="U34" i="1"/>
  <c r="X62" i="1"/>
  <c r="O62" i="1" s="1"/>
  <c r="U62" i="1"/>
  <c r="X26" i="1"/>
  <c r="O26" i="1" s="1"/>
  <c r="U26" i="1"/>
  <c r="Z95" i="1"/>
  <c r="Z90" i="1"/>
  <c r="Z190" i="1"/>
  <c r="U189" i="1"/>
  <c r="X189" i="1"/>
  <c r="U145" i="1"/>
  <c r="X145" i="1"/>
  <c r="O145" i="1" s="1"/>
  <c r="Z140" i="1"/>
  <c r="X193" i="1"/>
  <c r="O193" i="1" s="1"/>
  <c r="U193" i="1"/>
  <c r="X228" i="1"/>
  <c r="O228" i="1" s="1"/>
  <c r="U228" i="1"/>
  <c r="X205" i="1"/>
  <c r="O205" i="1" s="1"/>
  <c r="U205" i="1"/>
  <c r="Z195" i="1"/>
  <c r="U201" i="1"/>
  <c r="X201" i="1"/>
  <c r="O201" i="1" s="1"/>
  <c r="O209" i="1"/>
  <c r="O147" i="1"/>
  <c r="X178" i="1"/>
  <c r="O178" i="1" s="1"/>
  <c r="U178" i="1"/>
  <c r="X175" i="1"/>
  <c r="O175" i="1" s="1"/>
  <c r="U175" i="1"/>
  <c r="U127" i="1"/>
  <c r="X127" i="1"/>
  <c r="O127" i="1" s="1"/>
  <c r="U121" i="1"/>
  <c r="X121" i="1"/>
  <c r="O121" i="1" s="1"/>
  <c r="O28" i="1"/>
  <c r="Z28" i="1"/>
  <c r="O125" i="1"/>
  <c r="O24" i="1"/>
  <c r="Z24" i="1"/>
  <c r="X54" i="1"/>
  <c r="O54" i="1" s="1"/>
  <c r="U54" i="1"/>
  <c r="X88" i="1"/>
  <c r="U88" i="1"/>
  <c r="Z66" i="1"/>
  <c r="Z84" i="1"/>
  <c r="O55" i="1" l="1"/>
  <c r="Z167" i="1"/>
  <c r="Z197" i="1"/>
  <c r="Z85" i="1"/>
  <c r="O97" i="1"/>
  <c r="O27" i="1"/>
  <c r="Z47" i="1"/>
  <c r="O171" i="1"/>
  <c r="Z71" i="1"/>
  <c r="Z126" i="1"/>
  <c r="Z22" i="1"/>
  <c r="O124" i="1"/>
  <c r="Z73" i="1"/>
  <c r="O77" i="1"/>
  <c r="Z188" i="1"/>
  <c r="O213" i="1"/>
  <c r="O104" i="1"/>
  <c r="O133" i="1"/>
  <c r="Z170" i="1"/>
  <c r="Z96" i="1"/>
  <c r="O83" i="1"/>
  <c r="Z224" i="1"/>
  <c r="O102" i="1"/>
  <c r="Z101" i="1"/>
  <c r="Z64" i="1"/>
  <c r="O198" i="1"/>
  <c r="Z120" i="1"/>
  <c r="O148" i="1"/>
  <c r="Z173" i="1"/>
  <c r="O158" i="1"/>
  <c r="Z26" i="1"/>
  <c r="O119" i="1"/>
  <c r="Z60" i="1"/>
  <c r="Z65" i="1"/>
  <c r="O199" i="1"/>
  <c r="Z193" i="1"/>
  <c r="O39" i="1"/>
  <c r="Z169" i="1"/>
  <c r="Z10" i="1"/>
  <c r="O137" i="1"/>
  <c r="Z61" i="1"/>
  <c r="O80" i="1"/>
  <c r="Z80" i="1"/>
  <c r="O94" i="1"/>
  <c r="Z62" i="1"/>
  <c r="Z227" i="1"/>
  <c r="O31" i="1"/>
  <c r="Z31" i="1"/>
  <c r="O20" i="1"/>
  <c r="Z20" i="1"/>
  <c r="Z59" i="1"/>
  <c r="Z106" i="1"/>
  <c r="O106" i="1"/>
  <c r="Z30" i="1"/>
  <c r="O30" i="1"/>
  <c r="Z52" i="1"/>
  <c r="Z38" i="1"/>
  <c r="Z161" i="1"/>
  <c r="Z163" i="1"/>
  <c r="Z150" i="1"/>
  <c r="O150" i="1"/>
  <c r="Z154" i="1"/>
  <c r="O154" i="1"/>
  <c r="Z75" i="1"/>
  <c r="Z105" i="1"/>
  <c r="Z226" i="1"/>
  <c r="Z223" i="1"/>
  <c r="O99" i="1"/>
  <c r="Z99" i="1"/>
  <c r="Z216" i="1"/>
  <c r="O14" i="1"/>
  <c r="Z14" i="1"/>
  <c r="O155" i="1"/>
  <c r="Z155" i="1"/>
  <c r="Z79" i="1"/>
  <c r="O79" i="1"/>
  <c r="O186" i="1"/>
  <c r="Z189" i="1"/>
  <c r="O189" i="1"/>
  <c r="O200" i="1"/>
  <c r="Z200" i="1"/>
  <c r="O174" i="1"/>
  <c r="Z174" i="1"/>
  <c r="O202" i="1"/>
  <c r="Z202" i="1"/>
  <c r="Z82" i="1"/>
  <c r="Z179" i="1"/>
  <c r="Z98" i="1"/>
  <c r="O18" i="1"/>
  <c r="Z18" i="1"/>
  <c r="O135" i="1"/>
  <c r="Z135" i="1"/>
  <c r="Z175" i="1"/>
  <c r="O143" i="1"/>
  <c r="Z143" i="1"/>
  <c r="O57" i="1"/>
  <c r="Z57" i="1"/>
  <c r="Z178" i="1"/>
  <c r="Z113" i="1"/>
  <c r="Z121" i="1"/>
  <c r="Z110" i="1"/>
  <c r="O194" i="1"/>
  <c r="Z194" i="1"/>
  <c r="O166" i="1"/>
  <c r="Z166" i="1"/>
  <c r="Z214" i="1"/>
  <c r="O182" i="1"/>
  <c r="Z182" i="1"/>
  <c r="Z40" i="1"/>
  <c r="Z212" i="1"/>
  <c r="O91" i="1"/>
  <c r="Z91" i="1"/>
  <c r="Z15" i="1"/>
  <c r="Z78" i="1"/>
  <c r="Z228" i="1"/>
  <c r="Z201" i="1"/>
  <c r="Z34" i="1"/>
  <c r="Z70" i="1"/>
  <c r="Z156" i="1"/>
  <c r="Z127" i="1"/>
  <c r="O217" i="1"/>
  <c r="Z217" i="1"/>
  <c r="Z54" i="1"/>
  <c r="O183" i="1"/>
  <c r="Z183" i="1"/>
  <c r="Z19" i="1"/>
  <c r="Z164" i="1"/>
  <c r="Z205" i="1"/>
  <c r="O88" i="1"/>
  <c r="Z88" i="1"/>
  <c r="Z122" i="1"/>
  <c r="O138" i="1"/>
  <c r="Z138" i="1"/>
  <c r="O45" i="1"/>
  <c r="Z45" i="1"/>
  <c r="Z168" i="1"/>
  <c r="Z142" i="1"/>
  <c r="Z145" i="1"/>
  <c r="Z184" i="1"/>
  <c r="O221" i="1"/>
  <c r="Z221" i="1"/>
  <c r="Z109" i="1"/>
</calcChain>
</file>

<file path=xl/sharedStrings.xml><?xml version="1.0" encoding="utf-8"?>
<sst xmlns="http://schemas.openxmlformats.org/spreadsheetml/2006/main" count="1617" uniqueCount="501">
  <si>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</si>
  <si>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</si>
  <si>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</si>
  <si>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</si>
  <si>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</si>
  <si>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</si>
  <si>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</si>
  <si>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</si>
  <si>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</si>
  <si>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</si>
  <si>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</si>
  <si>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</si>
  <si>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</si>
  <si>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</si>
  <si>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</si>
  <si>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</si>
  <si>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</si>
  <si>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</si>
  <si>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</si>
  <si>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</si>
  <si>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</si>
  <si>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</si>
  <si>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</si>
  <si>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</si>
  <si>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</si>
  <si>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</si>
  <si>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</si>
  <si>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</si>
  <si>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</si>
  <si>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</si>
  <si>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</si>
  <si>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</si>
  <si>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</si>
  <si>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</si>
  <si>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SET</t>
  </si>
  <si>
    <t>JPY(¥)</t>
  </si>
  <si>
    <t>PTUC PRODUCT</t>
  </si>
  <si>
    <t>MC</t>
  </si>
  <si>
    <t>S41</t>
  </si>
  <si>
    <t>0008</t>
  </si>
  <si>
    <t>TSB151-COM</t>
  </si>
  <si>
    <t>S45</t>
  </si>
  <si>
    <t>1421</t>
  </si>
  <si>
    <t>TSB020ED</t>
  </si>
  <si>
    <t>1422</t>
  </si>
  <si>
    <t>TSB075ED</t>
  </si>
  <si>
    <t>1423</t>
  </si>
  <si>
    <t>TSB220ED</t>
  </si>
  <si>
    <t>1424</t>
  </si>
  <si>
    <t>TSB550ED</t>
  </si>
  <si>
    <t>S47</t>
  </si>
  <si>
    <t>1121</t>
  </si>
  <si>
    <t>TSBSB05</t>
  </si>
  <si>
    <t>1122</t>
  </si>
  <si>
    <t>TSBSB10</t>
  </si>
  <si>
    <t>1123</t>
  </si>
  <si>
    <t>TSBSB30</t>
  </si>
  <si>
    <t>1124</t>
  </si>
  <si>
    <t>TSBSB60</t>
  </si>
  <si>
    <t>0501</t>
  </si>
  <si>
    <t>0502</t>
  </si>
  <si>
    <t>0503</t>
  </si>
  <si>
    <t>0504</t>
  </si>
  <si>
    <t>0505</t>
  </si>
  <si>
    <t>0506</t>
  </si>
  <si>
    <t>0507</t>
  </si>
  <si>
    <t>0508</t>
  </si>
  <si>
    <t>0604</t>
  </si>
  <si>
    <t>0001</t>
  </si>
  <si>
    <t>0002</t>
  </si>
  <si>
    <t>0003</t>
  </si>
  <si>
    <t>0004</t>
  </si>
  <si>
    <t>0005</t>
  </si>
  <si>
    <t>0006</t>
  </si>
  <si>
    <t>0007</t>
  </si>
  <si>
    <t>0101</t>
  </si>
  <si>
    <t>0102</t>
  </si>
  <si>
    <t>0103</t>
  </si>
  <si>
    <t>0104</t>
  </si>
  <si>
    <t>0105</t>
  </si>
  <si>
    <t>0106</t>
  </si>
  <si>
    <t>0107</t>
  </si>
  <si>
    <t>0108</t>
  </si>
  <si>
    <t>0111</t>
  </si>
  <si>
    <t>0112</t>
  </si>
  <si>
    <t>0113</t>
  </si>
  <si>
    <t>0114</t>
  </si>
  <si>
    <t>0201</t>
  </si>
  <si>
    <t>0202</t>
  </si>
  <si>
    <t>0203</t>
  </si>
  <si>
    <t>0204</t>
  </si>
  <si>
    <t>0205</t>
  </si>
  <si>
    <t>0206</t>
  </si>
  <si>
    <t>0207</t>
  </si>
  <si>
    <t>0211</t>
  </si>
  <si>
    <t>0212</t>
  </si>
  <si>
    <t>0213</t>
  </si>
  <si>
    <t>0214</t>
  </si>
  <si>
    <t>0215</t>
  </si>
  <si>
    <t>0216</t>
  </si>
  <si>
    <t>0217</t>
  </si>
  <si>
    <t>0301</t>
  </si>
  <si>
    <t>0302</t>
  </si>
  <si>
    <t>0303</t>
  </si>
  <si>
    <t>0304</t>
  </si>
  <si>
    <t>0305</t>
  </si>
  <si>
    <t>1101</t>
  </si>
  <si>
    <t>1102</t>
  </si>
  <si>
    <t>1103</t>
  </si>
  <si>
    <t>1104</t>
  </si>
  <si>
    <t>1105</t>
  </si>
  <si>
    <t>1106</t>
  </si>
  <si>
    <t>1111</t>
  </si>
  <si>
    <t>1112</t>
  </si>
  <si>
    <t>1113</t>
  </si>
  <si>
    <t>1114</t>
  </si>
  <si>
    <t>1131</t>
  </si>
  <si>
    <t>1132</t>
  </si>
  <si>
    <t>1133</t>
  </si>
  <si>
    <t>1134</t>
  </si>
  <si>
    <t>R21</t>
  </si>
  <si>
    <t>PC</t>
  </si>
  <si>
    <t>MZ20</t>
  </si>
  <si>
    <t>MZ30</t>
  </si>
  <si>
    <t>MZ35</t>
  </si>
  <si>
    <t>MZ45</t>
  </si>
  <si>
    <t>MZ60</t>
  </si>
  <si>
    <t>0509</t>
  </si>
  <si>
    <t>MZ70</t>
  </si>
  <si>
    <t>0510</t>
  </si>
  <si>
    <t>R12</t>
  </si>
  <si>
    <t>PB3-LH</t>
  </si>
  <si>
    <t>PB3-RH</t>
  </si>
  <si>
    <t>PB5-LH</t>
  </si>
  <si>
    <t>PB5-RH</t>
  </si>
  <si>
    <t>PB6-LH</t>
  </si>
  <si>
    <t>PB6-RH</t>
  </si>
  <si>
    <t>PB8-LH</t>
  </si>
  <si>
    <t>PB8-RH</t>
  </si>
  <si>
    <t>0109</t>
  </si>
  <si>
    <t>PB10-LH</t>
  </si>
  <si>
    <t>0110</t>
  </si>
  <si>
    <t>PB10-RH</t>
  </si>
  <si>
    <t>PB12-LH</t>
  </si>
  <si>
    <t>PB12-RH</t>
  </si>
  <si>
    <t>PB14-LH</t>
  </si>
  <si>
    <t>PB14-RH</t>
  </si>
  <si>
    <t>R13</t>
  </si>
  <si>
    <t>B203</t>
  </si>
  <si>
    <t>B204</t>
  </si>
  <si>
    <t>B205</t>
  </si>
  <si>
    <t>B206</t>
  </si>
  <si>
    <t>B207</t>
  </si>
  <si>
    <t>B208</t>
  </si>
  <si>
    <t>B210</t>
  </si>
  <si>
    <t>R14</t>
  </si>
  <si>
    <t>LD04</t>
  </si>
  <si>
    <t>LD05</t>
  </si>
  <si>
    <t>LD06</t>
  </si>
  <si>
    <t>LD07</t>
  </si>
  <si>
    <t>LD08</t>
  </si>
  <si>
    <t>R11</t>
  </si>
  <si>
    <t>0210</t>
  </si>
  <si>
    <t>MG1100</t>
  </si>
  <si>
    <t>0223</t>
  </si>
  <si>
    <t>MG1200</t>
  </si>
  <si>
    <t>0224</t>
  </si>
  <si>
    <t>MG1300</t>
  </si>
  <si>
    <t>MG300</t>
  </si>
  <si>
    <t>MG400</t>
  </si>
  <si>
    <t>MG500</t>
  </si>
  <si>
    <t>MG600</t>
  </si>
  <si>
    <t>MG700</t>
  </si>
  <si>
    <t>MG750</t>
  </si>
  <si>
    <t>MG800</t>
  </si>
  <si>
    <t>R15</t>
  </si>
  <si>
    <t>0220</t>
  </si>
  <si>
    <t>MI1100</t>
  </si>
  <si>
    <t>0221</t>
  </si>
  <si>
    <t>MI1200</t>
  </si>
  <si>
    <t>0222</t>
  </si>
  <si>
    <t>MI1300</t>
  </si>
  <si>
    <t>MI300</t>
  </si>
  <si>
    <t>MI400</t>
  </si>
  <si>
    <t>MI500</t>
  </si>
  <si>
    <t>MI600</t>
  </si>
  <si>
    <t>MI700</t>
  </si>
  <si>
    <t>MI750</t>
  </si>
  <si>
    <t>MI800</t>
  </si>
  <si>
    <t>R16</t>
  </si>
  <si>
    <t>0401</t>
  </si>
  <si>
    <t>MX22</t>
  </si>
  <si>
    <t>0402</t>
  </si>
  <si>
    <t>MX35</t>
  </si>
  <si>
    <t>0403</t>
  </si>
  <si>
    <t>MX50</t>
  </si>
  <si>
    <t>0404</t>
  </si>
  <si>
    <t>MX70</t>
  </si>
  <si>
    <t>R51</t>
  </si>
  <si>
    <t>5000</t>
  </si>
  <si>
    <t>BB15</t>
  </si>
  <si>
    <t>5001</t>
  </si>
  <si>
    <t>BB17</t>
  </si>
  <si>
    <t>5002</t>
  </si>
  <si>
    <t>BB20</t>
  </si>
  <si>
    <t>5003</t>
  </si>
  <si>
    <t>BB25</t>
  </si>
  <si>
    <t>5004</t>
  </si>
  <si>
    <t>BB30</t>
  </si>
  <si>
    <t>5005</t>
  </si>
  <si>
    <t>BB35</t>
  </si>
  <si>
    <t>5006</t>
  </si>
  <si>
    <t>BB40</t>
  </si>
  <si>
    <t>5100</t>
  </si>
  <si>
    <t>BB15-1K-K</t>
  </si>
  <si>
    <t>5101</t>
  </si>
  <si>
    <t>BB17-1K-K</t>
  </si>
  <si>
    <t>5102</t>
  </si>
  <si>
    <t>BB20-1K-K</t>
  </si>
  <si>
    <t>5103</t>
  </si>
  <si>
    <t>BB25-1K-K</t>
  </si>
  <si>
    <t>5104</t>
  </si>
  <si>
    <t>BB30-1K-K</t>
  </si>
  <si>
    <t>5105</t>
  </si>
  <si>
    <t>BB35-1K-K</t>
  </si>
  <si>
    <t>5106</t>
  </si>
  <si>
    <t>BB40-1K-K</t>
  </si>
  <si>
    <t>5200</t>
  </si>
  <si>
    <t>BB15-2K-K</t>
  </si>
  <si>
    <t>5201</t>
  </si>
  <si>
    <t>BB17-2K-K</t>
  </si>
  <si>
    <t>5202</t>
  </si>
  <si>
    <t>BB20-2K-K</t>
  </si>
  <si>
    <t>5203</t>
  </si>
  <si>
    <t>BB25-2K-K</t>
  </si>
  <si>
    <t>5204</t>
  </si>
  <si>
    <t>BB30-2K-K</t>
  </si>
  <si>
    <t>5205</t>
  </si>
  <si>
    <t>BB35-2K-K</t>
  </si>
  <si>
    <t>5206</t>
  </si>
  <si>
    <t>BB40-2K-K</t>
  </si>
  <si>
    <t>5300</t>
  </si>
  <si>
    <t>BB15-2GD</t>
  </si>
  <si>
    <t>Quotation</t>
  </si>
  <si>
    <t>5301</t>
  </si>
  <si>
    <t>BB17-2GD</t>
  </si>
  <si>
    <t>5302</t>
  </si>
  <si>
    <t>BB20-2GD</t>
  </si>
  <si>
    <t>5303</t>
  </si>
  <si>
    <t>BB25-2GD</t>
  </si>
  <si>
    <t>5304</t>
  </si>
  <si>
    <t>BB30-2GD</t>
  </si>
  <si>
    <t>5305</t>
  </si>
  <si>
    <t>BB35-2GD</t>
  </si>
  <si>
    <t>5306</t>
  </si>
  <si>
    <t>BB40-2GD</t>
  </si>
  <si>
    <t>R31</t>
  </si>
  <si>
    <t>1043</t>
  </si>
  <si>
    <t>BS110-100E</t>
  </si>
  <si>
    <t>1143</t>
  </si>
  <si>
    <t>BS110-100J</t>
  </si>
  <si>
    <t>1044</t>
  </si>
  <si>
    <t>BS110-105E</t>
  </si>
  <si>
    <t>1144</t>
  </si>
  <si>
    <t>BS110-105J</t>
  </si>
  <si>
    <t>1045</t>
  </si>
  <si>
    <t>BS110-110E</t>
  </si>
  <si>
    <t>1145</t>
  </si>
  <si>
    <t>BS110-110J</t>
  </si>
  <si>
    <t>1041</t>
  </si>
  <si>
    <t>BS110-85E</t>
  </si>
  <si>
    <t>1141</t>
  </si>
  <si>
    <t>BS110-85J</t>
  </si>
  <si>
    <t>1042</t>
  </si>
  <si>
    <t>BS110-95E</t>
  </si>
  <si>
    <t>1142</t>
  </si>
  <si>
    <t>BS110-95J</t>
  </si>
  <si>
    <t>1201</t>
  </si>
  <si>
    <t>1204</t>
  </si>
  <si>
    <t>1206</t>
  </si>
  <si>
    <t>1207</t>
  </si>
  <si>
    <t>1208</t>
  </si>
  <si>
    <t>1209</t>
  </si>
  <si>
    <t>1211</t>
  </si>
  <si>
    <t>1212</t>
  </si>
  <si>
    <t>1215</t>
  </si>
  <si>
    <t>1216</t>
  </si>
  <si>
    <t>1217</t>
  </si>
  <si>
    <t>1218</t>
  </si>
  <si>
    <t>1219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</si>
  <si>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</si>
  <si>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</si>
  <si>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</si>
  <si>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</si>
  <si>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</si>
  <si>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</si>
  <si>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</si>
  <si>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</si>
  <si>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</si>
  <si>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1231</t>
  </si>
  <si>
    <t>1232</t>
  </si>
  <si>
    <t>1233</t>
  </si>
  <si>
    <t>1234</t>
  </si>
  <si>
    <t>1235</t>
  </si>
  <si>
    <t>0953</t>
  </si>
  <si>
    <t>BS30-30E</t>
  </si>
  <si>
    <t>0963</t>
  </si>
  <si>
    <t>BS30-30J</t>
  </si>
  <si>
    <t>0964</t>
  </si>
  <si>
    <t>BS50-45E</t>
  </si>
  <si>
    <t>0974</t>
  </si>
  <si>
    <t>BS50-45J</t>
  </si>
  <si>
    <t>0965</t>
  </si>
  <si>
    <t>BS50-50E</t>
  </si>
  <si>
    <t>0975</t>
  </si>
  <si>
    <t>BS50-50J</t>
  </si>
  <si>
    <t>1001</t>
  </si>
  <si>
    <t>BS65-40E</t>
  </si>
  <si>
    <t>BS65-40J</t>
  </si>
  <si>
    <t>1002</t>
  </si>
  <si>
    <t>BS65-45E</t>
  </si>
  <si>
    <t>BS65-45J</t>
  </si>
  <si>
    <t>1003</t>
  </si>
  <si>
    <t>BS65-50E</t>
  </si>
  <si>
    <t>BS65-50J</t>
  </si>
  <si>
    <t>1004</t>
  </si>
  <si>
    <t>BS65-55E</t>
  </si>
  <si>
    <t>BS65-55J</t>
  </si>
  <si>
    <t>1005</t>
  </si>
  <si>
    <t>BS65-60E</t>
  </si>
  <si>
    <t>BS65-60J</t>
  </si>
  <si>
    <t>1006</t>
  </si>
  <si>
    <t>BS65-65E</t>
  </si>
  <si>
    <t>BS65-65J</t>
  </si>
  <si>
    <t>1011</t>
  </si>
  <si>
    <t>BS75-60E</t>
  </si>
  <si>
    <t>BS75-60J</t>
  </si>
  <si>
    <t>1012</t>
  </si>
  <si>
    <t>BS75-65E</t>
  </si>
  <si>
    <t>BS75-65J</t>
  </si>
  <si>
    <t>1013</t>
  </si>
  <si>
    <t>BS75-70E</t>
  </si>
  <si>
    <t>BS75-70J</t>
  </si>
  <si>
    <t>1014</t>
  </si>
  <si>
    <t>BS75-75E</t>
  </si>
  <si>
    <t>BS75-75J</t>
  </si>
  <si>
    <t>1021</t>
  </si>
  <si>
    <t>BS85-70E</t>
  </si>
  <si>
    <t>BS85-70J</t>
  </si>
  <si>
    <t>1022</t>
  </si>
  <si>
    <t>BS85-75E</t>
  </si>
  <si>
    <t>BS85-75J</t>
  </si>
  <si>
    <t>1023</t>
  </si>
  <si>
    <t>BS85-80E</t>
  </si>
  <si>
    <t>BS85-80J</t>
  </si>
  <si>
    <t>1024</t>
  </si>
  <si>
    <t>BS85-85E</t>
  </si>
  <si>
    <t>BS85-85J</t>
  </si>
  <si>
    <t>1031</t>
  </si>
  <si>
    <t>BS95-80E</t>
  </si>
  <si>
    <t>BS95-80J</t>
  </si>
  <si>
    <t>1032</t>
  </si>
  <si>
    <t>BS95-85E</t>
  </si>
  <si>
    <t>BS95-85J</t>
  </si>
  <si>
    <t>1033</t>
  </si>
  <si>
    <t>BS95-90E</t>
  </si>
  <si>
    <t>BS95-90J</t>
  </si>
  <si>
    <t>1034</t>
  </si>
  <si>
    <t>BS95-95E</t>
  </si>
  <si>
    <t>BS95-95J</t>
  </si>
  <si>
    <t>P53</t>
  </si>
  <si>
    <t>L035-S</t>
  </si>
  <si>
    <t>L050-S</t>
  </si>
  <si>
    <t>L050-H</t>
  </si>
  <si>
    <t>L070-S</t>
  </si>
  <si>
    <t>L070-M</t>
  </si>
  <si>
    <t>L070-H</t>
  </si>
  <si>
    <t>L075-S</t>
  </si>
  <si>
    <t>L075-M</t>
  </si>
  <si>
    <t>1213</t>
  </si>
  <si>
    <t>L075-H</t>
  </si>
  <si>
    <t>1214</t>
  </si>
  <si>
    <t>L090-S</t>
  </si>
  <si>
    <t>L090-M</t>
  </si>
  <si>
    <t>L090-H</t>
  </si>
  <si>
    <t>L095-S</t>
  </si>
  <si>
    <t>L095-M</t>
  </si>
  <si>
    <t>L095-H</t>
  </si>
  <si>
    <t>L099-S</t>
  </si>
  <si>
    <t>L099-M</t>
  </si>
  <si>
    <t>L099-H</t>
  </si>
  <si>
    <t>L100-S</t>
  </si>
  <si>
    <t>L100-M</t>
  </si>
  <si>
    <t>L100-H</t>
  </si>
  <si>
    <t>L110-S</t>
  </si>
  <si>
    <t>L110-M</t>
  </si>
  <si>
    <t>L110-H</t>
  </si>
  <si>
    <t>L150-S</t>
  </si>
  <si>
    <t>L150-M</t>
  </si>
  <si>
    <t>L150-H</t>
  </si>
  <si>
    <t>L190-S</t>
  </si>
  <si>
    <t>L190-M</t>
  </si>
  <si>
    <t>1236</t>
  </si>
  <si>
    <t>L190-H</t>
  </si>
  <si>
    <t>1237</t>
  </si>
  <si>
    <t>L225-S</t>
  </si>
  <si>
    <t>1238</t>
  </si>
  <si>
    <t>L225-M</t>
  </si>
  <si>
    <t>1239</t>
  </si>
  <si>
    <t>L225-H</t>
  </si>
  <si>
    <t>2300</t>
  </si>
  <si>
    <t>L035GS</t>
  </si>
  <si>
    <t>2303</t>
  </si>
  <si>
    <t>L050GS</t>
  </si>
  <si>
    <t>2305</t>
  </si>
  <si>
    <t>L050GH</t>
  </si>
  <si>
    <t>2306</t>
  </si>
  <si>
    <t>L070GS</t>
  </si>
  <si>
    <t>2307</t>
  </si>
  <si>
    <t>L070GM</t>
  </si>
  <si>
    <t>2308</t>
  </si>
  <si>
    <t>L070GH</t>
  </si>
  <si>
    <t>2309</t>
  </si>
  <si>
    <t>L075GS</t>
  </si>
  <si>
    <t>2310</t>
  </si>
  <si>
    <t>L075GM</t>
  </si>
  <si>
    <t>2311</t>
  </si>
  <si>
    <t>L075GH</t>
  </si>
  <si>
    <t>2312</t>
  </si>
  <si>
    <t>L090GS</t>
  </si>
  <si>
    <t>2313</t>
  </si>
  <si>
    <t>L090GM</t>
  </si>
  <si>
    <t>2314</t>
  </si>
  <si>
    <t>L090GH</t>
  </si>
  <si>
    <t>2318</t>
  </si>
  <si>
    <t>L099GS</t>
  </si>
  <si>
    <t>2319</t>
  </si>
  <si>
    <t>L099GM</t>
  </si>
  <si>
    <t>2320</t>
  </si>
  <si>
    <t>L099GH</t>
  </si>
  <si>
    <t>2324</t>
  </si>
  <si>
    <t>L110GS</t>
  </si>
  <si>
    <t>2325</t>
  </si>
  <si>
    <t>L110GM</t>
  </si>
  <si>
    <t>2326</t>
  </si>
  <si>
    <t>L110GH</t>
  </si>
  <si>
    <t>2327</t>
  </si>
  <si>
    <t>L150GS</t>
  </si>
  <si>
    <t>2328</t>
  </si>
  <si>
    <t>L150GM</t>
  </si>
  <si>
    <t>2329</t>
  </si>
  <si>
    <t>L150GH</t>
  </si>
  <si>
    <t>2330</t>
  </si>
  <si>
    <t>L190GS</t>
  </si>
  <si>
    <t>2331</t>
  </si>
  <si>
    <t>L190GM</t>
  </si>
  <si>
    <t>2332</t>
  </si>
  <si>
    <t>L190GH</t>
  </si>
  <si>
    <t>2333</t>
  </si>
  <si>
    <t>L225GS</t>
  </si>
  <si>
    <t>2334</t>
  </si>
  <si>
    <t>L225GM</t>
  </si>
  <si>
    <t>2335</t>
  </si>
  <si>
    <t>L225GH</t>
  </si>
  <si>
    <t>K73</t>
  </si>
  <si>
    <t>TYC (MOTION CONTROL)</t>
  </si>
  <si>
    <t>0406</t>
  </si>
  <si>
    <t>TL10FRICTIONFACING</t>
  </si>
  <si>
    <t>TL10A</t>
  </si>
  <si>
    <t>TL200-1C</t>
  </si>
  <si>
    <t>TL200-2C</t>
  </si>
  <si>
    <t>TL200FRICTIONFACING</t>
  </si>
  <si>
    <t>TL200A</t>
  </si>
  <si>
    <t>TL200DISCSPRING</t>
  </si>
  <si>
    <t>TL200S</t>
  </si>
  <si>
    <t>TL250-1C</t>
  </si>
  <si>
    <t>TL250-2C</t>
  </si>
  <si>
    <t>TL250FRICTIONFACING</t>
  </si>
  <si>
    <t>TL250A</t>
  </si>
  <si>
    <t>TL250DISCSPRING</t>
  </si>
  <si>
    <t>TL250S</t>
  </si>
  <si>
    <t>TL350-1C</t>
  </si>
  <si>
    <t>TL350-2C</t>
  </si>
  <si>
    <t>TL350FRICTIONFACING</t>
  </si>
  <si>
    <t>TL350A</t>
  </si>
  <si>
    <t>TL350DISCSPRING</t>
  </si>
  <si>
    <t>TL350S</t>
  </si>
  <si>
    <t>TL500-1C</t>
  </si>
  <si>
    <t>TL500-2C</t>
  </si>
  <si>
    <t>TL500FRICTIONFACING</t>
  </si>
  <si>
    <t>TL500A</t>
  </si>
  <si>
    <t>TL500DISCSPRING</t>
  </si>
  <si>
    <t>TL500S</t>
  </si>
  <si>
    <t>TL700-1C</t>
  </si>
  <si>
    <t>TL700-2C</t>
  </si>
  <si>
    <t>0405</t>
  </si>
  <si>
    <t>TL700FRICTIONFACING</t>
  </si>
  <si>
    <t>TL700A</t>
  </si>
  <si>
    <t>TL700DISCSPRING</t>
  </si>
  <si>
    <t>TL700S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</si>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</sst>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0"/>
  <sheetViews>
    <sheetView tabSelected="1" workbookViewId="0">
      <selection activeCell="A5" sqref="A5:XFD280"/>
    </sheetView>
  </sheetViews>
  <sheetFormatPr baseColWidth="10" defaultColWidth="8.83203125" defaultRowHeight="15" x14ac:dyDescent="0.2"/>
  <sheetData>
    <row r="1" spans="1:31" x14ac:dyDescent="0.2">
      <c r="N1" t="s">
        <v>0</v>
      </c>
      <c r="O1" t="s">
        <v>1</v>
      </c>
    </row>
    <row r="2" spans="1:31" x14ac:dyDescent="0.2">
      <c r="M2" t="s">
        <v>2</v>
      </c>
      <c r="N2">
        <f>1.1*1.04</f>
        <v>1.1440000000000001</v>
      </c>
      <c r="O2">
        <v>0.26</v>
      </c>
    </row>
    <row r="3" spans="1:31" x14ac:dyDescent="0.2">
      <c r="M3" t="s">
        <v>3</v>
      </c>
      <c r="N3">
        <v>1.1668799999999999</v>
      </c>
      <c r="O3">
        <v>38</v>
      </c>
    </row>
    <row r="4" spans="1:31" x14ac:dyDescent="0.2">
      <c r="A4" t="s">
        <v>4</v>
      </c>
      <c r="B4" t="s">
        <v>500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">
      <c r="A5" t="s">
        <v>38</v>
      </c>
      <c r="B5" t="s">
        <v>39</v>
      </c>
      <c r="D5" t="s">
        <v>40</v>
      </c>
      <c r="E5" t="s">
        <v>34</v>
      </c>
      <c r="F5">
        <v>157000</v>
      </c>
      <c r="G5">
        <v>157000</v>
      </c>
      <c r="H5">
        <v>1</v>
      </c>
      <c r="I5">
        <f t="shared" ref="I5:I13" si="0">(G5-F5)/F5</f>
        <v>0</v>
      </c>
      <c r="J5">
        <v>0.42</v>
      </c>
      <c r="K5">
        <f t="shared" ref="K5:K13" si="1">F5*H5*J5</f>
        <v>65940</v>
      </c>
      <c r="L5" t="s">
        <v>35</v>
      </c>
      <c r="N5">
        <f t="shared" ref="N5:N13" si="2">K5*$N$2*$O$2</f>
        <v>19613.193600000006</v>
      </c>
      <c r="O5">
        <f t="shared" ref="O5:O13" si="3">(X5-N5)/X5</f>
        <v>0.14050730296456951</v>
      </c>
      <c r="P5" t="s">
        <v>36</v>
      </c>
      <c r="Q5">
        <f t="shared" ref="Q5:Q13" si="4">T5/F5</f>
        <v>0.64598726114649685</v>
      </c>
      <c r="R5">
        <f t="shared" ref="R5:R13" si="5">F5*Q5</f>
        <v>101420</v>
      </c>
      <c r="S5">
        <f t="shared" ref="S5:S13" si="6">G5*Q5</f>
        <v>101420</v>
      </c>
      <c r="T5">
        <v>101420</v>
      </c>
      <c r="U5">
        <f t="shared" ref="U5:U13" si="7">(T5-R5)/R5</f>
        <v>0</v>
      </c>
      <c r="V5">
        <v>1</v>
      </c>
      <c r="W5">
        <v>0.22500000000000001</v>
      </c>
      <c r="X5">
        <f t="shared" ref="X5:X13" si="8">R5*V5*W5</f>
        <v>22819.5</v>
      </c>
      <c r="Y5">
        <f t="shared" ref="Y5:Y13" si="9">S5*W5*V5</f>
        <v>22819.5</v>
      </c>
      <c r="Z5">
        <f t="shared" ref="Z5:Z13" si="10">(Y5-X5)/X5</f>
        <v>0</v>
      </c>
      <c r="AB5" t="s">
        <v>37</v>
      </c>
    </row>
    <row r="6" spans="1:31" x14ac:dyDescent="0.2">
      <c r="A6" t="s">
        <v>41</v>
      </c>
      <c r="B6" t="s">
        <v>42</v>
      </c>
      <c r="D6" t="s">
        <v>43</v>
      </c>
      <c r="E6" t="s">
        <v>34</v>
      </c>
      <c r="F6">
        <v>36300</v>
      </c>
      <c r="G6">
        <v>36300</v>
      </c>
      <c r="H6">
        <v>1</v>
      </c>
      <c r="I6">
        <f t="shared" si="0"/>
        <v>0</v>
      </c>
      <c r="J6">
        <v>0.42</v>
      </c>
      <c r="K6">
        <f t="shared" si="1"/>
        <v>15246</v>
      </c>
      <c r="L6" t="s">
        <v>35</v>
      </c>
      <c r="N6">
        <f t="shared" si="2"/>
        <v>4534.7702400000007</v>
      </c>
      <c r="O6">
        <f t="shared" si="3"/>
        <v>0.14308952380952367</v>
      </c>
      <c r="P6" t="s">
        <v>36</v>
      </c>
      <c r="Q6">
        <f t="shared" si="4"/>
        <v>0.64793388429752063</v>
      </c>
      <c r="R6">
        <f t="shared" si="5"/>
        <v>23520</v>
      </c>
      <c r="S6">
        <f t="shared" si="6"/>
        <v>23520</v>
      </c>
      <c r="T6">
        <v>23520</v>
      </c>
      <c r="U6">
        <f t="shared" si="7"/>
        <v>0</v>
      </c>
      <c r="V6">
        <v>1</v>
      </c>
      <c r="W6">
        <v>0.22500000000000001</v>
      </c>
      <c r="X6">
        <f t="shared" si="8"/>
        <v>5292</v>
      </c>
      <c r="Y6">
        <f t="shared" si="9"/>
        <v>5292</v>
      </c>
      <c r="Z6">
        <f t="shared" si="10"/>
        <v>0</v>
      </c>
      <c r="AB6" t="s">
        <v>37</v>
      </c>
    </row>
    <row r="7" spans="1:31" x14ac:dyDescent="0.2">
      <c r="A7" t="s">
        <v>41</v>
      </c>
      <c r="B7" t="s">
        <v>44</v>
      </c>
      <c r="D7" t="s">
        <v>45</v>
      </c>
      <c r="E7" t="s">
        <v>34</v>
      </c>
      <c r="F7">
        <v>36300</v>
      </c>
      <c r="G7">
        <v>36300</v>
      </c>
      <c r="H7">
        <v>1</v>
      </c>
      <c r="I7">
        <f t="shared" si="0"/>
        <v>0</v>
      </c>
      <c r="J7">
        <v>0.42</v>
      </c>
      <c r="K7">
        <f t="shared" si="1"/>
        <v>15246</v>
      </c>
      <c r="L7" t="s">
        <v>35</v>
      </c>
      <c r="N7">
        <f t="shared" si="2"/>
        <v>4534.7702400000007</v>
      </c>
      <c r="O7">
        <f t="shared" si="3"/>
        <v>0.14308952380952367</v>
      </c>
      <c r="P7" t="s">
        <v>36</v>
      </c>
      <c r="Q7">
        <f t="shared" si="4"/>
        <v>0.64793388429752063</v>
      </c>
      <c r="R7">
        <f t="shared" si="5"/>
        <v>23520</v>
      </c>
      <c r="S7">
        <f t="shared" si="6"/>
        <v>23520</v>
      </c>
      <c r="T7">
        <v>23520</v>
      </c>
      <c r="U7">
        <f t="shared" si="7"/>
        <v>0</v>
      </c>
      <c r="V7">
        <v>1</v>
      </c>
      <c r="W7">
        <v>0.22500000000000001</v>
      </c>
      <c r="X7">
        <f t="shared" si="8"/>
        <v>5292</v>
      </c>
      <c r="Y7">
        <f t="shared" si="9"/>
        <v>5292</v>
      </c>
      <c r="Z7">
        <f t="shared" si="10"/>
        <v>0</v>
      </c>
      <c r="AB7" t="s">
        <v>37</v>
      </c>
    </row>
    <row r="8" spans="1:31" x14ac:dyDescent="0.2">
      <c r="A8" t="s">
        <v>41</v>
      </c>
      <c r="B8" t="s">
        <v>46</v>
      </c>
      <c r="D8" t="s">
        <v>47</v>
      </c>
      <c r="E8" t="s">
        <v>34</v>
      </c>
      <c r="F8">
        <v>36300</v>
      </c>
      <c r="G8">
        <v>36300</v>
      </c>
      <c r="H8">
        <v>1</v>
      </c>
      <c r="I8">
        <f t="shared" si="0"/>
        <v>0</v>
      </c>
      <c r="J8">
        <v>0.42</v>
      </c>
      <c r="K8">
        <f t="shared" si="1"/>
        <v>15246</v>
      </c>
      <c r="L8" t="s">
        <v>35</v>
      </c>
      <c r="N8">
        <f t="shared" si="2"/>
        <v>4534.7702400000007</v>
      </c>
      <c r="O8">
        <f t="shared" si="3"/>
        <v>0.14308952380952367</v>
      </c>
      <c r="P8" t="s">
        <v>36</v>
      </c>
      <c r="Q8">
        <f t="shared" si="4"/>
        <v>0.64793388429752063</v>
      </c>
      <c r="R8">
        <f t="shared" si="5"/>
        <v>23520</v>
      </c>
      <c r="S8">
        <f t="shared" si="6"/>
        <v>23520</v>
      </c>
      <c r="T8">
        <v>23520</v>
      </c>
      <c r="U8">
        <f t="shared" si="7"/>
        <v>0</v>
      </c>
      <c r="V8">
        <v>1</v>
      </c>
      <c r="W8">
        <v>0.22500000000000001</v>
      </c>
      <c r="X8">
        <f t="shared" si="8"/>
        <v>5292</v>
      </c>
      <c r="Y8">
        <f t="shared" si="9"/>
        <v>5292</v>
      </c>
      <c r="Z8">
        <f t="shared" si="10"/>
        <v>0</v>
      </c>
      <c r="AB8" t="s">
        <v>37</v>
      </c>
    </row>
    <row r="9" spans="1:31" x14ac:dyDescent="0.2">
      <c r="A9" t="s">
        <v>41</v>
      </c>
      <c r="B9" t="s">
        <v>48</v>
      </c>
      <c r="D9" t="s">
        <v>49</v>
      </c>
      <c r="E9" t="s">
        <v>34</v>
      </c>
      <c r="F9">
        <v>36300</v>
      </c>
      <c r="G9">
        <v>36300</v>
      </c>
      <c r="H9">
        <v>1</v>
      </c>
      <c r="I9">
        <f t="shared" si="0"/>
        <v>0</v>
      </c>
      <c r="J9">
        <v>0.42</v>
      </c>
      <c r="K9">
        <f t="shared" si="1"/>
        <v>15246</v>
      </c>
      <c r="L9" t="s">
        <v>35</v>
      </c>
      <c r="N9">
        <f t="shared" si="2"/>
        <v>4534.7702400000007</v>
      </c>
      <c r="O9">
        <f t="shared" si="3"/>
        <v>0.14308952380952367</v>
      </c>
      <c r="P9" t="s">
        <v>36</v>
      </c>
      <c r="Q9">
        <f t="shared" si="4"/>
        <v>0.64793388429752063</v>
      </c>
      <c r="R9">
        <f t="shared" si="5"/>
        <v>23520</v>
      </c>
      <c r="S9">
        <f t="shared" si="6"/>
        <v>23520</v>
      </c>
      <c r="T9">
        <v>23520</v>
      </c>
      <c r="U9">
        <f t="shared" si="7"/>
        <v>0</v>
      </c>
      <c r="V9">
        <v>1</v>
      </c>
      <c r="W9">
        <v>0.22500000000000001</v>
      </c>
      <c r="X9">
        <f t="shared" si="8"/>
        <v>5292</v>
      </c>
      <c r="Y9">
        <f t="shared" si="9"/>
        <v>5292</v>
      </c>
      <c r="Z9">
        <f t="shared" si="10"/>
        <v>0</v>
      </c>
      <c r="AB9" t="s">
        <v>37</v>
      </c>
    </row>
    <row r="10" spans="1:31" x14ac:dyDescent="0.2">
      <c r="A10" t="s">
        <v>50</v>
      </c>
      <c r="B10" t="s">
        <v>51</v>
      </c>
      <c r="D10" t="s">
        <v>52</v>
      </c>
      <c r="E10" t="s">
        <v>34</v>
      </c>
      <c r="F10">
        <v>16900</v>
      </c>
      <c r="G10">
        <v>16900</v>
      </c>
      <c r="H10">
        <v>1</v>
      </c>
      <c r="I10">
        <f t="shared" si="0"/>
        <v>0</v>
      </c>
      <c r="J10">
        <v>0.42</v>
      </c>
      <c r="K10">
        <f t="shared" si="1"/>
        <v>7098</v>
      </c>
      <c r="L10" t="s">
        <v>35</v>
      </c>
      <c r="N10">
        <f t="shared" si="2"/>
        <v>2111.2291200000004</v>
      </c>
      <c r="O10">
        <f t="shared" si="3"/>
        <v>0.14775290342113212</v>
      </c>
      <c r="P10" t="s">
        <v>36</v>
      </c>
      <c r="Q10">
        <f t="shared" si="4"/>
        <v>0.65147928994082838</v>
      </c>
      <c r="R10">
        <f t="shared" si="5"/>
        <v>11010</v>
      </c>
      <c r="S10">
        <f t="shared" si="6"/>
        <v>11010</v>
      </c>
      <c r="T10">
        <v>11010</v>
      </c>
      <c r="U10">
        <f t="shared" si="7"/>
        <v>0</v>
      </c>
      <c r="V10">
        <v>1</v>
      </c>
      <c r="W10">
        <v>0.22500000000000001</v>
      </c>
      <c r="X10">
        <f t="shared" si="8"/>
        <v>2477.25</v>
      </c>
      <c r="Y10">
        <f t="shared" si="9"/>
        <v>2477.25</v>
      </c>
      <c r="Z10">
        <f t="shared" si="10"/>
        <v>0</v>
      </c>
      <c r="AB10" t="s">
        <v>37</v>
      </c>
    </row>
    <row r="11" spans="1:31" x14ac:dyDescent="0.2">
      <c r="A11" t="s">
        <v>50</v>
      </c>
      <c r="B11" t="s">
        <v>53</v>
      </c>
      <c r="D11" t="s">
        <v>54</v>
      </c>
      <c r="E11" t="s">
        <v>34</v>
      </c>
      <c r="F11">
        <v>16900</v>
      </c>
      <c r="G11">
        <v>16900</v>
      </c>
      <c r="H11">
        <v>1</v>
      </c>
      <c r="I11">
        <f t="shared" si="0"/>
        <v>0</v>
      </c>
      <c r="J11">
        <v>0.42</v>
      </c>
      <c r="K11">
        <f t="shared" si="1"/>
        <v>7098</v>
      </c>
      <c r="L11" t="s">
        <v>35</v>
      </c>
      <c r="N11">
        <f t="shared" si="2"/>
        <v>2111.2291200000004</v>
      </c>
      <c r="O11">
        <f t="shared" si="3"/>
        <v>0.14775290342113212</v>
      </c>
      <c r="P11" t="s">
        <v>36</v>
      </c>
      <c r="Q11">
        <f t="shared" si="4"/>
        <v>0.65147928994082838</v>
      </c>
      <c r="R11">
        <f t="shared" si="5"/>
        <v>11010</v>
      </c>
      <c r="S11">
        <f t="shared" si="6"/>
        <v>11010</v>
      </c>
      <c r="T11">
        <v>11010</v>
      </c>
      <c r="U11">
        <f t="shared" si="7"/>
        <v>0</v>
      </c>
      <c r="V11">
        <v>1</v>
      </c>
      <c r="W11">
        <v>0.22500000000000001</v>
      </c>
      <c r="X11">
        <f t="shared" si="8"/>
        <v>2477.25</v>
      </c>
      <c r="Y11">
        <f t="shared" si="9"/>
        <v>2477.25</v>
      </c>
      <c r="Z11">
        <f t="shared" si="10"/>
        <v>0</v>
      </c>
      <c r="AB11" t="s">
        <v>37</v>
      </c>
    </row>
    <row r="12" spans="1:31" x14ac:dyDescent="0.2">
      <c r="A12" t="s">
        <v>50</v>
      </c>
      <c r="B12" t="s">
        <v>55</v>
      </c>
      <c r="D12" t="s">
        <v>56</v>
      </c>
      <c r="E12" t="s">
        <v>34</v>
      </c>
      <c r="F12">
        <v>16900</v>
      </c>
      <c r="G12">
        <v>16900</v>
      </c>
      <c r="H12">
        <v>1</v>
      </c>
      <c r="I12">
        <f t="shared" si="0"/>
        <v>0</v>
      </c>
      <c r="J12">
        <v>0.42</v>
      </c>
      <c r="K12">
        <f t="shared" si="1"/>
        <v>7098</v>
      </c>
      <c r="L12" t="s">
        <v>35</v>
      </c>
      <c r="N12">
        <f t="shared" si="2"/>
        <v>2111.2291200000004</v>
      </c>
      <c r="O12">
        <f t="shared" si="3"/>
        <v>0.14775290342113212</v>
      </c>
      <c r="P12" t="s">
        <v>36</v>
      </c>
      <c r="Q12">
        <f t="shared" si="4"/>
        <v>0.65147928994082838</v>
      </c>
      <c r="R12">
        <f t="shared" si="5"/>
        <v>11010</v>
      </c>
      <c r="S12">
        <f t="shared" si="6"/>
        <v>11010</v>
      </c>
      <c r="T12">
        <v>11010</v>
      </c>
      <c r="U12">
        <f t="shared" si="7"/>
        <v>0</v>
      </c>
      <c r="V12">
        <v>1</v>
      </c>
      <c r="W12">
        <v>0.22500000000000001</v>
      </c>
      <c r="X12">
        <f t="shared" si="8"/>
        <v>2477.25</v>
      </c>
      <c r="Y12">
        <f t="shared" si="9"/>
        <v>2477.25</v>
      </c>
      <c r="Z12">
        <f t="shared" si="10"/>
        <v>0</v>
      </c>
      <c r="AB12" t="s">
        <v>37</v>
      </c>
    </row>
    <row r="13" spans="1:31" x14ac:dyDescent="0.2">
      <c r="A13" t="s">
        <v>50</v>
      </c>
      <c r="B13" t="s">
        <v>57</v>
      </c>
      <c r="D13" t="s">
        <v>58</v>
      </c>
      <c r="E13" t="s">
        <v>34</v>
      </c>
      <c r="F13">
        <v>16900</v>
      </c>
      <c r="G13">
        <v>16900</v>
      </c>
      <c r="H13">
        <v>1</v>
      </c>
      <c r="I13">
        <f t="shared" si="0"/>
        <v>0</v>
      </c>
      <c r="J13">
        <v>0.42</v>
      </c>
      <c r="K13">
        <f t="shared" si="1"/>
        <v>7098</v>
      </c>
      <c r="L13" t="s">
        <v>35</v>
      </c>
      <c r="N13">
        <f t="shared" si="2"/>
        <v>2111.2291200000004</v>
      </c>
      <c r="O13">
        <f t="shared" si="3"/>
        <v>0.14775290342113212</v>
      </c>
      <c r="P13" t="s">
        <v>36</v>
      </c>
      <c r="Q13">
        <f t="shared" si="4"/>
        <v>0.65147928994082838</v>
      </c>
      <c r="R13">
        <f t="shared" si="5"/>
        <v>11010</v>
      </c>
      <c r="S13">
        <f t="shared" si="6"/>
        <v>11010</v>
      </c>
      <c r="T13">
        <v>11010</v>
      </c>
      <c r="U13">
        <f t="shared" si="7"/>
        <v>0</v>
      </c>
      <c r="V13">
        <v>1</v>
      </c>
      <c r="W13">
        <v>0.22500000000000001</v>
      </c>
      <c r="X13">
        <f t="shared" si="8"/>
        <v>2477.25</v>
      </c>
      <c r="Y13">
        <f t="shared" si="9"/>
        <v>2477.25</v>
      </c>
      <c r="Z13">
        <f t="shared" si="10"/>
        <v>0</v>
      </c>
      <c r="AB13" t="s">
        <v>37</v>
      </c>
    </row>
    <row r="14" spans="1:31" x14ac:dyDescent="0.2">
      <c r="A14" t="s">
        <v>120</v>
      </c>
      <c r="B14" t="s">
        <v>59</v>
      </c>
      <c r="D14" t="s">
        <v>122</v>
      </c>
      <c r="E14" t="s">
        <v>121</v>
      </c>
      <c r="F14">
        <v>63238</v>
      </c>
      <c r="G14">
        <v>63238</v>
      </c>
      <c r="H14">
        <v>1</v>
      </c>
      <c r="I14">
        <f t="shared" ref="I14:I46" si="11">(G14-F14)/F14</f>
        <v>0</v>
      </c>
      <c r="J14">
        <v>0.48</v>
      </c>
      <c r="K14">
        <f t="shared" ref="K14:K46" si="12">F14*H14*J14</f>
        <v>30354.239999999998</v>
      </c>
      <c r="L14" t="s">
        <v>35</v>
      </c>
      <c r="N14">
        <f t="shared" ref="N14:N46" si="13">K14*$N$2*$O$2</f>
        <v>9028.5651455999996</v>
      </c>
      <c r="O14">
        <f t="shared" ref="O14:O46" si="14">(X14-N14)/X14</f>
        <v>4.009386401294978E-2</v>
      </c>
      <c r="P14" t="s">
        <v>36</v>
      </c>
      <c r="Q14">
        <f t="shared" ref="Q14:Q46" si="15">T14/F14</f>
        <v>0.66104241120845064</v>
      </c>
      <c r="R14">
        <f t="shared" ref="R14:R46" si="16">F14*Q14</f>
        <v>41803</v>
      </c>
      <c r="S14">
        <f t="shared" ref="S14:S46" si="17">G14*Q14</f>
        <v>41803</v>
      </c>
      <c r="T14">
        <v>41803</v>
      </c>
      <c r="U14">
        <f t="shared" ref="U14:U46" si="18">(T14-R14)/R14</f>
        <v>0</v>
      </c>
      <c r="V14">
        <v>1</v>
      </c>
      <c r="W14">
        <v>0.22500000000000001</v>
      </c>
      <c r="X14">
        <f t="shared" ref="X14:X46" si="19">R14*V14*W14</f>
        <v>9405.6750000000011</v>
      </c>
      <c r="Y14">
        <f t="shared" ref="Y14:Y46" si="20">S14*W14*V14</f>
        <v>9405.6750000000011</v>
      </c>
      <c r="Z14">
        <f t="shared" ref="Z14:Z46" si="21">(Y14-X14)/X14</f>
        <v>0</v>
      </c>
      <c r="AB14" t="s">
        <v>37</v>
      </c>
    </row>
    <row r="15" spans="1:31" x14ac:dyDescent="0.2">
      <c r="A15" t="s">
        <v>120</v>
      </c>
      <c r="B15" t="s">
        <v>60</v>
      </c>
      <c r="D15" t="s">
        <v>123</v>
      </c>
      <c r="E15" t="s">
        <v>121</v>
      </c>
      <c r="F15">
        <v>86095</v>
      </c>
      <c r="G15">
        <v>86095</v>
      </c>
      <c r="H15">
        <v>1</v>
      </c>
      <c r="I15">
        <f t="shared" si="11"/>
        <v>0</v>
      </c>
      <c r="J15">
        <v>0.48</v>
      </c>
      <c r="K15">
        <f t="shared" si="12"/>
        <v>41325.599999999999</v>
      </c>
      <c r="L15" t="s">
        <v>35</v>
      </c>
      <c r="N15">
        <f t="shared" si="13"/>
        <v>12291.886464000001</v>
      </c>
      <c r="O15">
        <f t="shared" si="14"/>
        <v>3.9461863619047535E-2</v>
      </c>
      <c r="P15" t="s">
        <v>36</v>
      </c>
      <c r="Q15">
        <f t="shared" si="15"/>
        <v>0.66060746849410534</v>
      </c>
      <c r="R15">
        <f t="shared" si="16"/>
        <v>56875</v>
      </c>
      <c r="S15">
        <f t="shared" si="17"/>
        <v>56875</v>
      </c>
      <c r="T15">
        <v>56875</v>
      </c>
      <c r="U15">
        <f t="shared" si="18"/>
        <v>0</v>
      </c>
      <c r="V15">
        <v>1</v>
      </c>
      <c r="W15">
        <v>0.22500000000000001</v>
      </c>
      <c r="X15">
        <f t="shared" si="19"/>
        <v>12796.875</v>
      </c>
      <c r="Y15">
        <f t="shared" si="20"/>
        <v>12796.875</v>
      </c>
      <c r="Z15">
        <f t="shared" si="21"/>
        <v>0</v>
      </c>
      <c r="AB15" t="s">
        <v>37</v>
      </c>
    </row>
    <row r="16" spans="1:31" x14ac:dyDescent="0.2">
      <c r="A16" t="s">
        <v>120</v>
      </c>
      <c r="B16" t="s">
        <v>67</v>
      </c>
      <c r="D16" t="s">
        <v>124</v>
      </c>
      <c r="E16" t="s">
        <v>121</v>
      </c>
      <c r="F16">
        <v>102286</v>
      </c>
      <c r="G16">
        <v>102286</v>
      </c>
      <c r="H16">
        <v>1</v>
      </c>
      <c r="I16">
        <f t="shared" si="11"/>
        <v>0</v>
      </c>
      <c r="J16">
        <v>0.48</v>
      </c>
      <c r="K16">
        <f t="shared" si="12"/>
        <v>49097.279999999999</v>
      </c>
      <c r="L16" t="s">
        <v>35</v>
      </c>
      <c r="N16">
        <f t="shared" si="13"/>
        <v>14603.494963200003</v>
      </c>
      <c r="O16">
        <f t="shared" si="14"/>
        <v>3.833903190501578E-2</v>
      </c>
      <c r="P16" t="s">
        <v>36</v>
      </c>
      <c r="Q16">
        <f t="shared" si="15"/>
        <v>0.65983614570909022</v>
      </c>
      <c r="R16">
        <f t="shared" si="16"/>
        <v>67492</v>
      </c>
      <c r="S16">
        <f t="shared" si="17"/>
        <v>67492</v>
      </c>
      <c r="T16">
        <v>67492</v>
      </c>
      <c r="U16">
        <f t="shared" si="18"/>
        <v>0</v>
      </c>
      <c r="V16">
        <v>1</v>
      </c>
      <c r="W16">
        <v>0.22500000000000001</v>
      </c>
      <c r="X16">
        <f t="shared" si="19"/>
        <v>15185.7</v>
      </c>
      <c r="Y16">
        <f t="shared" si="20"/>
        <v>15185.7</v>
      </c>
      <c r="Z16">
        <f t="shared" si="21"/>
        <v>0</v>
      </c>
      <c r="AB16" t="s">
        <v>37</v>
      </c>
    </row>
    <row r="17" spans="1:28" x14ac:dyDescent="0.2">
      <c r="A17" t="s">
        <v>120</v>
      </c>
      <c r="B17" t="s">
        <v>61</v>
      </c>
      <c r="D17" t="s">
        <v>125</v>
      </c>
      <c r="E17" t="s">
        <v>121</v>
      </c>
      <c r="F17">
        <v>120571</v>
      </c>
      <c r="G17">
        <v>120571</v>
      </c>
      <c r="H17">
        <v>1</v>
      </c>
      <c r="I17">
        <f t="shared" si="11"/>
        <v>0</v>
      </c>
      <c r="J17">
        <v>0.48</v>
      </c>
      <c r="K17">
        <f t="shared" si="12"/>
        <v>57874.079999999994</v>
      </c>
      <c r="L17" t="s">
        <v>35</v>
      </c>
      <c r="N17">
        <f t="shared" si="13"/>
        <v>17214.066355200001</v>
      </c>
      <c r="O17">
        <f t="shared" si="14"/>
        <v>3.9171105183399141E-2</v>
      </c>
      <c r="P17" t="s">
        <v>36</v>
      </c>
      <c r="Q17">
        <f t="shared" si="15"/>
        <v>0.66040756069038165</v>
      </c>
      <c r="R17">
        <f t="shared" si="16"/>
        <v>79626</v>
      </c>
      <c r="S17">
        <f t="shared" si="17"/>
        <v>79626</v>
      </c>
      <c r="T17">
        <v>79626</v>
      </c>
      <c r="U17">
        <f t="shared" si="18"/>
        <v>0</v>
      </c>
      <c r="V17">
        <v>1</v>
      </c>
      <c r="W17">
        <v>0.22500000000000001</v>
      </c>
      <c r="X17">
        <f t="shared" si="19"/>
        <v>17915.850000000002</v>
      </c>
      <c r="Y17">
        <f t="shared" si="20"/>
        <v>17915.850000000002</v>
      </c>
      <c r="Z17">
        <f t="shared" si="21"/>
        <v>0</v>
      </c>
      <c r="AB17" t="s">
        <v>37</v>
      </c>
    </row>
    <row r="18" spans="1:28" x14ac:dyDescent="0.2">
      <c r="A18" t="s">
        <v>120</v>
      </c>
      <c r="B18" t="s">
        <v>62</v>
      </c>
      <c r="D18" t="s">
        <v>126</v>
      </c>
      <c r="E18" t="s">
        <v>121</v>
      </c>
      <c r="F18">
        <v>145524</v>
      </c>
      <c r="G18">
        <v>145524</v>
      </c>
      <c r="H18">
        <v>1</v>
      </c>
      <c r="I18">
        <f t="shared" si="11"/>
        <v>0</v>
      </c>
      <c r="J18">
        <v>0.48</v>
      </c>
      <c r="K18">
        <f t="shared" si="12"/>
        <v>69851.520000000004</v>
      </c>
      <c r="L18" t="s">
        <v>35</v>
      </c>
      <c r="N18">
        <f t="shared" si="13"/>
        <v>20776.636108800005</v>
      </c>
      <c r="O18">
        <f t="shared" si="14"/>
        <v>4.0258123266884077E-2</v>
      </c>
      <c r="P18" t="s">
        <v>36</v>
      </c>
      <c r="Q18">
        <f t="shared" si="15"/>
        <v>0.6611555482257222</v>
      </c>
      <c r="R18">
        <f t="shared" si="16"/>
        <v>96214</v>
      </c>
      <c r="S18">
        <f t="shared" si="17"/>
        <v>96214</v>
      </c>
      <c r="T18">
        <v>96214</v>
      </c>
      <c r="U18">
        <f t="shared" si="18"/>
        <v>0</v>
      </c>
      <c r="V18">
        <v>1</v>
      </c>
      <c r="W18">
        <v>0.22500000000000001</v>
      </c>
      <c r="X18">
        <f t="shared" si="19"/>
        <v>21648.15</v>
      </c>
      <c r="Y18">
        <f t="shared" si="20"/>
        <v>21648.15</v>
      </c>
      <c r="Z18">
        <f t="shared" si="21"/>
        <v>0</v>
      </c>
      <c r="AB18" t="s">
        <v>37</v>
      </c>
    </row>
    <row r="19" spans="1:28" x14ac:dyDescent="0.2">
      <c r="A19" t="s">
        <v>120</v>
      </c>
      <c r="B19" t="s">
        <v>63</v>
      </c>
      <c r="D19" t="s">
        <v>128</v>
      </c>
      <c r="E19" t="s">
        <v>121</v>
      </c>
      <c r="F19">
        <v>221333</v>
      </c>
      <c r="G19">
        <v>221333</v>
      </c>
      <c r="H19">
        <v>1</v>
      </c>
      <c r="I19">
        <f t="shared" si="11"/>
        <v>0</v>
      </c>
      <c r="J19">
        <v>0.48</v>
      </c>
      <c r="K19">
        <f t="shared" si="12"/>
        <v>106239.84</v>
      </c>
      <c r="L19" t="s">
        <v>35</v>
      </c>
      <c r="N19">
        <f t="shared" si="13"/>
        <v>31599.978009600003</v>
      </c>
      <c r="O19">
        <f t="shared" si="14"/>
        <v>4.0411954786973528E-2</v>
      </c>
      <c r="P19" t="s">
        <v>36</v>
      </c>
      <c r="Q19">
        <f t="shared" si="15"/>
        <v>0.66126153804448495</v>
      </c>
      <c r="R19">
        <f t="shared" si="16"/>
        <v>146359</v>
      </c>
      <c r="S19">
        <f t="shared" si="17"/>
        <v>146359</v>
      </c>
      <c r="T19">
        <v>146359</v>
      </c>
      <c r="U19">
        <f t="shared" si="18"/>
        <v>0</v>
      </c>
      <c r="V19">
        <v>1</v>
      </c>
      <c r="W19">
        <v>0.22500000000000001</v>
      </c>
      <c r="X19">
        <f t="shared" si="19"/>
        <v>32930.775000000001</v>
      </c>
      <c r="Y19">
        <f t="shared" si="20"/>
        <v>32930.775000000001</v>
      </c>
      <c r="Z19">
        <f t="shared" si="21"/>
        <v>0</v>
      </c>
      <c r="AB19" t="s">
        <v>37</v>
      </c>
    </row>
    <row r="20" spans="1:28" x14ac:dyDescent="0.2">
      <c r="A20" t="s">
        <v>130</v>
      </c>
      <c r="B20" t="s">
        <v>75</v>
      </c>
      <c r="D20" t="s">
        <v>131</v>
      </c>
      <c r="E20" t="s">
        <v>121</v>
      </c>
      <c r="F20">
        <v>59810</v>
      </c>
      <c r="G20">
        <v>59810</v>
      </c>
      <c r="H20">
        <v>1</v>
      </c>
      <c r="I20">
        <f t="shared" si="11"/>
        <v>0</v>
      </c>
      <c r="J20">
        <v>0.4</v>
      </c>
      <c r="K20">
        <f t="shared" si="12"/>
        <v>23924</v>
      </c>
      <c r="L20" t="s">
        <v>35</v>
      </c>
      <c r="N20">
        <f t="shared" si="13"/>
        <v>7115.954560000001</v>
      </c>
      <c r="O20">
        <f t="shared" si="14"/>
        <v>8.230668510834474E-2</v>
      </c>
      <c r="P20" t="s">
        <v>36</v>
      </c>
      <c r="Q20">
        <f t="shared" si="15"/>
        <v>0.57620799197458616</v>
      </c>
      <c r="R20">
        <f t="shared" si="16"/>
        <v>34463</v>
      </c>
      <c r="S20">
        <f t="shared" si="17"/>
        <v>34463</v>
      </c>
      <c r="T20">
        <v>34463</v>
      </c>
      <c r="U20">
        <f t="shared" si="18"/>
        <v>0</v>
      </c>
      <c r="V20">
        <v>1</v>
      </c>
      <c r="W20">
        <v>0.22500000000000001</v>
      </c>
      <c r="X20">
        <f t="shared" si="19"/>
        <v>7754.1750000000002</v>
      </c>
      <c r="Y20">
        <f t="shared" si="20"/>
        <v>7754.1750000000002</v>
      </c>
      <c r="Z20">
        <f t="shared" si="21"/>
        <v>0</v>
      </c>
      <c r="AB20" t="s">
        <v>37</v>
      </c>
    </row>
    <row r="21" spans="1:28" x14ac:dyDescent="0.2">
      <c r="A21" t="s">
        <v>130</v>
      </c>
      <c r="B21" t="s">
        <v>76</v>
      </c>
      <c r="D21" t="s">
        <v>132</v>
      </c>
      <c r="E21" t="s">
        <v>121</v>
      </c>
      <c r="F21">
        <v>59810</v>
      </c>
      <c r="G21">
        <v>59810</v>
      </c>
      <c r="H21">
        <v>1</v>
      </c>
      <c r="I21">
        <f t="shared" si="11"/>
        <v>0</v>
      </c>
      <c r="J21">
        <v>0.4</v>
      </c>
      <c r="K21">
        <f t="shared" si="12"/>
        <v>23924</v>
      </c>
      <c r="L21" t="s">
        <v>35</v>
      </c>
      <c r="N21">
        <f t="shared" si="13"/>
        <v>7115.954560000001</v>
      </c>
      <c r="O21">
        <f t="shared" si="14"/>
        <v>8.230668510834474E-2</v>
      </c>
      <c r="P21" t="s">
        <v>36</v>
      </c>
      <c r="Q21">
        <f t="shared" si="15"/>
        <v>0.57620799197458616</v>
      </c>
      <c r="R21">
        <f t="shared" si="16"/>
        <v>34463</v>
      </c>
      <c r="S21">
        <f t="shared" si="17"/>
        <v>34463</v>
      </c>
      <c r="T21">
        <v>34463</v>
      </c>
      <c r="U21">
        <f t="shared" si="18"/>
        <v>0</v>
      </c>
      <c r="V21">
        <v>1</v>
      </c>
      <c r="W21">
        <v>0.22500000000000001</v>
      </c>
      <c r="X21">
        <f t="shared" si="19"/>
        <v>7754.1750000000002</v>
      </c>
      <c r="Y21">
        <f t="shared" si="20"/>
        <v>7754.1750000000002</v>
      </c>
      <c r="Z21">
        <f t="shared" si="21"/>
        <v>0</v>
      </c>
      <c r="AB21" t="s">
        <v>37</v>
      </c>
    </row>
    <row r="22" spans="1:28" x14ac:dyDescent="0.2">
      <c r="A22" t="s">
        <v>130</v>
      </c>
      <c r="B22" t="s">
        <v>77</v>
      </c>
      <c r="D22" t="s">
        <v>133</v>
      </c>
      <c r="E22" t="s">
        <v>121</v>
      </c>
      <c r="F22">
        <v>76381</v>
      </c>
      <c r="G22">
        <v>76381</v>
      </c>
      <c r="H22">
        <v>1</v>
      </c>
      <c r="I22">
        <f t="shared" si="11"/>
        <v>0</v>
      </c>
      <c r="J22">
        <v>0.4</v>
      </c>
      <c r="K22">
        <f t="shared" si="12"/>
        <v>30552.400000000001</v>
      </c>
      <c r="L22" t="s">
        <v>35</v>
      </c>
      <c r="N22">
        <f t="shared" si="13"/>
        <v>9087.5058560000016</v>
      </c>
      <c r="O22">
        <f t="shared" si="14"/>
        <v>8.3569728726729908E-2</v>
      </c>
      <c r="P22" t="s">
        <v>36</v>
      </c>
      <c r="Q22">
        <f t="shared" si="15"/>
        <v>0.57700213403856981</v>
      </c>
      <c r="R22">
        <f t="shared" si="16"/>
        <v>44072</v>
      </c>
      <c r="S22">
        <f t="shared" si="17"/>
        <v>44072</v>
      </c>
      <c r="T22">
        <v>44072</v>
      </c>
      <c r="U22">
        <f t="shared" si="18"/>
        <v>0</v>
      </c>
      <c r="V22">
        <v>1</v>
      </c>
      <c r="W22">
        <v>0.22500000000000001</v>
      </c>
      <c r="X22">
        <f t="shared" si="19"/>
        <v>9916.2000000000007</v>
      </c>
      <c r="Y22">
        <f t="shared" si="20"/>
        <v>9916.2000000000007</v>
      </c>
      <c r="Z22">
        <f t="shared" si="21"/>
        <v>0</v>
      </c>
      <c r="AB22" t="s">
        <v>37</v>
      </c>
    </row>
    <row r="23" spans="1:28" x14ac:dyDescent="0.2">
      <c r="A23" t="s">
        <v>130</v>
      </c>
      <c r="B23" t="s">
        <v>78</v>
      </c>
      <c r="D23" t="s">
        <v>134</v>
      </c>
      <c r="E23" t="s">
        <v>121</v>
      </c>
      <c r="F23">
        <v>76381</v>
      </c>
      <c r="G23">
        <v>76381</v>
      </c>
      <c r="H23">
        <v>1</v>
      </c>
      <c r="I23">
        <f t="shared" si="11"/>
        <v>0</v>
      </c>
      <c r="J23">
        <v>0.4</v>
      </c>
      <c r="K23">
        <f t="shared" si="12"/>
        <v>30552.400000000001</v>
      </c>
      <c r="L23" t="s">
        <v>35</v>
      </c>
      <c r="N23">
        <f t="shared" si="13"/>
        <v>9087.5058560000016</v>
      </c>
      <c r="O23">
        <f t="shared" si="14"/>
        <v>8.3569728726729908E-2</v>
      </c>
      <c r="P23" t="s">
        <v>36</v>
      </c>
      <c r="Q23">
        <f t="shared" si="15"/>
        <v>0.57700213403856981</v>
      </c>
      <c r="R23">
        <f t="shared" si="16"/>
        <v>44072</v>
      </c>
      <c r="S23">
        <f t="shared" si="17"/>
        <v>44072</v>
      </c>
      <c r="T23">
        <v>44072</v>
      </c>
      <c r="U23">
        <f t="shared" si="18"/>
        <v>0</v>
      </c>
      <c r="V23">
        <v>1</v>
      </c>
      <c r="W23">
        <v>0.22500000000000001</v>
      </c>
      <c r="X23">
        <f t="shared" si="19"/>
        <v>9916.2000000000007</v>
      </c>
      <c r="Y23">
        <f t="shared" si="20"/>
        <v>9916.2000000000007</v>
      </c>
      <c r="Z23">
        <f t="shared" si="21"/>
        <v>0</v>
      </c>
      <c r="AB23" t="s">
        <v>37</v>
      </c>
    </row>
    <row r="24" spans="1:28" x14ac:dyDescent="0.2">
      <c r="A24" t="s">
        <v>130</v>
      </c>
      <c r="B24" t="s">
        <v>79</v>
      </c>
      <c r="D24" t="s">
        <v>135</v>
      </c>
      <c r="E24" t="s">
        <v>121</v>
      </c>
      <c r="F24">
        <v>96381</v>
      </c>
      <c r="G24">
        <v>96381</v>
      </c>
      <c r="H24">
        <v>1</v>
      </c>
      <c r="I24">
        <f t="shared" si="11"/>
        <v>0</v>
      </c>
      <c r="J24">
        <v>0.4</v>
      </c>
      <c r="K24">
        <f t="shared" si="12"/>
        <v>38552.400000000001</v>
      </c>
      <c r="L24" t="s">
        <v>35</v>
      </c>
      <c r="N24">
        <f t="shared" si="13"/>
        <v>11467.025856000002</v>
      </c>
      <c r="O24">
        <f t="shared" si="14"/>
        <v>8.4523812466319223E-2</v>
      </c>
      <c r="P24" t="s">
        <v>36</v>
      </c>
      <c r="Q24">
        <f t="shared" si="15"/>
        <v>0.57760346956350317</v>
      </c>
      <c r="R24">
        <f t="shared" si="16"/>
        <v>55670</v>
      </c>
      <c r="S24">
        <f t="shared" si="17"/>
        <v>55670</v>
      </c>
      <c r="T24">
        <v>55670</v>
      </c>
      <c r="U24">
        <f t="shared" si="18"/>
        <v>0</v>
      </c>
      <c r="V24">
        <v>1</v>
      </c>
      <c r="W24">
        <v>0.22500000000000001</v>
      </c>
      <c r="X24">
        <f t="shared" si="19"/>
        <v>12525.75</v>
      </c>
      <c r="Y24">
        <f t="shared" si="20"/>
        <v>12525.75</v>
      </c>
      <c r="Z24">
        <f t="shared" si="21"/>
        <v>0</v>
      </c>
      <c r="AB24" t="s">
        <v>37</v>
      </c>
    </row>
    <row r="25" spans="1:28" x14ac:dyDescent="0.2">
      <c r="A25" t="s">
        <v>130</v>
      </c>
      <c r="B25" t="s">
        <v>80</v>
      </c>
      <c r="D25" t="s">
        <v>136</v>
      </c>
      <c r="E25" t="s">
        <v>121</v>
      </c>
      <c r="F25">
        <v>96381</v>
      </c>
      <c r="G25">
        <v>96381</v>
      </c>
      <c r="H25">
        <v>1</v>
      </c>
      <c r="I25">
        <f t="shared" si="11"/>
        <v>0</v>
      </c>
      <c r="J25">
        <v>0.4</v>
      </c>
      <c r="K25">
        <f t="shared" si="12"/>
        <v>38552.400000000001</v>
      </c>
      <c r="L25" t="s">
        <v>35</v>
      </c>
      <c r="N25">
        <f t="shared" si="13"/>
        <v>11467.025856000002</v>
      </c>
      <c r="O25">
        <f t="shared" si="14"/>
        <v>8.4523812466319223E-2</v>
      </c>
      <c r="P25" t="s">
        <v>36</v>
      </c>
      <c r="Q25">
        <f t="shared" si="15"/>
        <v>0.57760346956350317</v>
      </c>
      <c r="R25">
        <f t="shared" si="16"/>
        <v>55670</v>
      </c>
      <c r="S25">
        <f t="shared" si="17"/>
        <v>55670</v>
      </c>
      <c r="T25">
        <v>55670</v>
      </c>
      <c r="U25">
        <f t="shared" si="18"/>
        <v>0</v>
      </c>
      <c r="V25">
        <v>1</v>
      </c>
      <c r="W25">
        <v>0.22500000000000001</v>
      </c>
      <c r="X25">
        <f t="shared" si="19"/>
        <v>12525.75</v>
      </c>
      <c r="Y25">
        <f t="shared" si="20"/>
        <v>12525.75</v>
      </c>
      <c r="Z25">
        <f t="shared" si="21"/>
        <v>0</v>
      </c>
      <c r="AB25" t="s">
        <v>37</v>
      </c>
    </row>
    <row r="26" spans="1:28" x14ac:dyDescent="0.2">
      <c r="A26" t="s">
        <v>130</v>
      </c>
      <c r="B26" t="s">
        <v>81</v>
      </c>
      <c r="D26" t="s">
        <v>137</v>
      </c>
      <c r="E26" t="s">
        <v>121</v>
      </c>
      <c r="F26">
        <v>111810</v>
      </c>
      <c r="G26">
        <v>111810</v>
      </c>
      <c r="H26">
        <v>1</v>
      </c>
      <c r="I26">
        <f t="shared" si="11"/>
        <v>0</v>
      </c>
      <c r="J26">
        <v>0.4</v>
      </c>
      <c r="K26">
        <f t="shared" si="12"/>
        <v>44724</v>
      </c>
      <c r="L26" t="s">
        <v>35</v>
      </c>
      <c r="N26">
        <f t="shared" si="13"/>
        <v>13302.706560000002</v>
      </c>
      <c r="O26">
        <f t="shared" si="14"/>
        <v>8.3859297022287602E-2</v>
      </c>
      <c r="P26" t="s">
        <v>36</v>
      </c>
      <c r="Q26">
        <f t="shared" si="15"/>
        <v>0.57718450943564981</v>
      </c>
      <c r="R26">
        <f t="shared" si="16"/>
        <v>64535.000000000007</v>
      </c>
      <c r="S26">
        <f t="shared" si="17"/>
        <v>64535.000000000007</v>
      </c>
      <c r="T26">
        <v>64535</v>
      </c>
      <c r="U26">
        <f t="shared" si="18"/>
        <v>-1.1274436529299488E-16</v>
      </c>
      <c r="V26">
        <v>1</v>
      </c>
      <c r="W26">
        <v>0.22500000000000001</v>
      </c>
      <c r="X26">
        <f t="shared" si="19"/>
        <v>14520.375000000002</v>
      </c>
      <c r="Y26">
        <f t="shared" si="20"/>
        <v>14520.375000000002</v>
      </c>
      <c r="Z26">
        <f t="shared" si="21"/>
        <v>0</v>
      </c>
      <c r="AB26" t="s">
        <v>37</v>
      </c>
    </row>
    <row r="27" spans="1:28" x14ac:dyDescent="0.2">
      <c r="A27" t="s">
        <v>130</v>
      </c>
      <c r="B27" t="s">
        <v>82</v>
      </c>
      <c r="D27" t="s">
        <v>138</v>
      </c>
      <c r="E27" t="s">
        <v>121</v>
      </c>
      <c r="F27">
        <v>111810</v>
      </c>
      <c r="G27">
        <v>111810</v>
      </c>
      <c r="H27">
        <v>1</v>
      </c>
      <c r="I27">
        <f t="shared" si="11"/>
        <v>0</v>
      </c>
      <c r="J27">
        <v>0.4</v>
      </c>
      <c r="K27">
        <f t="shared" si="12"/>
        <v>44724</v>
      </c>
      <c r="L27" t="s">
        <v>35</v>
      </c>
      <c r="N27">
        <f t="shared" si="13"/>
        <v>13302.706560000002</v>
      </c>
      <c r="O27">
        <f t="shared" si="14"/>
        <v>8.3859297022287602E-2</v>
      </c>
      <c r="P27" t="s">
        <v>36</v>
      </c>
      <c r="Q27">
        <f t="shared" si="15"/>
        <v>0.57718450943564981</v>
      </c>
      <c r="R27">
        <f t="shared" si="16"/>
        <v>64535.000000000007</v>
      </c>
      <c r="S27">
        <f t="shared" si="17"/>
        <v>64535.000000000007</v>
      </c>
      <c r="T27">
        <v>64535</v>
      </c>
      <c r="U27">
        <f t="shared" si="18"/>
        <v>-1.1274436529299488E-16</v>
      </c>
      <c r="V27">
        <v>1</v>
      </c>
      <c r="W27">
        <v>0.22500000000000001</v>
      </c>
      <c r="X27">
        <f t="shared" si="19"/>
        <v>14520.375000000002</v>
      </c>
      <c r="Y27">
        <f t="shared" si="20"/>
        <v>14520.375000000002</v>
      </c>
      <c r="Z27">
        <f t="shared" si="21"/>
        <v>0</v>
      </c>
      <c r="AB27" t="s">
        <v>37</v>
      </c>
    </row>
    <row r="28" spans="1:28" x14ac:dyDescent="0.2">
      <c r="A28" t="s">
        <v>130</v>
      </c>
      <c r="B28" t="s">
        <v>139</v>
      </c>
      <c r="D28" t="s">
        <v>140</v>
      </c>
      <c r="E28" t="s">
        <v>121</v>
      </c>
      <c r="F28">
        <v>114476</v>
      </c>
      <c r="G28">
        <v>114476</v>
      </c>
      <c r="H28">
        <v>1</v>
      </c>
      <c r="I28">
        <f t="shared" si="11"/>
        <v>0</v>
      </c>
      <c r="J28">
        <v>0.4</v>
      </c>
      <c r="K28">
        <f t="shared" si="12"/>
        <v>45790.400000000001</v>
      </c>
      <c r="L28" t="s">
        <v>35</v>
      </c>
      <c r="N28">
        <f t="shared" si="13"/>
        <v>13619.896576000003</v>
      </c>
      <c r="O28">
        <f t="shared" si="14"/>
        <v>8.4347461448348565E-2</v>
      </c>
      <c r="P28" t="s">
        <v>36</v>
      </c>
      <c r="Q28">
        <f t="shared" si="15"/>
        <v>0.57749222544463463</v>
      </c>
      <c r="R28">
        <f t="shared" si="16"/>
        <v>66109</v>
      </c>
      <c r="S28">
        <f t="shared" si="17"/>
        <v>66109</v>
      </c>
      <c r="T28">
        <v>66109</v>
      </c>
      <c r="U28">
        <f t="shared" si="18"/>
        <v>0</v>
      </c>
      <c r="V28">
        <v>1</v>
      </c>
      <c r="W28">
        <v>0.22500000000000001</v>
      </c>
      <c r="X28">
        <f t="shared" si="19"/>
        <v>14874.525</v>
      </c>
      <c r="Y28">
        <f t="shared" si="20"/>
        <v>14874.525</v>
      </c>
      <c r="Z28">
        <f t="shared" si="21"/>
        <v>0</v>
      </c>
      <c r="AB28" t="s">
        <v>37</v>
      </c>
    </row>
    <row r="29" spans="1:28" x14ac:dyDescent="0.2">
      <c r="A29" t="s">
        <v>130</v>
      </c>
      <c r="B29" t="s">
        <v>141</v>
      </c>
      <c r="D29" t="s">
        <v>142</v>
      </c>
      <c r="E29" t="s">
        <v>121</v>
      </c>
      <c r="F29">
        <v>114476</v>
      </c>
      <c r="G29">
        <v>114476</v>
      </c>
      <c r="H29">
        <v>1</v>
      </c>
      <c r="I29">
        <f t="shared" si="11"/>
        <v>0</v>
      </c>
      <c r="J29">
        <v>0.4</v>
      </c>
      <c r="K29">
        <f t="shared" si="12"/>
        <v>45790.400000000001</v>
      </c>
      <c r="L29" t="s">
        <v>35</v>
      </c>
      <c r="N29">
        <f t="shared" si="13"/>
        <v>13619.896576000003</v>
      </c>
      <c r="O29">
        <f t="shared" si="14"/>
        <v>8.4347461448348565E-2</v>
      </c>
      <c r="P29" t="s">
        <v>36</v>
      </c>
      <c r="Q29">
        <f t="shared" si="15"/>
        <v>0.57749222544463463</v>
      </c>
      <c r="R29">
        <f t="shared" si="16"/>
        <v>66109</v>
      </c>
      <c r="S29">
        <f t="shared" si="17"/>
        <v>66109</v>
      </c>
      <c r="T29">
        <v>66109</v>
      </c>
      <c r="U29">
        <f t="shared" si="18"/>
        <v>0</v>
      </c>
      <c r="V29">
        <v>1</v>
      </c>
      <c r="W29">
        <v>0.22500000000000001</v>
      </c>
      <c r="X29">
        <f t="shared" si="19"/>
        <v>14874.525</v>
      </c>
      <c r="Y29">
        <f t="shared" si="20"/>
        <v>14874.525</v>
      </c>
      <c r="Z29">
        <f t="shared" si="21"/>
        <v>0</v>
      </c>
      <c r="AB29" t="s">
        <v>37</v>
      </c>
    </row>
    <row r="30" spans="1:28" x14ac:dyDescent="0.2">
      <c r="A30" t="s">
        <v>130</v>
      </c>
      <c r="B30" t="s">
        <v>83</v>
      </c>
      <c r="D30" t="s">
        <v>143</v>
      </c>
      <c r="E30" t="s">
        <v>121</v>
      </c>
      <c r="F30">
        <v>147238</v>
      </c>
      <c r="G30">
        <v>147238</v>
      </c>
      <c r="H30">
        <v>1</v>
      </c>
      <c r="I30">
        <f t="shared" si="11"/>
        <v>0</v>
      </c>
      <c r="J30">
        <v>0.4</v>
      </c>
      <c r="K30">
        <f t="shared" si="12"/>
        <v>58895.200000000004</v>
      </c>
      <c r="L30" t="s">
        <v>35</v>
      </c>
      <c r="N30">
        <f t="shared" si="13"/>
        <v>17517.788288000003</v>
      </c>
      <c r="O30">
        <f t="shared" si="14"/>
        <v>8.4898485712793015E-2</v>
      </c>
      <c r="P30" t="s">
        <v>36</v>
      </c>
      <c r="Q30">
        <f t="shared" si="15"/>
        <v>0.57783995979298819</v>
      </c>
      <c r="R30">
        <f t="shared" si="16"/>
        <v>85080</v>
      </c>
      <c r="S30">
        <f t="shared" si="17"/>
        <v>85080</v>
      </c>
      <c r="T30">
        <v>85080</v>
      </c>
      <c r="U30">
        <f t="shared" si="18"/>
        <v>0</v>
      </c>
      <c r="V30">
        <v>1</v>
      </c>
      <c r="W30">
        <v>0.22500000000000001</v>
      </c>
      <c r="X30">
        <f t="shared" si="19"/>
        <v>19143</v>
      </c>
      <c r="Y30">
        <f t="shared" si="20"/>
        <v>19143</v>
      </c>
      <c r="Z30">
        <f t="shared" si="21"/>
        <v>0</v>
      </c>
      <c r="AB30" t="s">
        <v>37</v>
      </c>
    </row>
    <row r="31" spans="1:28" x14ac:dyDescent="0.2">
      <c r="A31" t="s">
        <v>130</v>
      </c>
      <c r="B31" t="s">
        <v>84</v>
      </c>
      <c r="D31" t="s">
        <v>144</v>
      </c>
      <c r="E31" t="s">
        <v>121</v>
      </c>
      <c r="F31">
        <v>147238</v>
      </c>
      <c r="G31">
        <v>147238</v>
      </c>
      <c r="H31">
        <v>1</v>
      </c>
      <c r="I31">
        <f t="shared" si="11"/>
        <v>0</v>
      </c>
      <c r="J31">
        <v>0.4</v>
      </c>
      <c r="K31">
        <f t="shared" si="12"/>
        <v>58895.200000000004</v>
      </c>
      <c r="L31" t="s">
        <v>35</v>
      </c>
      <c r="N31">
        <f t="shared" si="13"/>
        <v>17517.788288000003</v>
      </c>
      <c r="O31">
        <f t="shared" si="14"/>
        <v>8.4898485712793015E-2</v>
      </c>
      <c r="P31" t="s">
        <v>36</v>
      </c>
      <c r="Q31">
        <f t="shared" si="15"/>
        <v>0.57783995979298819</v>
      </c>
      <c r="R31">
        <f t="shared" si="16"/>
        <v>85080</v>
      </c>
      <c r="S31">
        <f t="shared" si="17"/>
        <v>85080</v>
      </c>
      <c r="T31">
        <v>85080</v>
      </c>
      <c r="U31">
        <f t="shared" si="18"/>
        <v>0</v>
      </c>
      <c r="V31">
        <v>1</v>
      </c>
      <c r="W31">
        <v>0.22500000000000001</v>
      </c>
      <c r="X31">
        <f t="shared" si="19"/>
        <v>19143</v>
      </c>
      <c r="Y31">
        <f t="shared" si="20"/>
        <v>19143</v>
      </c>
      <c r="Z31">
        <f t="shared" si="21"/>
        <v>0</v>
      </c>
      <c r="AB31" t="s">
        <v>37</v>
      </c>
    </row>
    <row r="32" spans="1:28" x14ac:dyDescent="0.2">
      <c r="A32" t="s">
        <v>130</v>
      </c>
      <c r="B32" t="s">
        <v>85</v>
      </c>
      <c r="D32" t="s">
        <v>145</v>
      </c>
      <c r="E32" t="s">
        <v>121</v>
      </c>
      <c r="F32">
        <v>228952</v>
      </c>
      <c r="G32">
        <v>228952</v>
      </c>
      <c r="H32">
        <v>1</v>
      </c>
      <c r="I32">
        <f t="shared" si="11"/>
        <v>0</v>
      </c>
      <c r="J32">
        <v>0.4</v>
      </c>
      <c r="K32">
        <f t="shared" si="12"/>
        <v>91580.800000000003</v>
      </c>
      <c r="L32" t="s">
        <v>35</v>
      </c>
      <c r="N32">
        <f t="shared" si="13"/>
        <v>27239.793152000006</v>
      </c>
      <c r="O32">
        <f t="shared" si="14"/>
        <v>8.4340536071592573E-2</v>
      </c>
      <c r="P32" t="s">
        <v>36</v>
      </c>
      <c r="Q32">
        <f t="shared" si="15"/>
        <v>0.57748785771690136</v>
      </c>
      <c r="R32">
        <f t="shared" si="16"/>
        <v>132217</v>
      </c>
      <c r="S32">
        <f t="shared" si="17"/>
        <v>132217</v>
      </c>
      <c r="T32">
        <v>132217</v>
      </c>
      <c r="U32">
        <f t="shared" si="18"/>
        <v>0</v>
      </c>
      <c r="V32">
        <v>1</v>
      </c>
      <c r="W32">
        <v>0.22500000000000001</v>
      </c>
      <c r="X32">
        <f t="shared" si="19"/>
        <v>29748.825000000001</v>
      </c>
      <c r="Y32">
        <f t="shared" si="20"/>
        <v>29748.825000000001</v>
      </c>
      <c r="Z32">
        <f t="shared" si="21"/>
        <v>0</v>
      </c>
      <c r="AB32" t="s">
        <v>37</v>
      </c>
    </row>
    <row r="33" spans="1:28" x14ac:dyDescent="0.2">
      <c r="A33" t="s">
        <v>130</v>
      </c>
      <c r="B33" t="s">
        <v>86</v>
      </c>
      <c r="D33" t="s">
        <v>146</v>
      </c>
      <c r="E33" t="s">
        <v>121</v>
      </c>
      <c r="F33">
        <v>228952</v>
      </c>
      <c r="G33">
        <v>228952</v>
      </c>
      <c r="H33">
        <v>1</v>
      </c>
      <c r="I33">
        <f t="shared" si="11"/>
        <v>0</v>
      </c>
      <c r="J33">
        <v>0.4</v>
      </c>
      <c r="K33">
        <f t="shared" si="12"/>
        <v>91580.800000000003</v>
      </c>
      <c r="L33" t="s">
        <v>35</v>
      </c>
      <c r="N33">
        <f t="shared" si="13"/>
        <v>27239.793152000006</v>
      </c>
      <c r="O33">
        <f t="shared" si="14"/>
        <v>8.4340536071592573E-2</v>
      </c>
      <c r="P33" t="s">
        <v>36</v>
      </c>
      <c r="Q33">
        <f t="shared" si="15"/>
        <v>0.57748785771690136</v>
      </c>
      <c r="R33">
        <f t="shared" si="16"/>
        <v>132217</v>
      </c>
      <c r="S33">
        <f t="shared" si="17"/>
        <v>132217</v>
      </c>
      <c r="T33">
        <v>132217</v>
      </c>
      <c r="U33">
        <f t="shared" si="18"/>
        <v>0</v>
      </c>
      <c r="V33">
        <v>1</v>
      </c>
      <c r="W33">
        <v>0.22500000000000001</v>
      </c>
      <c r="X33">
        <f t="shared" si="19"/>
        <v>29748.825000000001</v>
      </c>
      <c r="Y33">
        <f t="shared" si="20"/>
        <v>29748.825000000001</v>
      </c>
      <c r="Z33">
        <f t="shared" si="21"/>
        <v>0</v>
      </c>
      <c r="AB33" t="s">
        <v>37</v>
      </c>
    </row>
    <row r="34" spans="1:28" x14ac:dyDescent="0.2">
      <c r="A34" t="s">
        <v>147</v>
      </c>
      <c r="B34" t="s">
        <v>68</v>
      </c>
      <c r="D34" t="s">
        <v>148</v>
      </c>
      <c r="E34" t="s">
        <v>121</v>
      </c>
      <c r="F34">
        <v>16095</v>
      </c>
      <c r="G34">
        <v>16095</v>
      </c>
      <c r="H34">
        <v>1</v>
      </c>
      <c r="I34">
        <f t="shared" si="11"/>
        <v>0</v>
      </c>
      <c r="J34">
        <v>0.43</v>
      </c>
      <c r="K34">
        <f t="shared" si="12"/>
        <v>6920.8499999999995</v>
      </c>
      <c r="L34" t="s">
        <v>35</v>
      </c>
      <c r="N34">
        <f t="shared" si="13"/>
        <v>2058.5376240000001</v>
      </c>
      <c r="O34">
        <f t="shared" si="14"/>
        <v>3.7346790123456805E-2</v>
      </c>
      <c r="P34" t="s">
        <v>36</v>
      </c>
      <c r="Q34">
        <f t="shared" si="15"/>
        <v>0.59049394221808016</v>
      </c>
      <c r="R34">
        <f t="shared" si="16"/>
        <v>9504</v>
      </c>
      <c r="S34">
        <f t="shared" si="17"/>
        <v>9504</v>
      </c>
      <c r="T34">
        <v>9504</v>
      </c>
      <c r="U34">
        <f t="shared" si="18"/>
        <v>0</v>
      </c>
      <c r="V34">
        <v>1</v>
      </c>
      <c r="W34">
        <v>0.22500000000000001</v>
      </c>
      <c r="X34">
        <f t="shared" si="19"/>
        <v>2138.4</v>
      </c>
      <c r="Y34">
        <f t="shared" si="20"/>
        <v>2138.4</v>
      </c>
      <c r="Z34">
        <f t="shared" si="21"/>
        <v>0</v>
      </c>
      <c r="AB34" t="s">
        <v>37</v>
      </c>
    </row>
    <row r="35" spans="1:28" x14ac:dyDescent="0.2">
      <c r="A35" t="s">
        <v>147</v>
      </c>
      <c r="B35" t="s">
        <v>69</v>
      </c>
      <c r="D35" t="s">
        <v>149</v>
      </c>
      <c r="E35" t="s">
        <v>121</v>
      </c>
      <c r="F35">
        <v>17219</v>
      </c>
      <c r="G35">
        <v>17219</v>
      </c>
      <c r="H35">
        <v>1</v>
      </c>
      <c r="I35">
        <f t="shared" si="11"/>
        <v>0</v>
      </c>
      <c r="J35">
        <v>0.43</v>
      </c>
      <c r="K35">
        <f t="shared" si="12"/>
        <v>7404.17</v>
      </c>
      <c r="L35" t="s">
        <v>35</v>
      </c>
      <c r="N35">
        <f t="shared" si="13"/>
        <v>2202.2963248000005</v>
      </c>
      <c r="O35">
        <f t="shared" si="14"/>
        <v>3.6520950312257126E-2</v>
      </c>
      <c r="P35" t="s">
        <v>36</v>
      </c>
      <c r="Q35">
        <f t="shared" si="15"/>
        <v>0.58998780416981245</v>
      </c>
      <c r="R35">
        <f t="shared" si="16"/>
        <v>10159</v>
      </c>
      <c r="S35">
        <f t="shared" si="17"/>
        <v>10159</v>
      </c>
      <c r="T35">
        <v>10159</v>
      </c>
      <c r="U35">
        <f t="shared" si="18"/>
        <v>0</v>
      </c>
      <c r="V35">
        <v>1</v>
      </c>
      <c r="W35">
        <v>0.22500000000000001</v>
      </c>
      <c r="X35">
        <f t="shared" si="19"/>
        <v>2285.7750000000001</v>
      </c>
      <c r="Y35">
        <f t="shared" si="20"/>
        <v>2285.7750000000001</v>
      </c>
      <c r="Z35">
        <f t="shared" si="21"/>
        <v>0</v>
      </c>
      <c r="AB35" t="s">
        <v>37</v>
      </c>
    </row>
    <row r="36" spans="1:28" x14ac:dyDescent="0.2">
      <c r="A36" t="s">
        <v>147</v>
      </c>
      <c r="B36" t="s">
        <v>70</v>
      </c>
      <c r="D36" t="s">
        <v>150</v>
      </c>
      <c r="E36" t="s">
        <v>121</v>
      </c>
      <c r="F36">
        <v>19810</v>
      </c>
      <c r="G36">
        <v>19810</v>
      </c>
      <c r="H36">
        <v>1</v>
      </c>
      <c r="I36">
        <f t="shared" si="11"/>
        <v>0</v>
      </c>
      <c r="J36">
        <v>0.43</v>
      </c>
      <c r="K36">
        <f t="shared" si="12"/>
        <v>8518.2999999999993</v>
      </c>
      <c r="L36" t="s">
        <v>35</v>
      </c>
      <c r="N36">
        <f t="shared" si="13"/>
        <v>2533.6831520000001</v>
      </c>
      <c r="O36">
        <f t="shared" si="14"/>
        <v>3.2077186789677775E-2</v>
      </c>
      <c r="P36" t="s">
        <v>36</v>
      </c>
      <c r="Q36">
        <f t="shared" si="15"/>
        <v>0.58727915194346292</v>
      </c>
      <c r="R36">
        <f t="shared" si="16"/>
        <v>11634</v>
      </c>
      <c r="S36">
        <f t="shared" si="17"/>
        <v>11634</v>
      </c>
      <c r="T36">
        <v>11634</v>
      </c>
      <c r="U36">
        <f t="shared" si="18"/>
        <v>0</v>
      </c>
      <c r="V36">
        <v>1</v>
      </c>
      <c r="W36">
        <v>0.22500000000000001</v>
      </c>
      <c r="X36">
        <f t="shared" si="19"/>
        <v>2617.65</v>
      </c>
      <c r="Y36">
        <f t="shared" si="20"/>
        <v>2617.65</v>
      </c>
      <c r="Z36">
        <f t="shared" si="21"/>
        <v>0</v>
      </c>
      <c r="AB36" t="s">
        <v>37</v>
      </c>
    </row>
    <row r="37" spans="1:28" x14ac:dyDescent="0.2">
      <c r="A37" t="s">
        <v>147</v>
      </c>
      <c r="B37" t="s">
        <v>71</v>
      </c>
      <c r="D37" t="s">
        <v>151</v>
      </c>
      <c r="E37" t="s">
        <v>121</v>
      </c>
      <c r="F37">
        <v>21333</v>
      </c>
      <c r="G37">
        <v>21333</v>
      </c>
      <c r="H37">
        <v>1</v>
      </c>
      <c r="I37">
        <f t="shared" si="11"/>
        <v>0</v>
      </c>
      <c r="J37">
        <v>0.43</v>
      </c>
      <c r="K37">
        <f t="shared" si="12"/>
        <v>9173.19</v>
      </c>
      <c r="L37" t="s">
        <v>35</v>
      </c>
      <c r="N37">
        <f t="shared" si="13"/>
        <v>2728.473633600001</v>
      </c>
      <c r="O37">
        <f t="shared" si="14"/>
        <v>3.8872197616971554E-2</v>
      </c>
      <c r="P37" t="s">
        <v>36</v>
      </c>
      <c r="Q37">
        <f t="shared" si="15"/>
        <v>0.59143111611118926</v>
      </c>
      <c r="R37">
        <f t="shared" si="16"/>
        <v>12617</v>
      </c>
      <c r="S37">
        <f t="shared" si="17"/>
        <v>12617</v>
      </c>
      <c r="T37">
        <v>12617</v>
      </c>
      <c r="U37">
        <f t="shared" si="18"/>
        <v>0</v>
      </c>
      <c r="V37">
        <v>1</v>
      </c>
      <c r="W37">
        <v>0.22500000000000001</v>
      </c>
      <c r="X37">
        <f t="shared" si="19"/>
        <v>2838.8250000000003</v>
      </c>
      <c r="Y37">
        <f t="shared" si="20"/>
        <v>2838.8250000000003</v>
      </c>
      <c r="Z37">
        <f t="shared" si="21"/>
        <v>0</v>
      </c>
      <c r="AB37" t="s">
        <v>37</v>
      </c>
    </row>
    <row r="38" spans="1:28" x14ac:dyDescent="0.2">
      <c r="A38" t="s">
        <v>147</v>
      </c>
      <c r="B38" t="s">
        <v>72</v>
      </c>
      <c r="D38" t="s">
        <v>152</v>
      </c>
      <c r="E38" t="s">
        <v>121</v>
      </c>
      <c r="F38">
        <v>23619</v>
      </c>
      <c r="G38">
        <v>23619</v>
      </c>
      <c r="H38">
        <v>1</v>
      </c>
      <c r="I38">
        <f t="shared" si="11"/>
        <v>0</v>
      </c>
      <c r="J38">
        <v>0.43</v>
      </c>
      <c r="K38">
        <f t="shared" si="12"/>
        <v>10156.17</v>
      </c>
      <c r="L38" t="s">
        <v>35</v>
      </c>
      <c r="N38">
        <f t="shared" si="13"/>
        <v>3020.8512048000007</v>
      </c>
      <c r="O38">
        <f t="shared" si="14"/>
        <v>4.1684128860337774E-2</v>
      </c>
      <c r="P38" t="s">
        <v>36</v>
      </c>
      <c r="Q38">
        <f t="shared" si="15"/>
        <v>0.59316651848088409</v>
      </c>
      <c r="R38">
        <f t="shared" si="16"/>
        <v>14010.000000000002</v>
      </c>
      <c r="S38">
        <f t="shared" si="17"/>
        <v>14010.000000000002</v>
      </c>
      <c r="T38">
        <v>14010</v>
      </c>
      <c r="U38">
        <f t="shared" si="18"/>
        <v>-1.2983507519956148E-16</v>
      </c>
      <c r="V38">
        <v>1</v>
      </c>
      <c r="W38">
        <v>0.22500000000000001</v>
      </c>
      <c r="X38">
        <f t="shared" si="19"/>
        <v>3152.2500000000005</v>
      </c>
      <c r="Y38">
        <f t="shared" si="20"/>
        <v>3152.2500000000005</v>
      </c>
      <c r="Z38">
        <f t="shared" si="21"/>
        <v>0</v>
      </c>
      <c r="AB38" t="s">
        <v>37</v>
      </c>
    </row>
    <row r="39" spans="1:28" x14ac:dyDescent="0.2">
      <c r="A39" t="s">
        <v>147</v>
      </c>
      <c r="B39" t="s">
        <v>73</v>
      </c>
      <c r="D39" t="s">
        <v>153</v>
      </c>
      <c r="E39" t="s">
        <v>121</v>
      </c>
      <c r="F39">
        <v>27810</v>
      </c>
      <c r="G39">
        <v>27810</v>
      </c>
      <c r="H39">
        <v>1</v>
      </c>
      <c r="I39">
        <f t="shared" si="11"/>
        <v>0</v>
      </c>
      <c r="J39">
        <v>0.43</v>
      </c>
      <c r="K39">
        <f t="shared" si="12"/>
        <v>11958.3</v>
      </c>
      <c r="L39" t="s">
        <v>35</v>
      </c>
      <c r="N39">
        <f t="shared" si="13"/>
        <v>3556.8767520000001</v>
      </c>
      <c r="O39">
        <f t="shared" si="14"/>
        <v>3.5253196631270536E-2</v>
      </c>
      <c r="P39" t="s">
        <v>36</v>
      </c>
      <c r="Q39">
        <f t="shared" si="15"/>
        <v>0.5892125134843581</v>
      </c>
      <c r="R39">
        <f t="shared" si="16"/>
        <v>16386</v>
      </c>
      <c r="S39">
        <f t="shared" si="17"/>
        <v>16386</v>
      </c>
      <c r="T39">
        <v>16386</v>
      </c>
      <c r="U39">
        <f t="shared" si="18"/>
        <v>0</v>
      </c>
      <c r="V39">
        <v>1</v>
      </c>
      <c r="W39">
        <v>0.22500000000000001</v>
      </c>
      <c r="X39">
        <f t="shared" si="19"/>
        <v>3686.85</v>
      </c>
      <c r="Y39">
        <f t="shared" si="20"/>
        <v>3686.85</v>
      </c>
      <c r="Z39">
        <f t="shared" si="21"/>
        <v>0</v>
      </c>
      <c r="AB39" t="s">
        <v>37</v>
      </c>
    </row>
    <row r="40" spans="1:28" x14ac:dyDescent="0.2">
      <c r="A40" t="s">
        <v>147</v>
      </c>
      <c r="B40" t="s">
        <v>74</v>
      </c>
      <c r="D40" t="s">
        <v>154</v>
      </c>
      <c r="E40" t="s">
        <v>121</v>
      </c>
      <c r="F40">
        <v>32000</v>
      </c>
      <c r="G40">
        <v>32000</v>
      </c>
      <c r="H40">
        <v>1</v>
      </c>
      <c r="I40">
        <f t="shared" si="11"/>
        <v>0</v>
      </c>
      <c r="J40">
        <v>0.43</v>
      </c>
      <c r="K40">
        <f t="shared" si="12"/>
        <v>13760</v>
      </c>
      <c r="L40" t="s">
        <v>35</v>
      </c>
      <c r="N40">
        <f t="shared" si="13"/>
        <v>4092.7744000000007</v>
      </c>
      <c r="O40">
        <f t="shared" si="14"/>
        <v>3.4700252364442519E-2</v>
      </c>
      <c r="P40" t="s">
        <v>36</v>
      </c>
      <c r="Q40">
        <f t="shared" si="15"/>
        <v>0.58887500000000004</v>
      </c>
      <c r="R40">
        <f t="shared" si="16"/>
        <v>18844</v>
      </c>
      <c r="S40">
        <f t="shared" si="17"/>
        <v>18844</v>
      </c>
      <c r="T40">
        <v>18844</v>
      </c>
      <c r="U40">
        <f t="shared" si="18"/>
        <v>0</v>
      </c>
      <c r="V40">
        <v>1</v>
      </c>
      <c r="W40">
        <v>0.22500000000000001</v>
      </c>
      <c r="X40">
        <f t="shared" si="19"/>
        <v>4239.9000000000005</v>
      </c>
      <c r="Y40">
        <f t="shared" si="20"/>
        <v>4239.9000000000005</v>
      </c>
      <c r="Z40">
        <f t="shared" si="21"/>
        <v>0</v>
      </c>
      <c r="AB40" t="s">
        <v>37</v>
      </c>
    </row>
    <row r="41" spans="1:28" x14ac:dyDescent="0.2">
      <c r="A41" t="s">
        <v>155</v>
      </c>
      <c r="B41" t="s">
        <v>101</v>
      </c>
      <c r="D41" t="s">
        <v>156</v>
      </c>
      <c r="E41" t="s">
        <v>121</v>
      </c>
      <c r="F41">
        <v>16800</v>
      </c>
      <c r="G41">
        <v>16800</v>
      </c>
      <c r="H41">
        <v>1</v>
      </c>
      <c r="I41">
        <f t="shared" si="11"/>
        <v>0</v>
      </c>
      <c r="J41">
        <v>0.48</v>
      </c>
      <c r="K41">
        <f t="shared" si="12"/>
        <v>8064</v>
      </c>
      <c r="L41" t="s">
        <v>35</v>
      </c>
      <c r="N41">
        <f t="shared" si="13"/>
        <v>2398.5561600000001</v>
      </c>
      <c r="O41">
        <f t="shared" si="14"/>
        <v>3.9876645951544658E-2</v>
      </c>
      <c r="P41" t="s">
        <v>36</v>
      </c>
      <c r="Q41">
        <f t="shared" si="15"/>
        <v>0.66089285714285717</v>
      </c>
      <c r="R41">
        <f t="shared" si="16"/>
        <v>11103</v>
      </c>
      <c r="S41">
        <f t="shared" si="17"/>
        <v>11103</v>
      </c>
      <c r="T41">
        <v>11103</v>
      </c>
      <c r="U41">
        <f t="shared" si="18"/>
        <v>0</v>
      </c>
      <c r="V41">
        <v>1</v>
      </c>
      <c r="W41">
        <v>0.22500000000000001</v>
      </c>
      <c r="X41">
        <f t="shared" si="19"/>
        <v>2498.1750000000002</v>
      </c>
      <c r="Y41">
        <f t="shared" si="20"/>
        <v>2498.1750000000002</v>
      </c>
      <c r="Z41">
        <f t="shared" si="21"/>
        <v>0</v>
      </c>
      <c r="AB41" t="s">
        <v>37</v>
      </c>
    </row>
    <row r="42" spans="1:28" x14ac:dyDescent="0.2">
      <c r="A42" t="s">
        <v>155</v>
      </c>
      <c r="B42" t="s">
        <v>102</v>
      </c>
      <c r="D42" t="s">
        <v>157</v>
      </c>
      <c r="E42" t="s">
        <v>121</v>
      </c>
      <c r="F42">
        <v>19238</v>
      </c>
      <c r="G42">
        <v>19238</v>
      </c>
      <c r="H42">
        <v>1</v>
      </c>
      <c r="I42">
        <f t="shared" si="11"/>
        <v>0</v>
      </c>
      <c r="J42">
        <v>0.48</v>
      </c>
      <c r="K42">
        <f t="shared" si="12"/>
        <v>9234.24</v>
      </c>
      <c r="L42" t="s">
        <v>35</v>
      </c>
      <c r="N42">
        <f t="shared" si="13"/>
        <v>2746.6323456000005</v>
      </c>
      <c r="O42">
        <f t="shared" si="14"/>
        <v>4.2943561792761001E-2</v>
      </c>
      <c r="P42" t="s">
        <v>36</v>
      </c>
      <c r="Q42">
        <f t="shared" si="15"/>
        <v>0.6630107079738019</v>
      </c>
      <c r="R42">
        <f t="shared" si="16"/>
        <v>12755.000000000002</v>
      </c>
      <c r="S42">
        <f t="shared" si="17"/>
        <v>12755.000000000002</v>
      </c>
      <c r="T42">
        <v>12755</v>
      </c>
      <c r="U42">
        <f t="shared" si="18"/>
        <v>-1.4260991011727606E-16</v>
      </c>
      <c r="V42">
        <v>1</v>
      </c>
      <c r="W42">
        <v>0.22500000000000001</v>
      </c>
      <c r="X42">
        <f t="shared" si="19"/>
        <v>2869.8750000000005</v>
      </c>
      <c r="Y42">
        <f t="shared" si="20"/>
        <v>2869.8750000000005</v>
      </c>
      <c r="Z42">
        <f t="shared" si="21"/>
        <v>0</v>
      </c>
      <c r="AB42" t="s">
        <v>37</v>
      </c>
    </row>
    <row r="43" spans="1:28" x14ac:dyDescent="0.2">
      <c r="A43" t="s">
        <v>155</v>
      </c>
      <c r="B43" t="s">
        <v>103</v>
      </c>
      <c r="D43" t="s">
        <v>158</v>
      </c>
      <c r="E43" t="s">
        <v>121</v>
      </c>
      <c r="F43">
        <v>21333</v>
      </c>
      <c r="G43">
        <v>21333</v>
      </c>
      <c r="H43">
        <v>1</v>
      </c>
      <c r="I43">
        <f t="shared" si="11"/>
        <v>0</v>
      </c>
      <c r="J43">
        <v>0.48</v>
      </c>
      <c r="K43">
        <f t="shared" si="12"/>
        <v>10239.84</v>
      </c>
      <c r="L43" t="s">
        <v>35</v>
      </c>
      <c r="N43">
        <f t="shared" si="13"/>
        <v>3045.7380096000006</v>
      </c>
      <c r="O43">
        <f t="shared" si="14"/>
        <v>4.2062601655933542E-2</v>
      </c>
      <c r="P43" t="s">
        <v>36</v>
      </c>
      <c r="Q43">
        <f t="shared" si="15"/>
        <v>0.66240097501523465</v>
      </c>
      <c r="R43">
        <f t="shared" si="16"/>
        <v>14131</v>
      </c>
      <c r="S43">
        <f t="shared" si="17"/>
        <v>14131</v>
      </c>
      <c r="T43">
        <v>14131</v>
      </c>
      <c r="U43">
        <f t="shared" si="18"/>
        <v>0</v>
      </c>
      <c r="V43">
        <v>1</v>
      </c>
      <c r="W43">
        <v>0.22500000000000001</v>
      </c>
      <c r="X43">
        <f t="shared" si="19"/>
        <v>3179.4749999999999</v>
      </c>
      <c r="Y43">
        <f t="shared" si="20"/>
        <v>3179.4749999999999</v>
      </c>
      <c r="Z43">
        <f t="shared" si="21"/>
        <v>0</v>
      </c>
      <c r="AB43" t="s">
        <v>37</v>
      </c>
    </row>
    <row r="44" spans="1:28" x14ac:dyDescent="0.2">
      <c r="A44" t="s">
        <v>155</v>
      </c>
      <c r="B44" t="s">
        <v>104</v>
      </c>
      <c r="D44" t="s">
        <v>159</v>
      </c>
      <c r="E44" t="s">
        <v>121</v>
      </c>
      <c r="F44">
        <v>23429</v>
      </c>
      <c r="G44">
        <v>23429</v>
      </c>
      <c r="H44">
        <v>1</v>
      </c>
      <c r="I44">
        <f t="shared" si="11"/>
        <v>0</v>
      </c>
      <c r="J44">
        <v>0.48</v>
      </c>
      <c r="K44">
        <f t="shared" si="12"/>
        <v>11245.92</v>
      </c>
      <c r="L44" t="s">
        <v>35</v>
      </c>
      <c r="N44">
        <f t="shared" si="13"/>
        <v>3344.9864448000003</v>
      </c>
      <c r="O44">
        <f t="shared" si="14"/>
        <v>4.1297064465510187E-2</v>
      </c>
      <c r="P44" t="s">
        <v>36</v>
      </c>
      <c r="Q44">
        <f t="shared" si="15"/>
        <v>0.66187203892611723</v>
      </c>
      <c r="R44">
        <f t="shared" si="16"/>
        <v>15507</v>
      </c>
      <c r="S44">
        <f t="shared" si="17"/>
        <v>15507</v>
      </c>
      <c r="T44">
        <v>15507</v>
      </c>
      <c r="U44">
        <f t="shared" si="18"/>
        <v>0</v>
      </c>
      <c r="V44">
        <v>1</v>
      </c>
      <c r="W44">
        <v>0.22500000000000001</v>
      </c>
      <c r="X44">
        <f t="shared" si="19"/>
        <v>3489.0750000000003</v>
      </c>
      <c r="Y44">
        <f t="shared" si="20"/>
        <v>3489.0750000000003</v>
      </c>
      <c r="Z44">
        <f t="shared" si="21"/>
        <v>0</v>
      </c>
      <c r="AB44" t="s">
        <v>37</v>
      </c>
    </row>
    <row r="45" spans="1:28" x14ac:dyDescent="0.2">
      <c r="A45" t="s">
        <v>155</v>
      </c>
      <c r="B45" t="s">
        <v>105</v>
      </c>
      <c r="D45" t="s">
        <v>160</v>
      </c>
      <c r="E45" t="s">
        <v>121</v>
      </c>
      <c r="F45">
        <v>27238</v>
      </c>
      <c r="G45">
        <v>27238</v>
      </c>
      <c r="H45">
        <v>1</v>
      </c>
      <c r="I45">
        <f t="shared" si="11"/>
        <v>0</v>
      </c>
      <c r="J45">
        <v>0.48</v>
      </c>
      <c r="K45">
        <f t="shared" si="12"/>
        <v>13074.24</v>
      </c>
      <c r="L45" t="s">
        <v>35</v>
      </c>
      <c r="N45">
        <f t="shared" si="13"/>
        <v>3888.8019456000002</v>
      </c>
      <c r="O45">
        <f t="shared" si="14"/>
        <v>3.9001156371049901E-2</v>
      </c>
      <c r="P45" t="s">
        <v>36</v>
      </c>
      <c r="Q45">
        <f t="shared" si="15"/>
        <v>0.66029077024744842</v>
      </c>
      <c r="R45">
        <f t="shared" si="16"/>
        <v>17985</v>
      </c>
      <c r="S45">
        <f t="shared" si="17"/>
        <v>17985</v>
      </c>
      <c r="T45">
        <v>17985</v>
      </c>
      <c r="U45">
        <f t="shared" si="18"/>
        <v>0</v>
      </c>
      <c r="V45">
        <v>1</v>
      </c>
      <c r="W45">
        <v>0.22500000000000001</v>
      </c>
      <c r="X45">
        <f t="shared" si="19"/>
        <v>4046.625</v>
      </c>
      <c r="Y45">
        <f t="shared" si="20"/>
        <v>4046.625</v>
      </c>
      <c r="Z45">
        <f t="shared" si="21"/>
        <v>0</v>
      </c>
      <c r="AB45" t="s">
        <v>37</v>
      </c>
    </row>
    <row r="46" spans="1:28" x14ac:dyDescent="0.2">
      <c r="A46" t="s">
        <v>161</v>
      </c>
      <c r="B46" t="s">
        <v>162</v>
      </c>
      <c r="D46" t="s">
        <v>163</v>
      </c>
      <c r="E46" t="s">
        <v>121</v>
      </c>
      <c r="F46">
        <v>3253524</v>
      </c>
      <c r="G46">
        <v>3253524</v>
      </c>
      <c r="H46">
        <v>1</v>
      </c>
      <c r="I46">
        <f t="shared" si="11"/>
        <v>0</v>
      </c>
      <c r="J46">
        <v>0.4</v>
      </c>
      <c r="K46">
        <f t="shared" si="12"/>
        <v>1301409.6000000001</v>
      </c>
      <c r="L46" t="s">
        <v>35</v>
      </c>
      <c r="N46">
        <f t="shared" si="13"/>
        <v>387091.27142400004</v>
      </c>
      <c r="O46">
        <f t="shared" si="14"/>
        <v>8.4344140080764407E-2</v>
      </c>
      <c r="P46" t="s">
        <v>36</v>
      </c>
      <c r="Q46">
        <f t="shared" si="15"/>
        <v>0.57749013070135646</v>
      </c>
      <c r="R46">
        <f t="shared" si="16"/>
        <v>1878878</v>
      </c>
      <c r="S46">
        <f t="shared" si="17"/>
        <v>1878878</v>
      </c>
      <c r="T46">
        <v>1878878</v>
      </c>
      <c r="U46">
        <f t="shared" si="18"/>
        <v>0</v>
      </c>
      <c r="V46">
        <v>1</v>
      </c>
      <c r="W46">
        <v>0.22500000000000001</v>
      </c>
      <c r="X46">
        <f t="shared" si="19"/>
        <v>422747.55</v>
      </c>
      <c r="Y46">
        <f t="shared" si="20"/>
        <v>422747.55</v>
      </c>
      <c r="Z46">
        <f t="shared" si="21"/>
        <v>0</v>
      </c>
      <c r="AB46" t="s">
        <v>37</v>
      </c>
    </row>
    <row r="47" spans="1:28" x14ac:dyDescent="0.2">
      <c r="A47" t="s">
        <v>161</v>
      </c>
      <c r="B47" t="s">
        <v>164</v>
      </c>
      <c r="D47" t="s">
        <v>165</v>
      </c>
      <c r="E47" t="s">
        <v>121</v>
      </c>
      <c r="F47">
        <v>5031048</v>
      </c>
      <c r="G47">
        <v>5031048</v>
      </c>
      <c r="H47">
        <v>1</v>
      </c>
      <c r="I47">
        <f t="shared" ref="I47:I86" si="22">(G47-F47)/F47</f>
        <v>0</v>
      </c>
      <c r="J47">
        <v>0.4</v>
      </c>
      <c r="K47">
        <f t="shared" ref="K47:K86" si="23">F47*H47*J47</f>
        <v>2012419.2000000002</v>
      </c>
      <c r="L47" t="s">
        <v>35</v>
      </c>
      <c r="N47">
        <f t="shared" ref="N47:N86" si="24">K47*$N$2*$O$2</f>
        <v>598573.96684800007</v>
      </c>
      <c r="O47">
        <f t="shared" ref="O47:O86" si="25">(X47-N47)/X47</f>
        <v>8.4319378313625681E-2</v>
      </c>
      <c r="P47" t="s">
        <v>36</v>
      </c>
      <c r="Q47">
        <f t="shared" ref="Q47:Q86" si="26">T47/F47</f>
        <v>0.57747451425627427</v>
      </c>
      <c r="R47">
        <f t="shared" ref="R47:R86" si="27">F47*Q47</f>
        <v>2905302</v>
      </c>
      <c r="S47">
        <f t="shared" ref="S47:S86" si="28">G47*Q47</f>
        <v>2905302</v>
      </c>
      <c r="T47">
        <v>2905302</v>
      </c>
      <c r="U47">
        <f t="shared" ref="U47:U86" si="29">(T47-R47)/R47</f>
        <v>0</v>
      </c>
      <c r="V47">
        <v>1</v>
      </c>
      <c r="W47">
        <v>0.22500000000000001</v>
      </c>
      <c r="X47">
        <f t="shared" ref="X47:X86" si="30">R47*V47*W47</f>
        <v>653692.95000000007</v>
      </c>
      <c r="Y47">
        <f t="shared" ref="Y47:Y86" si="31">S47*W47*V47</f>
        <v>653692.95000000007</v>
      </c>
      <c r="Z47">
        <f t="shared" ref="Z47:Z86" si="32">(Y47-X47)/X47</f>
        <v>0</v>
      </c>
      <c r="AB47" t="s">
        <v>37</v>
      </c>
    </row>
    <row r="48" spans="1:28" x14ac:dyDescent="0.2">
      <c r="A48" t="s">
        <v>161</v>
      </c>
      <c r="B48" t="s">
        <v>166</v>
      </c>
      <c r="D48" t="s">
        <v>167</v>
      </c>
      <c r="E48" t="s">
        <v>121</v>
      </c>
      <c r="F48">
        <v>6536952</v>
      </c>
      <c r="G48">
        <v>6536952</v>
      </c>
      <c r="H48">
        <v>1</v>
      </c>
      <c r="I48">
        <f t="shared" si="22"/>
        <v>0</v>
      </c>
      <c r="J48">
        <v>0.4</v>
      </c>
      <c r="K48">
        <f t="shared" si="23"/>
        <v>2614780.8000000003</v>
      </c>
      <c r="L48" t="s">
        <v>35</v>
      </c>
      <c r="N48">
        <f t="shared" si="24"/>
        <v>777740.40115200018</v>
      </c>
      <c r="O48">
        <f t="shared" si="25"/>
        <v>8.4375121983135362E-2</v>
      </c>
      <c r="P48" t="s">
        <v>36</v>
      </c>
      <c r="Q48">
        <f t="shared" si="26"/>
        <v>0.57750967117396612</v>
      </c>
      <c r="R48">
        <f t="shared" si="27"/>
        <v>3775153</v>
      </c>
      <c r="S48">
        <f t="shared" si="28"/>
        <v>3775153</v>
      </c>
      <c r="T48">
        <v>3775153</v>
      </c>
      <c r="U48">
        <f t="shared" si="29"/>
        <v>0</v>
      </c>
      <c r="V48">
        <v>1</v>
      </c>
      <c r="W48">
        <v>0.22500000000000001</v>
      </c>
      <c r="X48">
        <f t="shared" si="30"/>
        <v>849409.42500000005</v>
      </c>
      <c r="Y48">
        <f t="shared" si="31"/>
        <v>849409.42500000005</v>
      </c>
      <c r="Z48">
        <f t="shared" si="32"/>
        <v>0</v>
      </c>
      <c r="AB48" t="s">
        <v>37</v>
      </c>
    </row>
    <row r="49" spans="1:28" x14ac:dyDescent="0.2">
      <c r="A49" t="s">
        <v>161</v>
      </c>
      <c r="B49" t="s">
        <v>87</v>
      </c>
      <c r="D49" t="s">
        <v>168</v>
      </c>
      <c r="E49" t="s">
        <v>121</v>
      </c>
      <c r="F49">
        <v>120571</v>
      </c>
      <c r="G49">
        <v>120571</v>
      </c>
      <c r="H49">
        <v>1</v>
      </c>
      <c r="I49">
        <f t="shared" si="22"/>
        <v>0</v>
      </c>
      <c r="J49">
        <v>0.4</v>
      </c>
      <c r="K49">
        <f t="shared" si="23"/>
        <v>48228.4</v>
      </c>
      <c r="L49" t="s">
        <v>35</v>
      </c>
      <c r="N49">
        <f t="shared" si="24"/>
        <v>14345.055296000004</v>
      </c>
      <c r="O49">
        <f t="shared" si="25"/>
        <v>8.381040818020967E-2</v>
      </c>
      <c r="P49" t="s">
        <v>36</v>
      </c>
      <c r="Q49">
        <f t="shared" si="26"/>
        <v>0.57715371026200335</v>
      </c>
      <c r="R49">
        <f t="shared" si="27"/>
        <v>69588</v>
      </c>
      <c r="S49">
        <f t="shared" si="28"/>
        <v>69588</v>
      </c>
      <c r="T49">
        <v>69588</v>
      </c>
      <c r="U49">
        <f t="shared" si="29"/>
        <v>0</v>
      </c>
      <c r="V49">
        <v>1</v>
      </c>
      <c r="W49">
        <v>0.22500000000000001</v>
      </c>
      <c r="X49">
        <f t="shared" si="30"/>
        <v>15657.300000000001</v>
      </c>
      <c r="Y49">
        <f t="shared" si="31"/>
        <v>15657.300000000001</v>
      </c>
      <c r="Z49">
        <f t="shared" si="32"/>
        <v>0</v>
      </c>
      <c r="AB49" t="s">
        <v>37</v>
      </c>
    </row>
    <row r="50" spans="1:28" x14ac:dyDescent="0.2">
      <c r="A50" t="s">
        <v>161</v>
      </c>
      <c r="B50" t="s">
        <v>88</v>
      </c>
      <c r="D50" t="s">
        <v>169</v>
      </c>
      <c r="E50" t="s">
        <v>121</v>
      </c>
      <c r="F50">
        <v>139048</v>
      </c>
      <c r="G50">
        <v>139048</v>
      </c>
      <c r="H50">
        <v>1</v>
      </c>
      <c r="I50">
        <f t="shared" si="22"/>
        <v>0</v>
      </c>
      <c r="J50">
        <v>0.4</v>
      </c>
      <c r="K50">
        <f t="shared" si="23"/>
        <v>55619.200000000004</v>
      </c>
      <c r="L50" t="s">
        <v>35</v>
      </c>
      <c r="N50">
        <f t="shared" si="24"/>
        <v>16543.374848000003</v>
      </c>
      <c r="O50">
        <f t="shared" si="25"/>
        <v>8.4072121637426722E-2</v>
      </c>
      <c r="P50" t="s">
        <v>36</v>
      </c>
      <c r="Q50">
        <f t="shared" si="26"/>
        <v>0.57731862378459242</v>
      </c>
      <c r="R50">
        <f t="shared" si="27"/>
        <v>80275</v>
      </c>
      <c r="S50">
        <f t="shared" si="28"/>
        <v>80275</v>
      </c>
      <c r="T50">
        <v>80275</v>
      </c>
      <c r="U50">
        <f t="shared" si="29"/>
        <v>0</v>
      </c>
      <c r="V50">
        <v>1</v>
      </c>
      <c r="W50">
        <v>0.22500000000000001</v>
      </c>
      <c r="X50">
        <f t="shared" si="30"/>
        <v>18061.875</v>
      </c>
      <c r="Y50">
        <f t="shared" si="31"/>
        <v>18061.875</v>
      </c>
      <c r="Z50">
        <f t="shared" si="32"/>
        <v>0</v>
      </c>
      <c r="AB50" t="s">
        <v>37</v>
      </c>
    </row>
    <row r="51" spans="1:28" x14ac:dyDescent="0.2">
      <c r="A51" t="s">
        <v>161</v>
      </c>
      <c r="B51" t="s">
        <v>89</v>
      </c>
      <c r="D51" t="s">
        <v>170</v>
      </c>
      <c r="E51" t="s">
        <v>121</v>
      </c>
      <c r="F51">
        <v>183810</v>
      </c>
      <c r="G51">
        <v>183810</v>
      </c>
      <c r="H51">
        <v>1</v>
      </c>
      <c r="I51">
        <f t="shared" si="22"/>
        <v>0</v>
      </c>
      <c r="J51">
        <v>0.4</v>
      </c>
      <c r="K51">
        <f t="shared" si="23"/>
        <v>73524</v>
      </c>
      <c r="L51" t="s">
        <v>35</v>
      </c>
      <c r="N51">
        <f t="shared" si="24"/>
        <v>21868.978560000003</v>
      </c>
      <c r="O51">
        <f t="shared" si="25"/>
        <v>8.4115826438752775E-2</v>
      </c>
      <c r="P51" t="s">
        <v>36</v>
      </c>
      <c r="Q51">
        <f t="shared" si="26"/>
        <v>0.57734617267830912</v>
      </c>
      <c r="R51">
        <f t="shared" si="27"/>
        <v>106122</v>
      </c>
      <c r="S51">
        <f t="shared" si="28"/>
        <v>106122</v>
      </c>
      <c r="T51">
        <v>106122</v>
      </c>
      <c r="U51">
        <f t="shared" si="29"/>
        <v>0</v>
      </c>
      <c r="V51">
        <v>1</v>
      </c>
      <c r="W51">
        <v>0.22500000000000001</v>
      </c>
      <c r="X51">
        <f t="shared" si="30"/>
        <v>23877.45</v>
      </c>
      <c r="Y51">
        <f t="shared" si="31"/>
        <v>23877.45</v>
      </c>
      <c r="Z51">
        <f t="shared" si="32"/>
        <v>0</v>
      </c>
      <c r="AB51" t="s">
        <v>37</v>
      </c>
    </row>
    <row r="52" spans="1:28" x14ac:dyDescent="0.2">
      <c r="A52" t="s">
        <v>161</v>
      </c>
      <c r="B52" t="s">
        <v>90</v>
      </c>
      <c r="D52" t="s">
        <v>171</v>
      </c>
      <c r="E52" t="s">
        <v>121</v>
      </c>
      <c r="F52">
        <v>228952</v>
      </c>
      <c r="G52">
        <v>228952</v>
      </c>
      <c r="H52">
        <v>1</v>
      </c>
      <c r="I52">
        <f t="shared" si="22"/>
        <v>0</v>
      </c>
      <c r="J52">
        <v>0.4</v>
      </c>
      <c r="K52">
        <f t="shared" si="23"/>
        <v>91580.800000000003</v>
      </c>
      <c r="L52" t="s">
        <v>35</v>
      </c>
      <c r="N52">
        <f t="shared" si="24"/>
        <v>27239.793152000006</v>
      </c>
      <c r="O52">
        <f t="shared" si="25"/>
        <v>8.4340536071592573E-2</v>
      </c>
      <c r="P52" t="s">
        <v>36</v>
      </c>
      <c r="Q52">
        <f t="shared" si="26"/>
        <v>0.57748785771690136</v>
      </c>
      <c r="R52">
        <f t="shared" si="27"/>
        <v>132217</v>
      </c>
      <c r="S52">
        <f t="shared" si="28"/>
        <v>132217</v>
      </c>
      <c r="T52">
        <v>132217</v>
      </c>
      <c r="U52">
        <f t="shared" si="29"/>
        <v>0</v>
      </c>
      <c r="V52">
        <v>1</v>
      </c>
      <c r="W52">
        <v>0.22500000000000001</v>
      </c>
      <c r="X52">
        <f t="shared" si="30"/>
        <v>29748.825000000001</v>
      </c>
      <c r="Y52">
        <f t="shared" si="31"/>
        <v>29748.825000000001</v>
      </c>
      <c r="Z52">
        <f t="shared" si="32"/>
        <v>0</v>
      </c>
      <c r="AB52" t="s">
        <v>37</v>
      </c>
    </row>
    <row r="53" spans="1:28" x14ac:dyDescent="0.2">
      <c r="A53" t="s">
        <v>161</v>
      </c>
      <c r="B53" t="s">
        <v>91</v>
      </c>
      <c r="D53" t="s">
        <v>172</v>
      </c>
      <c r="E53" t="s">
        <v>121</v>
      </c>
      <c r="F53">
        <v>435429</v>
      </c>
      <c r="G53">
        <v>435429</v>
      </c>
      <c r="H53">
        <v>1</v>
      </c>
      <c r="I53">
        <f t="shared" si="22"/>
        <v>0</v>
      </c>
      <c r="J53">
        <v>0.4</v>
      </c>
      <c r="K53">
        <f t="shared" si="23"/>
        <v>174171.6</v>
      </c>
      <c r="L53" t="s">
        <v>35</v>
      </c>
      <c r="N53">
        <f t="shared" si="24"/>
        <v>51805.600704000004</v>
      </c>
      <c r="O53">
        <f t="shared" si="25"/>
        <v>8.4242350732615282E-2</v>
      </c>
      <c r="P53" t="s">
        <v>36</v>
      </c>
      <c r="Q53">
        <f t="shared" si="26"/>
        <v>0.57742594085373278</v>
      </c>
      <c r="R53">
        <f t="shared" si="27"/>
        <v>251428</v>
      </c>
      <c r="S53">
        <f t="shared" si="28"/>
        <v>251428</v>
      </c>
      <c r="T53">
        <v>251428</v>
      </c>
      <c r="U53">
        <f t="shared" si="29"/>
        <v>0</v>
      </c>
      <c r="V53">
        <v>1</v>
      </c>
      <c r="W53">
        <v>0.22500000000000001</v>
      </c>
      <c r="X53">
        <f t="shared" si="30"/>
        <v>56571.3</v>
      </c>
      <c r="Y53">
        <f t="shared" si="31"/>
        <v>56571.3</v>
      </c>
      <c r="Z53">
        <f t="shared" si="32"/>
        <v>0</v>
      </c>
      <c r="AB53" t="s">
        <v>37</v>
      </c>
    </row>
    <row r="54" spans="1:28" x14ac:dyDescent="0.2">
      <c r="A54" t="s">
        <v>161</v>
      </c>
      <c r="B54" t="s">
        <v>92</v>
      </c>
      <c r="D54" t="s">
        <v>173</v>
      </c>
      <c r="E54" t="s">
        <v>121</v>
      </c>
      <c r="F54">
        <v>800000</v>
      </c>
      <c r="G54">
        <v>800000</v>
      </c>
      <c r="H54">
        <v>1</v>
      </c>
      <c r="I54">
        <f t="shared" si="22"/>
        <v>0</v>
      </c>
      <c r="J54">
        <v>0.4</v>
      </c>
      <c r="K54">
        <f t="shared" si="23"/>
        <v>320000</v>
      </c>
      <c r="L54" t="s">
        <v>35</v>
      </c>
      <c r="N54">
        <f t="shared" si="24"/>
        <v>95180.800000000017</v>
      </c>
      <c r="O54">
        <f t="shared" si="25"/>
        <v>8.4224998965696532E-2</v>
      </c>
      <c r="P54" t="s">
        <v>36</v>
      </c>
      <c r="Q54">
        <f t="shared" si="26"/>
        <v>0.57741500000000001</v>
      </c>
      <c r="R54">
        <f t="shared" si="27"/>
        <v>461932</v>
      </c>
      <c r="S54">
        <f t="shared" si="28"/>
        <v>461932</v>
      </c>
      <c r="T54">
        <v>461932</v>
      </c>
      <c r="U54">
        <f t="shared" si="29"/>
        <v>0</v>
      </c>
      <c r="V54">
        <v>1</v>
      </c>
      <c r="W54">
        <v>0.22500000000000001</v>
      </c>
      <c r="X54">
        <f t="shared" si="30"/>
        <v>103934.7</v>
      </c>
      <c r="Y54">
        <f t="shared" si="31"/>
        <v>103934.7</v>
      </c>
      <c r="Z54">
        <f t="shared" si="32"/>
        <v>0</v>
      </c>
      <c r="AB54" t="s">
        <v>37</v>
      </c>
    </row>
    <row r="55" spans="1:28" x14ac:dyDescent="0.2">
      <c r="A55" t="s">
        <v>161</v>
      </c>
      <c r="B55" t="s">
        <v>93</v>
      </c>
      <c r="D55" t="s">
        <v>174</v>
      </c>
      <c r="E55" t="s">
        <v>121</v>
      </c>
      <c r="F55">
        <v>917333</v>
      </c>
      <c r="G55">
        <v>917333</v>
      </c>
      <c r="H55">
        <v>1</v>
      </c>
      <c r="I55">
        <f t="shared" si="22"/>
        <v>0</v>
      </c>
      <c r="J55">
        <v>0.4</v>
      </c>
      <c r="K55">
        <f t="shared" si="23"/>
        <v>366933.2</v>
      </c>
      <c r="L55" t="s">
        <v>35</v>
      </c>
      <c r="N55">
        <f t="shared" si="24"/>
        <v>109140.61100800002</v>
      </c>
      <c r="O55">
        <f t="shared" si="25"/>
        <v>8.4396416145958705E-2</v>
      </c>
      <c r="P55" t="s">
        <v>36</v>
      </c>
      <c r="Q55">
        <f t="shared" si="26"/>
        <v>0.57752310229763892</v>
      </c>
      <c r="R55">
        <f t="shared" si="27"/>
        <v>529781</v>
      </c>
      <c r="S55">
        <f t="shared" si="28"/>
        <v>529781</v>
      </c>
      <c r="T55">
        <v>529781</v>
      </c>
      <c r="U55">
        <f t="shared" si="29"/>
        <v>0</v>
      </c>
      <c r="V55">
        <v>1</v>
      </c>
      <c r="W55">
        <v>0.22500000000000001</v>
      </c>
      <c r="X55">
        <f t="shared" si="30"/>
        <v>119200.72500000001</v>
      </c>
      <c r="Y55">
        <f t="shared" si="31"/>
        <v>119200.72500000001</v>
      </c>
      <c r="Z55">
        <f t="shared" si="32"/>
        <v>0</v>
      </c>
      <c r="AB55" t="s">
        <v>37</v>
      </c>
    </row>
    <row r="56" spans="1:28" x14ac:dyDescent="0.2">
      <c r="A56" t="s">
        <v>175</v>
      </c>
      <c r="B56" t="s">
        <v>176</v>
      </c>
      <c r="D56" t="s">
        <v>177</v>
      </c>
      <c r="E56" t="s">
        <v>121</v>
      </c>
      <c r="F56">
        <v>3253524</v>
      </c>
      <c r="G56">
        <v>3253524</v>
      </c>
      <c r="H56">
        <v>1</v>
      </c>
      <c r="I56">
        <f t="shared" si="22"/>
        <v>0</v>
      </c>
      <c r="J56">
        <v>0.4</v>
      </c>
      <c r="K56">
        <f t="shared" si="23"/>
        <v>1301409.6000000001</v>
      </c>
      <c r="L56" t="s">
        <v>35</v>
      </c>
      <c r="N56">
        <f t="shared" si="24"/>
        <v>387091.27142400004</v>
      </c>
      <c r="O56">
        <f t="shared" si="25"/>
        <v>8.4344140080764407E-2</v>
      </c>
      <c r="P56" t="s">
        <v>36</v>
      </c>
      <c r="Q56">
        <f t="shared" si="26"/>
        <v>0.57749013070135646</v>
      </c>
      <c r="R56">
        <f t="shared" si="27"/>
        <v>1878878</v>
      </c>
      <c r="S56">
        <f t="shared" si="28"/>
        <v>1878878</v>
      </c>
      <c r="T56">
        <v>1878878</v>
      </c>
      <c r="U56">
        <f t="shared" si="29"/>
        <v>0</v>
      </c>
      <c r="V56">
        <v>1</v>
      </c>
      <c r="W56">
        <v>0.22500000000000001</v>
      </c>
      <c r="X56">
        <f t="shared" si="30"/>
        <v>422747.55</v>
      </c>
      <c r="Y56">
        <f t="shared" si="31"/>
        <v>422747.55</v>
      </c>
      <c r="Z56">
        <f t="shared" si="32"/>
        <v>0</v>
      </c>
      <c r="AB56" t="s">
        <v>37</v>
      </c>
    </row>
    <row r="57" spans="1:28" x14ac:dyDescent="0.2">
      <c r="A57" t="s">
        <v>175</v>
      </c>
      <c r="B57" t="s">
        <v>178</v>
      </c>
      <c r="D57" t="s">
        <v>179</v>
      </c>
      <c r="E57" t="s">
        <v>121</v>
      </c>
      <c r="F57">
        <v>5031048</v>
      </c>
      <c r="G57">
        <v>5031048</v>
      </c>
      <c r="H57">
        <v>1</v>
      </c>
      <c r="I57">
        <f t="shared" si="22"/>
        <v>0</v>
      </c>
      <c r="J57">
        <v>0.4</v>
      </c>
      <c r="K57">
        <f t="shared" si="23"/>
        <v>2012419.2000000002</v>
      </c>
      <c r="L57" t="s">
        <v>35</v>
      </c>
      <c r="N57">
        <f t="shared" si="24"/>
        <v>598573.96684800007</v>
      </c>
      <c r="O57">
        <f t="shared" si="25"/>
        <v>8.4319378313625681E-2</v>
      </c>
      <c r="P57" t="s">
        <v>36</v>
      </c>
      <c r="Q57">
        <f t="shared" si="26"/>
        <v>0.57747451425627427</v>
      </c>
      <c r="R57">
        <f t="shared" si="27"/>
        <v>2905302</v>
      </c>
      <c r="S57">
        <f t="shared" si="28"/>
        <v>2905302</v>
      </c>
      <c r="T57">
        <v>2905302</v>
      </c>
      <c r="U57">
        <f t="shared" si="29"/>
        <v>0</v>
      </c>
      <c r="V57">
        <v>1</v>
      </c>
      <c r="W57">
        <v>0.22500000000000001</v>
      </c>
      <c r="X57">
        <f t="shared" si="30"/>
        <v>653692.95000000007</v>
      </c>
      <c r="Y57">
        <f t="shared" si="31"/>
        <v>653692.95000000007</v>
      </c>
      <c r="Z57">
        <f t="shared" si="32"/>
        <v>0</v>
      </c>
      <c r="AB57" t="s">
        <v>37</v>
      </c>
    </row>
    <row r="58" spans="1:28" x14ac:dyDescent="0.2">
      <c r="A58" t="s">
        <v>175</v>
      </c>
      <c r="B58" t="s">
        <v>180</v>
      </c>
      <c r="D58" t="s">
        <v>181</v>
      </c>
      <c r="E58" t="s">
        <v>121</v>
      </c>
      <c r="F58">
        <v>6536952</v>
      </c>
      <c r="G58">
        <v>6536952</v>
      </c>
      <c r="H58">
        <v>1</v>
      </c>
      <c r="I58">
        <f t="shared" si="22"/>
        <v>0</v>
      </c>
      <c r="J58">
        <v>0.4</v>
      </c>
      <c r="K58">
        <f t="shared" si="23"/>
        <v>2614780.8000000003</v>
      </c>
      <c r="L58" t="s">
        <v>35</v>
      </c>
      <c r="N58">
        <f t="shared" si="24"/>
        <v>777740.40115200018</v>
      </c>
      <c r="O58">
        <f t="shared" si="25"/>
        <v>8.4375121983135362E-2</v>
      </c>
      <c r="P58" t="s">
        <v>36</v>
      </c>
      <c r="Q58">
        <f t="shared" si="26"/>
        <v>0.57750967117396612</v>
      </c>
      <c r="R58">
        <f t="shared" si="27"/>
        <v>3775153</v>
      </c>
      <c r="S58">
        <f t="shared" si="28"/>
        <v>3775153</v>
      </c>
      <c r="T58">
        <v>3775153</v>
      </c>
      <c r="U58">
        <f t="shared" si="29"/>
        <v>0</v>
      </c>
      <c r="V58">
        <v>1</v>
      </c>
      <c r="W58">
        <v>0.22500000000000001</v>
      </c>
      <c r="X58">
        <f t="shared" si="30"/>
        <v>849409.42500000005</v>
      </c>
      <c r="Y58">
        <f t="shared" si="31"/>
        <v>849409.42500000005</v>
      </c>
      <c r="Z58">
        <f t="shared" si="32"/>
        <v>0</v>
      </c>
      <c r="AB58" t="s">
        <v>37</v>
      </c>
    </row>
    <row r="59" spans="1:28" x14ac:dyDescent="0.2">
      <c r="A59" t="s">
        <v>175</v>
      </c>
      <c r="B59" t="s">
        <v>94</v>
      </c>
      <c r="D59" t="s">
        <v>182</v>
      </c>
      <c r="E59" t="s">
        <v>121</v>
      </c>
      <c r="F59">
        <v>120571</v>
      </c>
      <c r="G59">
        <v>120571</v>
      </c>
      <c r="H59">
        <v>1</v>
      </c>
      <c r="I59">
        <f t="shared" si="22"/>
        <v>0</v>
      </c>
      <c r="J59">
        <v>0.4</v>
      </c>
      <c r="K59">
        <f t="shared" si="23"/>
        <v>48228.4</v>
      </c>
      <c r="L59" t="s">
        <v>35</v>
      </c>
      <c r="N59">
        <f t="shared" si="24"/>
        <v>14345.055296000004</v>
      </c>
      <c r="O59">
        <f t="shared" si="25"/>
        <v>8.381040818020967E-2</v>
      </c>
      <c r="P59" t="s">
        <v>36</v>
      </c>
      <c r="Q59">
        <f t="shared" si="26"/>
        <v>0.57715371026200335</v>
      </c>
      <c r="R59">
        <f t="shared" si="27"/>
        <v>69588</v>
      </c>
      <c r="S59">
        <f t="shared" si="28"/>
        <v>69588</v>
      </c>
      <c r="T59">
        <v>69588</v>
      </c>
      <c r="U59">
        <f t="shared" si="29"/>
        <v>0</v>
      </c>
      <c r="V59">
        <v>1</v>
      </c>
      <c r="W59">
        <v>0.22500000000000001</v>
      </c>
      <c r="X59">
        <f t="shared" si="30"/>
        <v>15657.300000000001</v>
      </c>
      <c r="Y59">
        <f t="shared" si="31"/>
        <v>15657.300000000001</v>
      </c>
      <c r="Z59">
        <f t="shared" si="32"/>
        <v>0</v>
      </c>
      <c r="AB59" t="s">
        <v>37</v>
      </c>
    </row>
    <row r="60" spans="1:28" x14ac:dyDescent="0.2">
      <c r="A60" t="s">
        <v>175</v>
      </c>
      <c r="B60" t="s">
        <v>95</v>
      </c>
      <c r="D60" t="s">
        <v>183</v>
      </c>
      <c r="E60" t="s">
        <v>121</v>
      </c>
      <c r="F60">
        <v>139048</v>
      </c>
      <c r="G60">
        <v>139048</v>
      </c>
      <c r="H60">
        <v>1</v>
      </c>
      <c r="I60">
        <f t="shared" si="22"/>
        <v>0</v>
      </c>
      <c r="J60">
        <v>0.4</v>
      </c>
      <c r="K60">
        <f t="shared" si="23"/>
        <v>55619.200000000004</v>
      </c>
      <c r="L60" t="s">
        <v>35</v>
      </c>
      <c r="N60">
        <f t="shared" si="24"/>
        <v>16543.374848000003</v>
      </c>
      <c r="O60">
        <f t="shared" si="25"/>
        <v>8.4072121637426722E-2</v>
      </c>
      <c r="P60" t="s">
        <v>36</v>
      </c>
      <c r="Q60">
        <f t="shared" si="26"/>
        <v>0.57731862378459242</v>
      </c>
      <c r="R60">
        <f t="shared" si="27"/>
        <v>80275</v>
      </c>
      <c r="S60">
        <f t="shared" si="28"/>
        <v>80275</v>
      </c>
      <c r="T60">
        <v>80275</v>
      </c>
      <c r="U60">
        <f t="shared" si="29"/>
        <v>0</v>
      </c>
      <c r="V60">
        <v>1</v>
      </c>
      <c r="W60">
        <v>0.22500000000000001</v>
      </c>
      <c r="X60">
        <f t="shared" si="30"/>
        <v>18061.875</v>
      </c>
      <c r="Y60">
        <f t="shared" si="31"/>
        <v>18061.875</v>
      </c>
      <c r="Z60">
        <f t="shared" si="32"/>
        <v>0</v>
      </c>
      <c r="AB60" t="s">
        <v>37</v>
      </c>
    </row>
    <row r="61" spans="1:28" x14ac:dyDescent="0.2">
      <c r="A61" t="s">
        <v>175</v>
      </c>
      <c r="B61" t="s">
        <v>96</v>
      </c>
      <c r="D61" t="s">
        <v>184</v>
      </c>
      <c r="E61" t="s">
        <v>121</v>
      </c>
      <c r="F61">
        <v>183810</v>
      </c>
      <c r="G61">
        <v>183810</v>
      </c>
      <c r="H61">
        <v>1</v>
      </c>
      <c r="I61">
        <f t="shared" si="22"/>
        <v>0</v>
      </c>
      <c r="J61">
        <v>0.4</v>
      </c>
      <c r="K61">
        <f t="shared" si="23"/>
        <v>73524</v>
      </c>
      <c r="L61" t="s">
        <v>35</v>
      </c>
      <c r="N61">
        <f t="shared" si="24"/>
        <v>21868.978560000003</v>
      </c>
      <c r="O61">
        <f t="shared" si="25"/>
        <v>8.4115826438752775E-2</v>
      </c>
      <c r="P61" t="s">
        <v>36</v>
      </c>
      <c r="Q61">
        <f t="shared" si="26"/>
        <v>0.57734617267830912</v>
      </c>
      <c r="R61">
        <f t="shared" si="27"/>
        <v>106122</v>
      </c>
      <c r="S61">
        <f t="shared" si="28"/>
        <v>106122</v>
      </c>
      <c r="T61">
        <v>106122</v>
      </c>
      <c r="U61">
        <f t="shared" si="29"/>
        <v>0</v>
      </c>
      <c r="V61">
        <v>1</v>
      </c>
      <c r="W61">
        <v>0.22500000000000001</v>
      </c>
      <c r="X61">
        <f t="shared" si="30"/>
        <v>23877.45</v>
      </c>
      <c r="Y61">
        <f t="shared" si="31"/>
        <v>23877.45</v>
      </c>
      <c r="Z61">
        <f t="shared" si="32"/>
        <v>0</v>
      </c>
      <c r="AB61" t="s">
        <v>37</v>
      </c>
    </row>
    <row r="62" spans="1:28" x14ac:dyDescent="0.2">
      <c r="A62" t="s">
        <v>175</v>
      </c>
      <c r="B62" t="s">
        <v>97</v>
      </c>
      <c r="D62" t="s">
        <v>185</v>
      </c>
      <c r="E62" t="s">
        <v>121</v>
      </c>
      <c r="F62">
        <v>228952</v>
      </c>
      <c r="G62">
        <v>228952</v>
      </c>
      <c r="H62">
        <v>1</v>
      </c>
      <c r="I62">
        <f t="shared" si="22"/>
        <v>0</v>
      </c>
      <c r="J62">
        <v>0.4</v>
      </c>
      <c r="K62">
        <f t="shared" si="23"/>
        <v>91580.800000000003</v>
      </c>
      <c r="L62" t="s">
        <v>35</v>
      </c>
      <c r="N62">
        <f t="shared" si="24"/>
        <v>27239.793152000006</v>
      </c>
      <c r="O62">
        <f t="shared" si="25"/>
        <v>8.4340536071592573E-2</v>
      </c>
      <c r="P62" t="s">
        <v>36</v>
      </c>
      <c r="Q62">
        <f t="shared" si="26"/>
        <v>0.57748785771690136</v>
      </c>
      <c r="R62">
        <f t="shared" si="27"/>
        <v>132217</v>
      </c>
      <c r="S62">
        <f t="shared" si="28"/>
        <v>132217</v>
      </c>
      <c r="T62">
        <v>132217</v>
      </c>
      <c r="U62">
        <f t="shared" si="29"/>
        <v>0</v>
      </c>
      <c r="V62">
        <v>1</v>
      </c>
      <c r="W62">
        <v>0.22500000000000001</v>
      </c>
      <c r="X62">
        <f t="shared" si="30"/>
        <v>29748.825000000001</v>
      </c>
      <c r="Y62">
        <f t="shared" si="31"/>
        <v>29748.825000000001</v>
      </c>
      <c r="Z62">
        <f t="shared" si="32"/>
        <v>0</v>
      </c>
      <c r="AB62" t="s">
        <v>37</v>
      </c>
    </row>
    <row r="63" spans="1:28" x14ac:dyDescent="0.2">
      <c r="A63" t="s">
        <v>175</v>
      </c>
      <c r="B63" t="s">
        <v>98</v>
      </c>
      <c r="D63" t="s">
        <v>186</v>
      </c>
      <c r="E63" t="s">
        <v>121</v>
      </c>
      <c r="F63">
        <v>435429</v>
      </c>
      <c r="G63">
        <v>435429</v>
      </c>
      <c r="H63">
        <v>1</v>
      </c>
      <c r="I63">
        <f t="shared" si="22"/>
        <v>0</v>
      </c>
      <c r="J63">
        <v>0.4</v>
      </c>
      <c r="K63">
        <f t="shared" si="23"/>
        <v>174171.6</v>
      </c>
      <c r="L63" t="s">
        <v>35</v>
      </c>
      <c r="N63">
        <f t="shared" si="24"/>
        <v>51805.600704000004</v>
      </c>
      <c r="O63">
        <f t="shared" si="25"/>
        <v>8.4242350732615282E-2</v>
      </c>
      <c r="P63" t="s">
        <v>36</v>
      </c>
      <c r="Q63">
        <f t="shared" si="26"/>
        <v>0.57742594085373278</v>
      </c>
      <c r="R63">
        <f t="shared" si="27"/>
        <v>251428</v>
      </c>
      <c r="S63">
        <f t="shared" si="28"/>
        <v>251428</v>
      </c>
      <c r="T63">
        <v>251428</v>
      </c>
      <c r="U63">
        <f t="shared" si="29"/>
        <v>0</v>
      </c>
      <c r="V63">
        <v>1</v>
      </c>
      <c r="W63">
        <v>0.22500000000000001</v>
      </c>
      <c r="X63">
        <f t="shared" si="30"/>
        <v>56571.3</v>
      </c>
      <c r="Y63">
        <f t="shared" si="31"/>
        <v>56571.3</v>
      </c>
      <c r="Z63">
        <f t="shared" si="32"/>
        <v>0</v>
      </c>
      <c r="AB63" t="s">
        <v>37</v>
      </c>
    </row>
    <row r="64" spans="1:28" x14ac:dyDescent="0.2">
      <c r="A64" t="s">
        <v>175</v>
      </c>
      <c r="B64" t="s">
        <v>99</v>
      </c>
      <c r="D64" t="s">
        <v>187</v>
      </c>
      <c r="E64" t="s">
        <v>121</v>
      </c>
      <c r="F64">
        <v>800000</v>
      </c>
      <c r="G64">
        <v>800000</v>
      </c>
      <c r="H64">
        <v>1</v>
      </c>
      <c r="I64">
        <f t="shared" si="22"/>
        <v>0</v>
      </c>
      <c r="J64">
        <v>0.4</v>
      </c>
      <c r="K64">
        <f t="shared" si="23"/>
        <v>320000</v>
      </c>
      <c r="L64" t="s">
        <v>35</v>
      </c>
      <c r="N64">
        <f t="shared" si="24"/>
        <v>95180.800000000017</v>
      </c>
      <c r="O64">
        <f t="shared" si="25"/>
        <v>8.4224998965696532E-2</v>
      </c>
      <c r="P64" t="s">
        <v>36</v>
      </c>
      <c r="Q64">
        <f t="shared" si="26"/>
        <v>0.57741500000000001</v>
      </c>
      <c r="R64">
        <f t="shared" si="27"/>
        <v>461932</v>
      </c>
      <c r="S64">
        <f t="shared" si="28"/>
        <v>461932</v>
      </c>
      <c r="T64">
        <v>461932</v>
      </c>
      <c r="U64">
        <f t="shared" si="29"/>
        <v>0</v>
      </c>
      <c r="V64">
        <v>1</v>
      </c>
      <c r="W64">
        <v>0.22500000000000001</v>
      </c>
      <c r="X64">
        <f t="shared" si="30"/>
        <v>103934.7</v>
      </c>
      <c r="Y64">
        <f t="shared" si="31"/>
        <v>103934.7</v>
      </c>
      <c r="Z64">
        <f t="shared" si="32"/>
        <v>0</v>
      </c>
      <c r="AB64" t="s">
        <v>37</v>
      </c>
    </row>
    <row r="65" spans="1:28" x14ac:dyDescent="0.2">
      <c r="A65" t="s">
        <v>175</v>
      </c>
      <c r="B65" t="s">
        <v>100</v>
      </c>
      <c r="D65" t="s">
        <v>188</v>
      </c>
      <c r="E65" t="s">
        <v>121</v>
      </c>
      <c r="F65">
        <v>917333</v>
      </c>
      <c r="G65">
        <v>917333</v>
      </c>
      <c r="H65">
        <v>1</v>
      </c>
      <c r="I65">
        <f t="shared" si="22"/>
        <v>0</v>
      </c>
      <c r="J65">
        <v>0.4</v>
      </c>
      <c r="K65">
        <f t="shared" si="23"/>
        <v>366933.2</v>
      </c>
      <c r="L65" t="s">
        <v>35</v>
      </c>
      <c r="N65">
        <f t="shared" si="24"/>
        <v>109140.61100800002</v>
      </c>
      <c r="O65">
        <f t="shared" si="25"/>
        <v>8.4396416145958705E-2</v>
      </c>
      <c r="P65" t="s">
        <v>36</v>
      </c>
      <c r="Q65">
        <f t="shared" si="26"/>
        <v>0.57752310229763892</v>
      </c>
      <c r="R65">
        <f t="shared" si="27"/>
        <v>529781</v>
      </c>
      <c r="S65">
        <f t="shared" si="28"/>
        <v>529781</v>
      </c>
      <c r="T65">
        <v>529781</v>
      </c>
      <c r="U65">
        <f t="shared" si="29"/>
        <v>0</v>
      </c>
      <c r="V65">
        <v>1</v>
      </c>
      <c r="W65">
        <v>0.22500000000000001</v>
      </c>
      <c r="X65">
        <f t="shared" si="30"/>
        <v>119200.72500000001</v>
      </c>
      <c r="Y65">
        <f t="shared" si="31"/>
        <v>119200.72500000001</v>
      </c>
      <c r="Z65">
        <f t="shared" si="32"/>
        <v>0</v>
      </c>
      <c r="AB65" t="s">
        <v>37</v>
      </c>
    </row>
    <row r="66" spans="1:28" x14ac:dyDescent="0.2">
      <c r="A66" t="s">
        <v>189</v>
      </c>
      <c r="B66" t="s">
        <v>190</v>
      </c>
      <c r="D66" t="s">
        <v>191</v>
      </c>
      <c r="E66" t="s">
        <v>121</v>
      </c>
      <c r="F66">
        <v>148571</v>
      </c>
      <c r="G66">
        <v>148571</v>
      </c>
      <c r="H66">
        <v>1</v>
      </c>
      <c r="I66">
        <f t="shared" si="22"/>
        <v>0</v>
      </c>
      <c r="J66">
        <v>0.48</v>
      </c>
      <c r="K66">
        <f t="shared" si="23"/>
        <v>71314.080000000002</v>
      </c>
      <c r="L66" t="s">
        <v>35</v>
      </c>
      <c r="N66">
        <f t="shared" si="24"/>
        <v>21211.659955200004</v>
      </c>
      <c r="O66">
        <f t="shared" si="25"/>
        <v>3.9822738477416415E-2</v>
      </c>
      <c r="P66" t="s">
        <v>36</v>
      </c>
      <c r="Q66">
        <f t="shared" si="26"/>
        <v>0.66085575246851669</v>
      </c>
      <c r="R66">
        <f t="shared" si="27"/>
        <v>98184</v>
      </c>
      <c r="S66">
        <f t="shared" si="28"/>
        <v>98184</v>
      </c>
      <c r="T66">
        <v>98184</v>
      </c>
      <c r="U66">
        <f t="shared" si="29"/>
        <v>0</v>
      </c>
      <c r="V66">
        <v>1</v>
      </c>
      <c r="W66">
        <v>0.22500000000000001</v>
      </c>
      <c r="X66">
        <f t="shared" si="30"/>
        <v>22091.4</v>
      </c>
      <c r="Y66">
        <f t="shared" si="31"/>
        <v>22091.4</v>
      </c>
      <c r="Z66">
        <f t="shared" si="32"/>
        <v>0</v>
      </c>
      <c r="AB66" t="s">
        <v>37</v>
      </c>
    </row>
    <row r="67" spans="1:28" x14ac:dyDescent="0.2">
      <c r="A67" t="s">
        <v>189</v>
      </c>
      <c r="B67" t="s">
        <v>192</v>
      </c>
      <c r="D67" t="s">
        <v>193</v>
      </c>
      <c r="E67" t="s">
        <v>121</v>
      </c>
      <c r="F67">
        <v>197143</v>
      </c>
      <c r="G67">
        <v>197143</v>
      </c>
      <c r="H67">
        <v>1</v>
      </c>
      <c r="I67">
        <f t="shared" si="22"/>
        <v>0</v>
      </c>
      <c r="J67">
        <v>0.48</v>
      </c>
      <c r="K67">
        <f t="shared" si="23"/>
        <v>94628.64</v>
      </c>
      <c r="L67" t="s">
        <v>35</v>
      </c>
      <c r="N67">
        <f t="shared" si="24"/>
        <v>28146.342681600006</v>
      </c>
      <c r="O67">
        <f t="shared" si="25"/>
        <v>3.9947380179073594E-2</v>
      </c>
      <c r="P67" t="s">
        <v>36</v>
      </c>
      <c r="Q67">
        <f t="shared" si="26"/>
        <v>0.660941550042355</v>
      </c>
      <c r="R67">
        <f t="shared" si="27"/>
        <v>130299.99999999999</v>
      </c>
      <c r="S67">
        <f t="shared" si="28"/>
        <v>130299.99999999999</v>
      </c>
      <c r="T67">
        <v>130300</v>
      </c>
      <c r="U67">
        <f t="shared" si="29"/>
        <v>1.116800861731915E-16</v>
      </c>
      <c r="V67">
        <v>1</v>
      </c>
      <c r="W67">
        <v>0.22500000000000001</v>
      </c>
      <c r="X67">
        <f t="shared" si="30"/>
        <v>29317.499999999996</v>
      </c>
      <c r="Y67">
        <f t="shared" si="31"/>
        <v>29317.499999999996</v>
      </c>
      <c r="Z67">
        <f t="shared" si="32"/>
        <v>0</v>
      </c>
      <c r="AB67" t="s">
        <v>37</v>
      </c>
    </row>
    <row r="68" spans="1:28" x14ac:dyDescent="0.2">
      <c r="A68" t="s">
        <v>189</v>
      </c>
      <c r="B68" t="s">
        <v>194</v>
      </c>
      <c r="D68" t="s">
        <v>195</v>
      </c>
      <c r="E68" t="s">
        <v>121</v>
      </c>
      <c r="F68">
        <v>243238</v>
      </c>
      <c r="G68">
        <v>243238</v>
      </c>
      <c r="H68">
        <v>1</v>
      </c>
      <c r="I68">
        <f t="shared" si="22"/>
        <v>0</v>
      </c>
      <c r="J68">
        <v>0.48</v>
      </c>
      <c r="K68">
        <f t="shared" si="23"/>
        <v>116754.23999999999</v>
      </c>
      <c r="L68" t="s">
        <v>35</v>
      </c>
      <c r="N68">
        <f t="shared" si="24"/>
        <v>34727.381145599997</v>
      </c>
      <c r="O68">
        <f t="shared" si="25"/>
        <v>3.8840733320463457E-2</v>
      </c>
      <c r="P68" t="s">
        <v>36</v>
      </c>
      <c r="Q68">
        <f t="shared" si="26"/>
        <v>0.66018056389215496</v>
      </c>
      <c r="R68">
        <f t="shared" si="27"/>
        <v>160581</v>
      </c>
      <c r="S68">
        <f t="shared" si="28"/>
        <v>160581</v>
      </c>
      <c r="T68">
        <v>160581</v>
      </c>
      <c r="U68">
        <f t="shared" si="29"/>
        <v>0</v>
      </c>
      <c r="V68">
        <v>1</v>
      </c>
      <c r="W68">
        <v>0.22500000000000001</v>
      </c>
      <c r="X68">
        <f t="shared" si="30"/>
        <v>36130.724999999999</v>
      </c>
      <c r="Y68">
        <f t="shared" si="31"/>
        <v>36130.724999999999</v>
      </c>
      <c r="Z68">
        <f t="shared" si="32"/>
        <v>0</v>
      </c>
      <c r="AB68" t="s">
        <v>37</v>
      </c>
    </row>
    <row r="69" spans="1:28" x14ac:dyDescent="0.2">
      <c r="A69" t="s">
        <v>189</v>
      </c>
      <c r="B69" t="s">
        <v>196</v>
      </c>
      <c r="D69" t="s">
        <v>197</v>
      </c>
      <c r="E69" t="s">
        <v>121</v>
      </c>
      <c r="F69">
        <v>437333</v>
      </c>
      <c r="G69">
        <v>437333</v>
      </c>
      <c r="H69">
        <v>1</v>
      </c>
      <c r="I69">
        <f t="shared" si="22"/>
        <v>0</v>
      </c>
      <c r="J69">
        <v>0.48</v>
      </c>
      <c r="K69">
        <f t="shared" si="23"/>
        <v>209919.84</v>
      </c>
      <c r="L69" t="s">
        <v>35</v>
      </c>
      <c r="N69">
        <f t="shared" si="24"/>
        <v>62438.557209600011</v>
      </c>
      <c r="O69">
        <f t="shared" si="25"/>
        <v>3.9925621583720941E-2</v>
      </c>
      <c r="P69" t="s">
        <v>36</v>
      </c>
      <c r="Q69">
        <f t="shared" si="26"/>
        <v>0.66092657082817896</v>
      </c>
      <c r="R69">
        <f t="shared" si="27"/>
        <v>289045</v>
      </c>
      <c r="S69">
        <f t="shared" si="28"/>
        <v>289045</v>
      </c>
      <c r="T69">
        <v>289045</v>
      </c>
      <c r="U69">
        <f t="shared" si="29"/>
        <v>0</v>
      </c>
      <c r="V69">
        <v>1</v>
      </c>
      <c r="W69">
        <v>0.22500000000000001</v>
      </c>
      <c r="X69">
        <f t="shared" si="30"/>
        <v>65035.125</v>
      </c>
      <c r="Y69">
        <f t="shared" si="31"/>
        <v>65035.125</v>
      </c>
      <c r="Z69">
        <f t="shared" si="32"/>
        <v>0</v>
      </c>
      <c r="AB69" t="s">
        <v>37</v>
      </c>
    </row>
    <row r="70" spans="1:28" x14ac:dyDescent="0.2">
      <c r="A70" t="s">
        <v>198</v>
      </c>
      <c r="B70" t="s">
        <v>199</v>
      </c>
      <c r="D70" t="s">
        <v>200</v>
      </c>
      <c r="E70" t="s">
        <v>121</v>
      </c>
      <c r="F70">
        <v>3130</v>
      </c>
      <c r="G70">
        <v>3130</v>
      </c>
      <c r="H70">
        <v>1</v>
      </c>
      <c r="I70">
        <f t="shared" si="22"/>
        <v>0</v>
      </c>
      <c r="J70">
        <v>1</v>
      </c>
      <c r="K70">
        <f t="shared" si="23"/>
        <v>3130</v>
      </c>
      <c r="L70" t="s">
        <v>35</v>
      </c>
      <c r="N70">
        <f t="shared" si="24"/>
        <v>930.98720000000014</v>
      </c>
      <c r="O70">
        <f t="shared" si="25"/>
        <v>0.27636920446154428</v>
      </c>
      <c r="P70" t="s">
        <v>36</v>
      </c>
      <c r="Q70">
        <f t="shared" si="26"/>
        <v>1.8268370607028754</v>
      </c>
      <c r="R70">
        <f t="shared" si="27"/>
        <v>5718</v>
      </c>
      <c r="S70">
        <f t="shared" si="28"/>
        <v>5718</v>
      </c>
      <c r="T70">
        <v>5718</v>
      </c>
      <c r="U70">
        <f t="shared" si="29"/>
        <v>0</v>
      </c>
      <c r="V70">
        <v>1</v>
      </c>
      <c r="W70">
        <v>0.22500000000000001</v>
      </c>
      <c r="X70">
        <f t="shared" si="30"/>
        <v>1286.55</v>
      </c>
      <c r="Y70">
        <f t="shared" si="31"/>
        <v>1286.55</v>
      </c>
      <c r="Z70">
        <f t="shared" si="32"/>
        <v>0</v>
      </c>
      <c r="AB70" t="s">
        <v>37</v>
      </c>
    </row>
    <row r="71" spans="1:28" x14ac:dyDescent="0.2">
      <c r="A71" t="s">
        <v>198</v>
      </c>
      <c r="B71" t="s">
        <v>201</v>
      </c>
      <c r="D71" t="s">
        <v>202</v>
      </c>
      <c r="E71" t="s">
        <v>121</v>
      </c>
      <c r="F71">
        <v>2920</v>
      </c>
      <c r="G71">
        <v>2920</v>
      </c>
      <c r="H71">
        <v>1</v>
      </c>
      <c r="I71">
        <f t="shared" si="22"/>
        <v>0</v>
      </c>
      <c r="J71">
        <v>1</v>
      </c>
      <c r="K71">
        <f t="shared" si="23"/>
        <v>2920</v>
      </c>
      <c r="L71" t="s">
        <v>35</v>
      </c>
      <c r="N71">
        <f t="shared" si="24"/>
        <v>868.52480000000014</v>
      </c>
      <c r="O71">
        <f t="shared" si="25"/>
        <v>0.27564079147640785</v>
      </c>
      <c r="P71" t="s">
        <v>36</v>
      </c>
      <c r="Q71">
        <f t="shared" si="26"/>
        <v>1.825</v>
      </c>
      <c r="R71">
        <f t="shared" si="27"/>
        <v>5329</v>
      </c>
      <c r="S71">
        <f t="shared" si="28"/>
        <v>5329</v>
      </c>
      <c r="T71">
        <v>5329</v>
      </c>
      <c r="U71">
        <f t="shared" si="29"/>
        <v>0</v>
      </c>
      <c r="V71">
        <v>1</v>
      </c>
      <c r="W71">
        <v>0.22500000000000001</v>
      </c>
      <c r="X71">
        <f t="shared" si="30"/>
        <v>1199.0250000000001</v>
      </c>
      <c r="Y71">
        <f t="shared" si="31"/>
        <v>1199.0250000000001</v>
      </c>
      <c r="Z71">
        <f t="shared" si="32"/>
        <v>0</v>
      </c>
      <c r="AB71" t="s">
        <v>37</v>
      </c>
    </row>
    <row r="72" spans="1:28" x14ac:dyDescent="0.2">
      <c r="A72" t="s">
        <v>198</v>
      </c>
      <c r="B72" t="s">
        <v>203</v>
      </c>
      <c r="D72" t="s">
        <v>204</v>
      </c>
      <c r="E72" t="s">
        <v>121</v>
      </c>
      <c r="F72">
        <v>3130</v>
      </c>
      <c r="G72">
        <v>3130</v>
      </c>
      <c r="H72">
        <v>1</v>
      </c>
      <c r="I72">
        <f t="shared" si="22"/>
        <v>0</v>
      </c>
      <c r="J72">
        <v>1</v>
      </c>
      <c r="K72">
        <f t="shared" si="23"/>
        <v>3130</v>
      </c>
      <c r="L72" t="s">
        <v>35</v>
      </c>
      <c r="N72">
        <f t="shared" si="24"/>
        <v>930.98720000000014</v>
      </c>
      <c r="O72">
        <f t="shared" si="25"/>
        <v>0.27636920446154428</v>
      </c>
      <c r="P72" t="s">
        <v>36</v>
      </c>
      <c r="Q72">
        <f t="shared" si="26"/>
        <v>1.8268370607028754</v>
      </c>
      <c r="R72">
        <f t="shared" si="27"/>
        <v>5718</v>
      </c>
      <c r="S72">
        <f t="shared" si="28"/>
        <v>5718</v>
      </c>
      <c r="T72">
        <v>5718</v>
      </c>
      <c r="U72">
        <f t="shared" si="29"/>
        <v>0</v>
      </c>
      <c r="V72">
        <v>1</v>
      </c>
      <c r="W72">
        <v>0.22500000000000001</v>
      </c>
      <c r="X72">
        <f t="shared" si="30"/>
        <v>1286.55</v>
      </c>
      <c r="Y72">
        <f t="shared" si="31"/>
        <v>1286.55</v>
      </c>
      <c r="Z72">
        <f t="shared" si="32"/>
        <v>0</v>
      </c>
      <c r="AB72" t="s">
        <v>37</v>
      </c>
    </row>
    <row r="73" spans="1:28" x14ac:dyDescent="0.2">
      <c r="A73" t="s">
        <v>198</v>
      </c>
      <c r="B73" t="s">
        <v>205</v>
      </c>
      <c r="D73" t="s">
        <v>206</v>
      </c>
      <c r="E73" t="s">
        <v>121</v>
      </c>
      <c r="F73">
        <v>3210</v>
      </c>
      <c r="G73">
        <v>3210</v>
      </c>
      <c r="H73">
        <v>1</v>
      </c>
      <c r="I73">
        <f t="shared" si="22"/>
        <v>0</v>
      </c>
      <c r="J73">
        <v>1</v>
      </c>
      <c r="K73">
        <f t="shared" si="23"/>
        <v>3210</v>
      </c>
      <c r="L73" t="s">
        <v>35</v>
      </c>
      <c r="N73">
        <f t="shared" si="24"/>
        <v>954.78240000000005</v>
      </c>
      <c r="O73">
        <f t="shared" si="25"/>
        <v>0.27449524135179804</v>
      </c>
      <c r="P73" t="s">
        <v>36</v>
      </c>
      <c r="Q73">
        <f t="shared" si="26"/>
        <v>1.8221183800623053</v>
      </c>
      <c r="R73">
        <f t="shared" si="27"/>
        <v>5849</v>
      </c>
      <c r="S73">
        <f t="shared" si="28"/>
        <v>5849</v>
      </c>
      <c r="T73">
        <v>5849</v>
      </c>
      <c r="U73">
        <f t="shared" si="29"/>
        <v>0</v>
      </c>
      <c r="V73">
        <v>1</v>
      </c>
      <c r="W73">
        <v>0.22500000000000001</v>
      </c>
      <c r="X73">
        <f t="shared" si="30"/>
        <v>1316.0250000000001</v>
      </c>
      <c r="Y73">
        <f t="shared" si="31"/>
        <v>1316.0250000000001</v>
      </c>
      <c r="Z73">
        <f t="shared" si="32"/>
        <v>0</v>
      </c>
      <c r="AB73" t="s">
        <v>37</v>
      </c>
    </row>
    <row r="74" spans="1:28" x14ac:dyDescent="0.2">
      <c r="A74" t="s">
        <v>198</v>
      </c>
      <c r="B74" t="s">
        <v>207</v>
      </c>
      <c r="D74" t="s">
        <v>208</v>
      </c>
      <c r="E74" t="s">
        <v>121</v>
      </c>
      <c r="F74">
        <v>3570</v>
      </c>
      <c r="G74">
        <v>3570</v>
      </c>
      <c r="H74">
        <v>1</v>
      </c>
      <c r="I74">
        <f t="shared" si="22"/>
        <v>0</v>
      </c>
      <c r="J74">
        <v>1</v>
      </c>
      <c r="K74">
        <f t="shared" si="23"/>
        <v>3570</v>
      </c>
      <c r="L74" t="s">
        <v>35</v>
      </c>
      <c r="N74">
        <f t="shared" si="24"/>
        <v>1061.8608000000002</v>
      </c>
      <c r="O74">
        <f t="shared" si="25"/>
        <v>0.27360607459853259</v>
      </c>
      <c r="P74" t="s">
        <v>36</v>
      </c>
      <c r="Q74">
        <f t="shared" si="26"/>
        <v>1.8198879551820728</v>
      </c>
      <c r="R74">
        <f t="shared" si="27"/>
        <v>6497</v>
      </c>
      <c r="S74">
        <f t="shared" si="28"/>
        <v>6497</v>
      </c>
      <c r="T74">
        <v>6497</v>
      </c>
      <c r="U74">
        <f t="shared" si="29"/>
        <v>0</v>
      </c>
      <c r="V74">
        <v>1</v>
      </c>
      <c r="W74">
        <v>0.22500000000000001</v>
      </c>
      <c r="X74">
        <f t="shared" si="30"/>
        <v>1461.825</v>
      </c>
      <c r="Y74">
        <f t="shared" si="31"/>
        <v>1461.825</v>
      </c>
      <c r="Z74">
        <f t="shared" si="32"/>
        <v>0</v>
      </c>
      <c r="AB74" t="s">
        <v>37</v>
      </c>
    </row>
    <row r="75" spans="1:28" x14ac:dyDescent="0.2">
      <c r="A75" t="s">
        <v>198</v>
      </c>
      <c r="B75" t="s">
        <v>209</v>
      </c>
      <c r="D75" t="s">
        <v>210</v>
      </c>
      <c r="E75" t="s">
        <v>121</v>
      </c>
      <c r="F75">
        <v>3990</v>
      </c>
      <c r="G75">
        <v>3990</v>
      </c>
      <c r="H75">
        <v>1</v>
      </c>
      <c r="I75">
        <f t="shared" si="22"/>
        <v>0</v>
      </c>
      <c r="J75">
        <v>1</v>
      </c>
      <c r="K75">
        <f t="shared" si="23"/>
        <v>3990</v>
      </c>
      <c r="L75" t="s">
        <v>35</v>
      </c>
      <c r="N75">
        <f t="shared" si="24"/>
        <v>1186.7856000000002</v>
      </c>
      <c r="O75">
        <f t="shared" si="25"/>
        <v>0.27516797214969529</v>
      </c>
      <c r="P75" t="s">
        <v>36</v>
      </c>
      <c r="Q75">
        <f t="shared" si="26"/>
        <v>1.8238095238095238</v>
      </c>
      <c r="R75">
        <f t="shared" si="27"/>
        <v>7277</v>
      </c>
      <c r="S75">
        <f t="shared" si="28"/>
        <v>7277</v>
      </c>
      <c r="T75">
        <v>7277</v>
      </c>
      <c r="U75">
        <f t="shared" si="29"/>
        <v>0</v>
      </c>
      <c r="V75">
        <v>1</v>
      </c>
      <c r="W75">
        <v>0.22500000000000001</v>
      </c>
      <c r="X75">
        <f t="shared" si="30"/>
        <v>1637.325</v>
      </c>
      <c r="Y75">
        <f t="shared" si="31"/>
        <v>1637.325</v>
      </c>
      <c r="Z75">
        <f t="shared" si="32"/>
        <v>0</v>
      </c>
      <c r="AB75" t="s">
        <v>37</v>
      </c>
    </row>
    <row r="76" spans="1:28" x14ac:dyDescent="0.2">
      <c r="A76" t="s">
        <v>198</v>
      </c>
      <c r="B76" t="s">
        <v>211</v>
      </c>
      <c r="D76" t="s">
        <v>212</v>
      </c>
      <c r="E76" t="s">
        <v>121</v>
      </c>
      <c r="F76">
        <v>4420</v>
      </c>
      <c r="G76">
        <v>4420</v>
      </c>
      <c r="H76">
        <v>1</v>
      </c>
      <c r="I76">
        <f t="shared" si="22"/>
        <v>0</v>
      </c>
      <c r="J76">
        <v>1</v>
      </c>
      <c r="K76">
        <f t="shared" si="23"/>
        <v>4420</v>
      </c>
      <c r="L76" t="s">
        <v>35</v>
      </c>
      <c r="N76">
        <f t="shared" si="24"/>
        <v>1314.6848000000002</v>
      </c>
      <c r="O76">
        <f t="shared" si="25"/>
        <v>0.27478670031580532</v>
      </c>
      <c r="P76" t="s">
        <v>36</v>
      </c>
      <c r="Q76">
        <f t="shared" si="26"/>
        <v>1.8228506787330316</v>
      </c>
      <c r="R76">
        <f t="shared" si="27"/>
        <v>8057</v>
      </c>
      <c r="S76">
        <f t="shared" si="28"/>
        <v>8057</v>
      </c>
      <c r="T76">
        <v>8057</v>
      </c>
      <c r="U76">
        <f t="shared" si="29"/>
        <v>0</v>
      </c>
      <c r="V76">
        <v>1</v>
      </c>
      <c r="W76">
        <v>0.22500000000000001</v>
      </c>
      <c r="X76">
        <f t="shared" si="30"/>
        <v>1812.825</v>
      </c>
      <c r="Y76">
        <f t="shared" si="31"/>
        <v>1812.825</v>
      </c>
      <c r="Z76">
        <f t="shared" si="32"/>
        <v>0</v>
      </c>
      <c r="AB76" t="s">
        <v>37</v>
      </c>
    </row>
    <row r="77" spans="1:28" x14ac:dyDescent="0.2">
      <c r="A77" t="s">
        <v>198</v>
      </c>
      <c r="B77" t="s">
        <v>213</v>
      </c>
      <c r="D77" t="s">
        <v>214</v>
      </c>
      <c r="E77" t="s">
        <v>121</v>
      </c>
      <c r="F77">
        <v>3360</v>
      </c>
      <c r="G77">
        <v>3360</v>
      </c>
      <c r="H77">
        <v>1</v>
      </c>
      <c r="I77">
        <f t="shared" si="22"/>
        <v>0</v>
      </c>
      <c r="J77">
        <v>1</v>
      </c>
      <c r="K77">
        <f t="shared" si="23"/>
        <v>3360</v>
      </c>
      <c r="L77" t="s">
        <v>35</v>
      </c>
      <c r="N77">
        <f t="shared" si="24"/>
        <v>999.39840000000015</v>
      </c>
      <c r="O77">
        <f t="shared" si="25"/>
        <v>0.27291362470671682</v>
      </c>
      <c r="P77" t="s">
        <v>36</v>
      </c>
      <c r="Q77">
        <f t="shared" si="26"/>
        <v>1.818154761904762</v>
      </c>
      <c r="R77">
        <f t="shared" si="27"/>
        <v>6109</v>
      </c>
      <c r="S77">
        <f t="shared" si="28"/>
        <v>6109</v>
      </c>
      <c r="T77">
        <v>6109</v>
      </c>
      <c r="U77">
        <f t="shared" si="29"/>
        <v>0</v>
      </c>
      <c r="V77">
        <v>1</v>
      </c>
      <c r="W77">
        <v>0.22500000000000001</v>
      </c>
      <c r="X77">
        <f t="shared" si="30"/>
        <v>1374.5250000000001</v>
      </c>
      <c r="Y77">
        <f t="shared" si="31"/>
        <v>1374.5250000000001</v>
      </c>
      <c r="Z77">
        <f t="shared" si="32"/>
        <v>0</v>
      </c>
      <c r="AB77" t="s">
        <v>37</v>
      </c>
    </row>
    <row r="78" spans="1:28" x14ac:dyDescent="0.2">
      <c r="A78" t="s">
        <v>198</v>
      </c>
      <c r="B78" t="s">
        <v>215</v>
      </c>
      <c r="D78" t="s">
        <v>216</v>
      </c>
      <c r="E78" t="s">
        <v>121</v>
      </c>
      <c r="F78">
        <v>3130</v>
      </c>
      <c r="G78">
        <v>3130</v>
      </c>
      <c r="H78">
        <v>1</v>
      </c>
      <c r="I78">
        <f t="shared" si="22"/>
        <v>0</v>
      </c>
      <c r="J78">
        <v>1</v>
      </c>
      <c r="K78">
        <f t="shared" si="23"/>
        <v>3130</v>
      </c>
      <c r="L78" t="s">
        <v>35</v>
      </c>
      <c r="N78">
        <f t="shared" si="24"/>
        <v>930.98720000000014</v>
      </c>
      <c r="O78">
        <f t="shared" si="25"/>
        <v>0.27636920446154428</v>
      </c>
      <c r="P78" t="s">
        <v>36</v>
      </c>
      <c r="Q78">
        <f t="shared" si="26"/>
        <v>1.8268370607028754</v>
      </c>
      <c r="R78">
        <f t="shared" si="27"/>
        <v>5718</v>
      </c>
      <c r="S78">
        <f t="shared" si="28"/>
        <v>5718</v>
      </c>
      <c r="T78">
        <v>5718</v>
      </c>
      <c r="U78">
        <f t="shared" si="29"/>
        <v>0</v>
      </c>
      <c r="V78">
        <v>1</v>
      </c>
      <c r="W78">
        <v>0.22500000000000001</v>
      </c>
      <c r="X78">
        <f t="shared" si="30"/>
        <v>1286.55</v>
      </c>
      <c r="Y78">
        <f t="shared" si="31"/>
        <v>1286.55</v>
      </c>
      <c r="Z78">
        <f t="shared" si="32"/>
        <v>0</v>
      </c>
      <c r="AB78" t="s">
        <v>37</v>
      </c>
    </row>
    <row r="79" spans="1:28" x14ac:dyDescent="0.2">
      <c r="A79" t="s">
        <v>198</v>
      </c>
      <c r="B79" t="s">
        <v>217</v>
      </c>
      <c r="D79" t="s">
        <v>218</v>
      </c>
      <c r="E79" t="s">
        <v>121</v>
      </c>
      <c r="F79">
        <v>3360</v>
      </c>
      <c r="G79">
        <v>3360</v>
      </c>
      <c r="H79">
        <v>1</v>
      </c>
      <c r="I79">
        <f t="shared" si="22"/>
        <v>0</v>
      </c>
      <c r="J79">
        <v>1</v>
      </c>
      <c r="K79">
        <f t="shared" si="23"/>
        <v>3360</v>
      </c>
      <c r="L79" t="s">
        <v>35</v>
      </c>
      <c r="N79">
        <f t="shared" si="24"/>
        <v>999.39840000000015</v>
      </c>
      <c r="O79">
        <f t="shared" si="25"/>
        <v>0.27291362470671682</v>
      </c>
      <c r="P79" t="s">
        <v>36</v>
      </c>
      <c r="Q79">
        <f t="shared" si="26"/>
        <v>1.818154761904762</v>
      </c>
      <c r="R79">
        <f t="shared" si="27"/>
        <v>6109</v>
      </c>
      <c r="S79">
        <f t="shared" si="28"/>
        <v>6109</v>
      </c>
      <c r="T79">
        <v>6109</v>
      </c>
      <c r="U79">
        <f t="shared" si="29"/>
        <v>0</v>
      </c>
      <c r="V79">
        <v>1</v>
      </c>
      <c r="W79">
        <v>0.22500000000000001</v>
      </c>
      <c r="X79">
        <f t="shared" si="30"/>
        <v>1374.5250000000001</v>
      </c>
      <c r="Y79">
        <f t="shared" si="31"/>
        <v>1374.5250000000001</v>
      </c>
      <c r="Z79">
        <f t="shared" si="32"/>
        <v>0</v>
      </c>
      <c r="AB79" t="s">
        <v>37</v>
      </c>
    </row>
    <row r="80" spans="1:28" x14ac:dyDescent="0.2">
      <c r="A80" t="s">
        <v>198</v>
      </c>
      <c r="B80" t="s">
        <v>219</v>
      </c>
      <c r="D80" t="s">
        <v>220</v>
      </c>
      <c r="E80" t="s">
        <v>121</v>
      </c>
      <c r="F80">
        <v>3420</v>
      </c>
      <c r="G80">
        <v>3420</v>
      </c>
      <c r="H80">
        <v>1</v>
      </c>
      <c r="I80">
        <f t="shared" si="22"/>
        <v>0</v>
      </c>
      <c r="J80">
        <v>1</v>
      </c>
      <c r="K80">
        <f t="shared" si="23"/>
        <v>3420</v>
      </c>
      <c r="L80" t="s">
        <v>35</v>
      </c>
      <c r="N80">
        <f t="shared" si="24"/>
        <v>1017.2448000000002</v>
      </c>
      <c r="O80">
        <f t="shared" si="25"/>
        <v>0.27511816578483234</v>
      </c>
      <c r="P80" t="s">
        <v>36</v>
      </c>
      <c r="Q80">
        <f t="shared" si="26"/>
        <v>1.8236842105263158</v>
      </c>
      <c r="R80">
        <f t="shared" si="27"/>
        <v>6237</v>
      </c>
      <c r="S80">
        <f t="shared" si="28"/>
        <v>6237</v>
      </c>
      <c r="T80">
        <v>6237</v>
      </c>
      <c r="U80">
        <f t="shared" si="29"/>
        <v>0</v>
      </c>
      <c r="V80">
        <v>1</v>
      </c>
      <c r="W80">
        <v>0.22500000000000001</v>
      </c>
      <c r="X80">
        <f t="shared" si="30"/>
        <v>1403.325</v>
      </c>
      <c r="Y80">
        <f t="shared" si="31"/>
        <v>1403.325</v>
      </c>
      <c r="Z80">
        <f t="shared" si="32"/>
        <v>0</v>
      </c>
      <c r="AB80" t="s">
        <v>37</v>
      </c>
    </row>
    <row r="81" spans="1:28" x14ac:dyDescent="0.2">
      <c r="A81" t="s">
        <v>198</v>
      </c>
      <c r="B81" t="s">
        <v>221</v>
      </c>
      <c r="D81" t="s">
        <v>222</v>
      </c>
      <c r="E81" t="s">
        <v>121</v>
      </c>
      <c r="F81">
        <v>3930</v>
      </c>
      <c r="G81">
        <v>3930</v>
      </c>
      <c r="H81">
        <v>1</v>
      </c>
      <c r="I81">
        <f t="shared" si="22"/>
        <v>0</v>
      </c>
      <c r="J81">
        <v>1</v>
      </c>
      <c r="K81">
        <f t="shared" si="23"/>
        <v>3930</v>
      </c>
      <c r="L81" t="s">
        <v>35</v>
      </c>
      <c r="N81">
        <f t="shared" si="24"/>
        <v>1168.9392</v>
      </c>
      <c r="O81">
        <f t="shared" si="25"/>
        <v>0.27318336131318782</v>
      </c>
      <c r="P81" t="s">
        <v>36</v>
      </c>
      <c r="Q81">
        <f t="shared" si="26"/>
        <v>1.8188295165394401</v>
      </c>
      <c r="R81">
        <f t="shared" si="27"/>
        <v>7148</v>
      </c>
      <c r="S81">
        <f t="shared" si="28"/>
        <v>7148</v>
      </c>
      <c r="T81">
        <v>7148</v>
      </c>
      <c r="U81">
        <f t="shared" si="29"/>
        <v>0</v>
      </c>
      <c r="V81">
        <v>1</v>
      </c>
      <c r="W81">
        <v>0.22500000000000001</v>
      </c>
      <c r="X81">
        <f t="shared" si="30"/>
        <v>1608.3</v>
      </c>
      <c r="Y81">
        <f t="shared" si="31"/>
        <v>1608.3</v>
      </c>
      <c r="Z81">
        <f t="shared" si="32"/>
        <v>0</v>
      </c>
      <c r="AB81" t="s">
        <v>37</v>
      </c>
    </row>
    <row r="82" spans="1:28" x14ac:dyDescent="0.2">
      <c r="A82" t="s">
        <v>198</v>
      </c>
      <c r="B82" t="s">
        <v>223</v>
      </c>
      <c r="D82" t="s">
        <v>224</v>
      </c>
      <c r="E82" t="s">
        <v>121</v>
      </c>
      <c r="F82">
        <v>4210</v>
      </c>
      <c r="G82">
        <v>4210</v>
      </c>
      <c r="H82">
        <v>1</v>
      </c>
      <c r="I82">
        <f t="shared" si="22"/>
        <v>0</v>
      </c>
      <c r="J82">
        <v>1</v>
      </c>
      <c r="K82">
        <f t="shared" si="23"/>
        <v>4210</v>
      </c>
      <c r="L82" t="s">
        <v>35</v>
      </c>
      <c r="N82">
        <f t="shared" si="24"/>
        <v>1252.2224000000003</v>
      </c>
      <c r="O82">
        <f t="shared" si="25"/>
        <v>0.27420019706717652</v>
      </c>
      <c r="P82" t="s">
        <v>36</v>
      </c>
      <c r="Q82">
        <f t="shared" si="26"/>
        <v>1.821377672209026</v>
      </c>
      <c r="R82">
        <f t="shared" si="27"/>
        <v>7668</v>
      </c>
      <c r="S82">
        <f t="shared" si="28"/>
        <v>7668</v>
      </c>
      <c r="T82">
        <v>7668</v>
      </c>
      <c r="U82">
        <f t="shared" si="29"/>
        <v>0</v>
      </c>
      <c r="V82">
        <v>1</v>
      </c>
      <c r="W82">
        <v>0.22500000000000001</v>
      </c>
      <c r="X82">
        <f t="shared" si="30"/>
        <v>1725.3</v>
      </c>
      <c r="Y82">
        <f t="shared" si="31"/>
        <v>1725.3</v>
      </c>
      <c r="Z82">
        <f t="shared" si="32"/>
        <v>0</v>
      </c>
      <c r="AB82" t="s">
        <v>37</v>
      </c>
    </row>
    <row r="83" spans="1:28" x14ac:dyDescent="0.2">
      <c r="A83" t="s">
        <v>198</v>
      </c>
      <c r="B83" t="s">
        <v>225</v>
      </c>
      <c r="D83" t="s">
        <v>226</v>
      </c>
      <c r="E83" t="s">
        <v>121</v>
      </c>
      <c r="F83">
        <v>4560</v>
      </c>
      <c r="G83">
        <v>4560</v>
      </c>
      <c r="H83">
        <v>1</v>
      </c>
      <c r="I83">
        <f t="shared" si="22"/>
        <v>0</v>
      </c>
      <c r="J83">
        <v>1</v>
      </c>
      <c r="K83">
        <f t="shared" si="23"/>
        <v>4560</v>
      </c>
      <c r="L83" t="s">
        <v>35</v>
      </c>
      <c r="N83">
        <f t="shared" si="24"/>
        <v>1356.3264000000001</v>
      </c>
      <c r="O83">
        <f t="shared" si="25"/>
        <v>0.27537957286532833</v>
      </c>
      <c r="P83" t="s">
        <v>36</v>
      </c>
      <c r="Q83">
        <f t="shared" si="26"/>
        <v>1.8243421052631579</v>
      </c>
      <c r="R83">
        <f t="shared" si="27"/>
        <v>8319</v>
      </c>
      <c r="S83">
        <f t="shared" si="28"/>
        <v>8319</v>
      </c>
      <c r="T83">
        <v>8319</v>
      </c>
      <c r="U83">
        <f t="shared" si="29"/>
        <v>0</v>
      </c>
      <c r="V83">
        <v>1</v>
      </c>
      <c r="W83">
        <v>0.22500000000000001</v>
      </c>
      <c r="X83">
        <f t="shared" si="30"/>
        <v>1871.7750000000001</v>
      </c>
      <c r="Y83">
        <f t="shared" si="31"/>
        <v>1871.7750000000001</v>
      </c>
      <c r="Z83">
        <f t="shared" si="32"/>
        <v>0</v>
      </c>
      <c r="AB83" t="s">
        <v>37</v>
      </c>
    </row>
    <row r="84" spans="1:28" x14ac:dyDescent="0.2">
      <c r="A84" t="s">
        <v>198</v>
      </c>
      <c r="B84" t="s">
        <v>227</v>
      </c>
      <c r="D84" t="s">
        <v>228</v>
      </c>
      <c r="E84" t="s">
        <v>121</v>
      </c>
      <c r="F84">
        <v>3840</v>
      </c>
      <c r="G84">
        <v>3840</v>
      </c>
      <c r="H84">
        <v>1</v>
      </c>
      <c r="I84">
        <f t="shared" si="22"/>
        <v>0</v>
      </c>
      <c r="J84">
        <v>1</v>
      </c>
      <c r="K84">
        <f t="shared" si="23"/>
        <v>3840</v>
      </c>
      <c r="L84" t="s">
        <v>35</v>
      </c>
      <c r="N84">
        <f t="shared" si="24"/>
        <v>1142.1696000000002</v>
      </c>
      <c r="O84">
        <f t="shared" si="25"/>
        <v>0.27605400266210295</v>
      </c>
      <c r="P84" t="s">
        <v>36</v>
      </c>
      <c r="Q84">
        <f t="shared" si="26"/>
        <v>1.8260416666666666</v>
      </c>
      <c r="R84">
        <f t="shared" si="27"/>
        <v>7012</v>
      </c>
      <c r="S84">
        <f t="shared" si="28"/>
        <v>7012</v>
      </c>
      <c r="T84">
        <v>7012</v>
      </c>
      <c r="U84">
        <f t="shared" si="29"/>
        <v>0</v>
      </c>
      <c r="V84">
        <v>1</v>
      </c>
      <c r="W84">
        <v>0.22500000000000001</v>
      </c>
      <c r="X84">
        <f t="shared" si="30"/>
        <v>1577.7</v>
      </c>
      <c r="Y84">
        <f t="shared" si="31"/>
        <v>1577.7</v>
      </c>
      <c r="Z84">
        <f t="shared" si="32"/>
        <v>0</v>
      </c>
      <c r="AB84" t="s">
        <v>37</v>
      </c>
    </row>
    <row r="85" spans="1:28" x14ac:dyDescent="0.2">
      <c r="A85" t="s">
        <v>198</v>
      </c>
      <c r="B85" t="s">
        <v>229</v>
      </c>
      <c r="D85" t="s">
        <v>230</v>
      </c>
      <c r="E85" t="s">
        <v>121</v>
      </c>
      <c r="F85">
        <v>3640</v>
      </c>
      <c r="G85">
        <v>3640</v>
      </c>
      <c r="H85">
        <v>1</v>
      </c>
      <c r="I85">
        <f t="shared" si="22"/>
        <v>0</v>
      </c>
      <c r="J85">
        <v>1</v>
      </c>
      <c r="K85">
        <f t="shared" si="23"/>
        <v>3640</v>
      </c>
      <c r="L85" t="s">
        <v>35</v>
      </c>
      <c r="N85">
        <f t="shared" si="24"/>
        <v>1082.6816000000003</v>
      </c>
      <c r="O85">
        <f t="shared" si="25"/>
        <v>0.27345338634724087</v>
      </c>
      <c r="P85" t="s">
        <v>36</v>
      </c>
      <c r="Q85">
        <f t="shared" si="26"/>
        <v>1.8195054945054945</v>
      </c>
      <c r="R85">
        <f t="shared" si="27"/>
        <v>6623</v>
      </c>
      <c r="S85">
        <f t="shared" si="28"/>
        <v>6623</v>
      </c>
      <c r="T85">
        <v>6623</v>
      </c>
      <c r="U85">
        <f t="shared" si="29"/>
        <v>0</v>
      </c>
      <c r="V85">
        <v>1</v>
      </c>
      <c r="W85">
        <v>0.22500000000000001</v>
      </c>
      <c r="X85">
        <f t="shared" si="30"/>
        <v>1490.175</v>
      </c>
      <c r="Y85">
        <f t="shared" si="31"/>
        <v>1490.175</v>
      </c>
      <c r="Z85">
        <f t="shared" si="32"/>
        <v>0</v>
      </c>
      <c r="AB85" t="s">
        <v>37</v>
      </c>
    </row>
    <row r="86" spans="1:28" x14ac:dyDescent="0.2">
      <c r="A86" t="s">
        <v>198</v>
      </c>
      <c r="B86" t="s">
        <v>231</v>
      </c>
      <c r="D86" t="s">
        <v>232</v>
      </c>
      <c r="E86" t="s">
        <v>121</v>
      </c>
      <c r="F86">
        <v>3840</v>
      </c>
      <c r="G86">
        <v>3840</v>
      </c>
      <c r="H86">
        <v>1</v>
      </c>
      <c r="I86">
        <f t="shared" si="22"/>
        <v>0</v>
      </c>
      <c r="J86">
        <v>1</v>
      </c>
      <c r="K86">
        <f t="shared" si="23"/>
        <v>3840</v>
      </c>
      <c r="L86" t="s">
        <v>35</v>
      </c>
      <c r="N86">
        <f t="shared" si="24"/>
        <v>1142.1696000000002</v>
      </c>
      <c r="O86">
        <f t="shared" si="25"/>
        <v>0.27770214380572933</v>
      </c>
      <c r="P86" t="s">
        <v>36</v>
      </c>
      <c r="Q86">
        <f t="shared" si="26"/>
        <v>1.8302083333333334</v>
      </c>
      <c r="R86">
        <f t="shared" si="27"/>
        <v>7028</v>
      </c>
      <c r="S86">
        <f t="shared" si="28"/>
        <v>7028</v>
      </c>
      <c r="T86">
        <v>7028</v>
      </c>
      <c r="U86">
        <f t="shared" si="29"/>
        <v>0</v>
      </c>
      <c r="V86">
        <v>1</v>
      </c>
      <c r="W86">
        <v>0.22500000000000001</v>
      </c>
      <c r="X86">
        <f t="shared" si="30"/>
        <v>1581.3</v>
      </c>
      <c r="Y86">
        <f t="shared" si="31"/>
        <v>1581.3</v>
      </c>
      <c r="Z86">
        <f t="shared" si="32"/>
        <v>0</v>
      </c>
      <c r="AB86" t="s">
        <v>37</v>
      </c>
    </row>
    <row r="87" spans="1:28" x14ac:dyDescent="0.2">
      <c r="A87" t="s">
        <v>198</v>
      </c>
      <c r="B87" t="s">
        <v>233</v>
      </c>
      <c r="D87" t="s">
        <v>234</v>
      </c>
      <c r="E87" t="s">
        <v>121</v>
      </c>
      <c r="F87">
        <v>3940</v>
      </c>
      <c r="G87">
        <v>3940</v>
      </c>
      <c r="H87">
        <v>1</v>
      </c>
      <c r="I87">
        <f t="shared" ref="I87:I107" si="33">(G87-F87)/F87</f>
        <v>0</v>
      </c>
      <c r="J87">
        <v>1</v>
      </c>
      <c r="K87">
        <f t="shared" ref="K87:K107" si="34">F87*H87*J87</f>
        <v>3940</v>
      </c>
      <c r="L87" t="s">
        <v>35</v>
      </c>
      <c r="N87">
        <f t="shared" ref="N87:N107" si="35">K87*$N$2*$O$2</f>
        <v>1171.9136000000001</v>
      </c>
      <c r="O87">
        <f t="shared" ref="O87:O107" si="36">(X87-N87)/X87</f>
        <v>0.27427826544672018</v>
      </c>
      <c r="P87" t="s">
        <v>36</v>
      </c>
      <c r="Q87">
        <f t="shared" ref="Q87:Q107" si="37">T87/F87</f>
        <v>1.8215736040609136</v>
      </c>
      <c r="R87">
        <f t="shared" ref="R87:R107" si="38">F87*Q87</f>
        <v>7177</v>
      </c>
      <c r="S87">
        <f t="shared" ref="S87:S107" si="39">G87*Q87</f>
        <v>7177</v>
      </c>
      <c r="T87">
        <v>7177</v>
      </c>
      <c r="U87">
        <f t="shared" ref="U87:U107" si="40">(T87-R87)/R87</f>
        <v>0</v>
      </c>
      <c r="V87">
        <v>1</v>
      </c>
      <c r="W87">
        <v>0.22500000000000001</v>
      </c>
      <c r="X87">
        <f t="shared" ref="X87:X107" si="41">R87*V87*W87</f>
        <v>1614.825</v>
      </c>
      <c r="Y87">
        <f t="shared" ref="Y87:Y107" si="42">S87*W87*V87</f>
        <v>1614.825</v>
      </c>
      <c r="Z87">
        <f t="shared" ref="Z87:Z107" si="43">(Y87-X87)/X87</f>
        <v>0</v>
      </c>
      <c r="AB87" t="s">
        <v>37</v>
      </c>
    </row>
    <row r="88" spans="1:28" x14ac:dyDescent="0.2">
      <c r="A88" t="s">
        <v>198</v>
      </c>
      <c r="B88" t="s">
        <v>235</v>
      </c>
      <c r="D88" t="s">
        <v>236</v>
      </c>
      <c r="E88" t="s">
        <v>121</v>
      </c>
      <c r="F88">
        <v>4470</v>
      </c>
      <c r="G88">
        <v>4470</v>
      </c>
      <c r="H88">
        <v>1</v>
      </c>
      <c r="I88">
        <f t="shared" si="33"/>
        <v>0</v>
      </c>
      <c r="J88">
        <v>1</v>
      </c>
      <c r="K88">
        <f t="shared" si="34"/>
        <v>4470</v>
      </c>
      <c r="L88" t="s">
        <v>35</v>
      </c>
      <c r="N88">
        <f t="shared" si="35"/>
        <v>1329.5568000000001</v>
      </c>
      <c r="O88">
        <f t="shared" si="36"/>
        <v>0.27548536864476053</v>
      </c>
      <c r="P88" t="s">
        <v>36</v>
      </c>
      <c r="Q88">
        <f t="shared" si="37"/>
        <v>1.8246085011185682</v>
      </c>
      <c r="R88">
        <f t="shared" si="38"/>
        <v>8156</v>
      </c>
      <c r="S88">
        <f t="shared" si="39"/>
        <v>8156</v>
      </c>
      <c r="T88">
        <v>8156</v>
      </c>
      <c r="U88">
        <f t="shared" si="40"/>
        <v>0</v>
      </c>
      <c r="V88">
        <v>1</v>
      </c>
      <c r="W88">
        <v>0.22500000000000001</v>
      </c>
      <c r="X88">
        <f t="shared" si="41"/>
        <v>1835.1000000000001</v>
      </c>
      <c r="Y88">
        <f t="shared" si="42"/>
        <v>1835.1000000000001</v>
      </c>
      <c r="Z88">
        <f t="shared" si="43"/>
        <v>0</v>
      </c>
      <c r="AB88" t="s">
        <v>37</v>
      </c>
    </row>
    <row r="89" spans="1:28" x14ac:dyDescent="0.2">
      <c r="A89" t="s">
        <v>198</v>
      </c>
      <c r="B89" t="s">
        <v>237</v>
      </c>
      <c r="D89" t="s">
        <v>238</v>
      </c>
      <c r="E89" t="s">
        <v>121</v>
      </c>
      <c r="F89">
        <v>4780</v>
      </c>
      <c r="G89">
        <v>4780</v>
      </c>
      <c r="H89">
        <v>1</v>
      </c>
      <c r="I89">
        <f t="shared" si="33"/>
        <v>0</v>
      </c>
      <c r="J89">
        <v>1</v>
      </c>
      <c r="K89">
        <f t="shared" si="34"/>
        <v>4780</v>
      </c>
      <c r="L89" t="s">
        <v>35</v>
      </c>
      <c r="N89">
        <f t="shared" si="35"/>
        <v>1421.7632000000001</v>
      </c>
      <c r="O89">
        <f t="shared" si="36"/>
        <v>0.27410137213606478</v>
      </c>
      <c r="P89" t="s">
        <v>36</v>
      </c>
      <c r="Q89">
        <f t="shared" si="37"/>
        <v>1.8211297071129706</v>
      </c>
      <c r="R89">
        <f t="shared" si="38"/>
        <v>8705</v>
      </c>
      <c r="S89">
        <f t="shared" si="39"/>
        <v>8705</v>
      </c>
      <c r="T89">
        <v>8705</v>
      </c>
      <c r="U89">
        <f t="shared" si="40"/>
        <v>0</v>
      </c>
      <c r="V89">
        <v>1</v>
      </c>
      <c r="W89">
        <v>0.22500000000000001</v>
      </c>
      <c r="X89">
        <f t="shared" si="41"/>
        <v>1958.625</v>
      </c>
      <c r="Y89">
        <f t="shared" si="42"/>
        <v>1958.625</v>
      </c>
      <c r="Z89">
        <f t="shared" si="43"/>
        <v>0</v>
      </c>
      <c r="AB89" t="s">
        <v>37</v>
      </c>
    </row>
    <row r="90" spans="1:28" x14ac:dyDescent="0.2">
      <c r="A90" t="s">
        <v>198</v>
      </c>
      <c r="B90" t="s">
        <v>239</v>
      </c>
      <c r="D90" t="s">
        <v>240</v>
      </c>
      <c r="E90" t="s">
        <v>121</v>
      </c>
      <c r="F90">
        <v>5500</v>
      </c>
      <c r="G90">
        <v>5500</v>
      </c>
      <c r="H90">
        <v>1</v>
      </c>
      <c r="I90">
        <f t="shared" si="33"/>
        <v>0</v>
      </c>
      <c r="J90">
        <v>1</v>
      </c>
      <c r="K90">
        <f t="shared" si="34"/>
        <v>5500</v>
      </c>
      <c r="L90" t="s">
        <v>35</v>
      </c>
      <c r="N90">
        <f t="shared" si="35"/>
        <v>1635.9200000000003</v>
      </c>
      <c r="O90">
        <f t="shared" si="36"/>
        <v>0.27401342430798231</v>
      </c>
      <c r="P90" t="s">
        <v>36</v>
      </c>
      <c r="Q90">
        <f t="shared" si="37"/>
        <v>1.8209090909090908</v>
      </c>
      <c r="R90">
        <f t="shared" si="38"/>
        <v>10015</v>
      </c>
      <c r="S90">
        <f t="shared" si="39"/>
        <v>10015</v>
      </c>
      <c r="T90">
        <v>10015</v>
      </c>
      <c r="U90">
        <f t="shared" si="40"/>
        <v>0</v>
      </c>
      <c r="V90">
        <v>1</v>
      </c>
      <c r="W90">
        <v>0.22500000000000001</v>
      </c>
      <c r="X90">
        <f t="shared" si="41"/>
        <v>2253.375</v>
      </c>
      <c r="Y90">
        <f t="shared" si="42"/>
        <v>2253.375</v>
      </c>
      <c r="Z90">
        <f t="shared" si="43"/>
        <v>0</v>
      </c>
      <c r="AB90" t="s">
        <v>37</v>
      </c>
    </row>
    <row r="91" spans="1:28" x14ac:dyDescent="0.2">
      <c r="A91" t="s">
        <v>198</v>
      </c>
      <c r="B91" t="s">
        <v>241</v>
      </c>
      <c r="D91" t="s">
        <v>242</v>
      </c>
      <c r="E91" t="s">
        <v>121</v>
      </c>
      <c r="F91">
        <v>8743</v>
      </c>
      <c r="G91">
        <v>8743</v>
      </c>
      <c r="H91">
        <v>1</v>
      </c>
      <c r="I91">
        <f t="shared" si="33"/>
        <v>0</v>
      </c>
      <c r="J91">
        <v>0.48</v>
      </c>
      <c r="K91">
        <f t="shared" si="34"/>
        <v>4196.6399999999994</v>
      </c>
      <c r="L91" t="s">
        <v>35</v>
      </c>
      <c r="N91">
        <f t="shared" si="35"/>
        <v>1248.2486016</v>
      </c>
      <c r="O91" t="e">
        <f t="shared" si="36"/>
        <v>#VALUE!</v>
      </c>
      <c r="Q91" t="e">
        <f t="shared" si="37"/>
        <v>#VALUE!</v>
      </c>
      <c r="R91" t="e">
        <f t="shared" si="38"/>
        <v>#VALUE!</v>
      </c>
      <c r="S91" t="e">
        <f t="shared" si="39"/>
        <v>#VALUE!</v>
      </c>
      <c r="T91" t="s">
        <v>243</v>
      </c>
      <c r="U91" t="e">
        <f t="shared" si="40"/>
        <v>#VALUE!</v>
      </c>
      <c r="X91" t="e">
        <f t="shared" si="41"/>
        <v>#VALUE!</v>
      </c>
      <c r="Y91" t="e">
        <f t="shared" si="42"/>
        <v>#VALUE!</v>
      </c>
      <c r="Z91" t="e">
        <f t="shared" si="43"/>
        <v>#VALUE!</v>
      </c>
      <c r="AB91" t="s">
        <v>37</v>
      </c>
    </row>
    <row r="92" spans="1:28" x14ac:dyDescent="0.2">
      <c r="A92" t="s">
        <v>198</v>
      </c>
      <c r="B92" t="s">
        <v>244</v>
      </c>
      <c r="D92" t="s">
        <v>245</v>
      </c>
      <c r="E92" t="s">
        <v>121</v>
      </c>
      <c r="F92">
        <v>9619</v>
      </c>
      <c r="G92">
        <v>9619</v>
      </c>
      <c r="H92">
        <v>1</v>
      </c>
      <c r="I92">
        <f t="shared" si="33"/>
        <v>0</v>
      </c>
      <c r="J92">
        <v>0.48</v>
      </c>
      <c r="K92">
        <f t="shared" si="34"/>
        <v>4617.12</v>
      </c>
      <c r="L92" t="s">
        <v>35</v>
      </c>
      <c r="N92">
        <f t="shared" si="35"/>
        <v>1373.3161728000002</v>
      </c>
      <c r="O92" t="e">
        <f t="shared" si="36"/>
        <v>#VALUE!</v>
      </c>
      <c r="Q92" t="e">
        <f t="shared" si="37"/>
        <v>#VALUE!</v>
      </c>
      <c r="R92" t="e">
        <f t="shared" si="38"/>
        <v>#VALUE!</v>
      </c>
      <c r="S92" t="e">
        <f t="shared" si="39"/>
        <v>#VALUE!</v>
      </c>
      <c r="T92" t="s">
        <v>243</v>
      </c>
      <c r="U92" t="e">
        <f t="shared" si="40"/>
        <v>#VALUE!</v>
      </c>
      <c r="X92" t="e">
        <f t="shared" si="41"/>
        <v>#VALUE!</v>
      </c>
      <c r="Y92" t="e">
        <f t="shared" si="42"/>
        <v>#VALUE!</v>
      </c>
      <c r="Z92" t="e">
        <f t="shared" si="43"/>
        <v>#VALUE!</v>
      </c>
      <c r="AB92" t="s">
        <v>37</v>
      </c>
    </row>
    <row r="93" spans="1:28" x14ac:dyDescent="0.2">
      <c r="A93" t="s">
        <v>198</v>
      </c>
      <c r="B93" t="s">
        <v>246</v>
      </c>
      <c r="D93" t="s">
        <v>247</v>
      </c>
      <c r="E93" t="s">
        <v>121</v>
      </c>
      <c r="F93">
        <v>10362</v>
      </c>
      <c r="G93">
        <v>10362</v>
      </c>
      <c r="H93">
        <v>1</v>
      </c>
      <c r="I93">
        <f t="shared" si="33"/>
        <v>0</v>
      </c>
      <c r="J93">
        <v>0.48</v>
      </c>
      <c r="K93">
        <f t="shared" si="34"/>
        <v>4973.76</v>
      </c>
      <c r="L93" t="s">
        <v>35</v>
      </c>
      <c r="N93">
        <f t="shared" si="35"/>
        <v>1479.3951744000001</v>
      </c>
      <c r="O93" t="e">
        <f t="shared" si="36"/>
        <v>#VALUE!</v>
      </c>
      <c r="Q93" t="e">
        <f t="shared" si="37"/>
        <v>#VALUE!</v>
      </c>
      <c r="R93" t="e">
        <f t="shared" si="38"/>
        <v>#VALUE!</v>
      </c>
      <c r="S93" t="e">
        <f t="shared" si="39"/>
        <v>#VALUE!</v>
      </c>
      <c r="T93" t="s">
        <v>243</v>
      </c>
      <c r="U93" t="e">
        <f t="shared" si="40"/>
        <v>#VALUE!</v>
      </c>
      <c r="X93" t="e">
        <f t="shared" si="41"/>
        <v>#VALUE!</v>
      </c>
      <c r="Y93" t="e">
        <f t="shared" si="42"/>
        <v>#VALUE!</v>
      </c>
      <c r="Z93" t="e">
        <f t="shared" si="43"/>
        <v>#VALUE!</v>
      </c>
      <c r="AB93" t="s">
        <v>37</v>
      </c>
    </row>
    <row r="94" spans="1:28" x14ac:dyDescent="0.2">
      <c r="A94" t="s">
        <v>198</v>
      </c>
      <c r="B94" t="s">
        <v>248</v>
      </c>
      <c r="D94" t="s">
        <v>249</v>
      </c>
      <c r="E94" t="s">
        <v>121</v>
      </c>
      <c r="F94">
        <v>11829</v>
      </c>
      <c r="G94">
        <v>11829</v>
      </c>
      <c r="H94">
        <v>1</v>
      </c>
      <c r="I94">
        <f t="shared" si="33"/>
        <v>0</v>
      </c>
      <c r="J94">
        <v>0.48</v>
      </c>
      <c r="K94">
        <f t="shared" si="34"/>
        <v>5677.92</v>
      </c>
      <c r="L94" t="s">
        <v>35</v>
      </c>
      <c r="N94">
        <f t="shared" si="35"/>
        <v>1688.8405248000001</v>
      </c>
      <c r="O94" t="e">
        <f t="shared" si="36"/>
        <v>#VALUE!</v>
      </c>
      <c r="Q94" t="e">
        <f t="shared" si="37"/>
        <v>#VALUE!</v>
      </c>
      <c r="R94" t="e">
        <f t="shared" si="38"/>
        <v>#VALUE!</v>
      </c>
      <c r="S94" t="e">
        <f t="shared" si="39"/>
        <v>#VALUE!</v>
      </c>
      <c r="T94" t="s">
        <v>243</v>
      </c>
      <c r="U94" t="e">
        <f t="shared" si="40"/>
        <v>#VALUE!</v>
      </c>
      <c r="X94" t="e">
        <f t="shared" si="41"/>
        <v>#VALUE!</v>
      </c>
      <c r="Y94" t="e">
        <f t="shared" si="42"/>
        <v>#VALUE!</v>
      </c>
      <c r="Z94" t="e">
        <f t="shared" si="43"/>
        <v>#VALUE!</v>
      </c>
      <c r="AB94" t="s">
        <v>37</v>
      </c>
    </row>
    <row r="95" spans="1:28" x14ac:dyDescent="0.2">
      <c r="A95" t="s">
        <v>198</v>
      </c>
      <c r="B95" t="s">
        <v>250</v>
      </c>
      <c r="D95" t="s">
        <v>251</v>
      </c>
      <c r="E95" t="s">
        <v>121</v>
      </c>
      <c r="F95">
        <v>13448</v>
      </c>
      <c r="G95">
        <v>13448</v>
      </c>
      <c r="H95">
        <v>1</v>
      </c>
      <c r="I95">
        <f t="shared" si="33"/>
        <v>0</v>
      </c>
      <c r="J95">
        <v>0.48</v>
      </c>
      <c r="K95">
        <f t="shared" si="34"/>
        <v>6455.04</v>
      </c>
      <c r="L95" t="s">
        <v>35</v>
      </c>
      <c r="N95">
        <f t="shared" si="35"/>
        <v>1919.9870976000002</v>
      </c>
      <c r="O95" t="e">
        <f t="shared" si="36"/>
        <v>#VALUE!</v>
      </c>
      <c r="Q95" t="e">
        <f t="shared" si="37"/>
        <v>#VALUE!</v>
      </c>
      <c r="R95" t="e">
        <f t="shared" si="38"/>
        <v>#VALUE!</v>
      </c>
      <c r="S95" t="e">
        <f t="shared" si="39"/>
        <v>#VALUE!</v>
      </c>
      <c r="T95" t="s">
        <v>243</v>
      </c>
      <c r="U95" t="e">
        <f t="shared" si="40"/>
        <v>#VALUE!</v>
      </c>
      <c r="X95" t="e">
        <f t="shared" si="41"/>
        <v>#VALUE!</v>
      </c>
      <c r="Y95" t="e">
        <f t="shared" si="42"/>
        <v>#VALUE!</v>
      </c>
      <c r="Z95" t="e">
        <f t="shared" si="43"/>
        <v>#VALUE!</v>
      </c>
      <c r="AB95" t="s">
        <v>37</v>
      </c>
    </row>
    <row r="96" spans="1:28" x14ac:dyDescent="0.2">
      <c r="A96" t="s">
        <v>198</v>
      </c>
      <c r="B96" t="s">
        <v>252</v>
      </c>
      <c r="D96" t="s">
        <v>253</v>
      </c>
      <c r="E96" t="s">
        <v>121</v>
      </c>
      <c r="F96">
        <v>15352</v>
      </c>
      <c r="G96">
        <v>15352</v>
      </c>
      <c r="H96">
        <v>1</v>
      </c>
      <c r="I96">
        <f t="shared" si="33"/>
        <v>0</v>
      </c>
      <c r="J96">
        <v>0.48</v>
      </c>
      <c r="K96">
        <f t="shared" si="34"/>
        <v>7368.96</v>
      </c>
      <c r="L96" t="s">
        <v>35</v>
      </c>
      <c r="N96">
        <f t="shared" si="35"/>
        <v>2191.8234624000006</v>
      </c>
      <c r="O96" t="e">
        <f t="shared" si="36"/>
        <v>#VALUE!</v>
      </c>
      <c r="Q96" t="e">
        <f t="shared" si="37"/>
        <v>#VALUE!</v>
      </c>
      <c r="R96" t="e">
        <f t="shared" si="38"/>
        <v>#VALUE!</v>
      </c>
      <c r="S96" t="e">
        <f t="shared" si="39"/>
        <v>#VALUE!</v>
      </c>
      <c r="T96" t="s">
        <v>243</v>
      </c>
      <c r="U96" t="e">
        <f t="shared" si="40"/>
        <v>#VALUE!</v>
      </c>
      <c r="X96" t="e">
        <f t="shared" si="41"/>
        <v>#VALUE!</v>
      </c>
      <c r="Y96" t="e">
        <f t="shared" si="42"/>
        <v>#VALUE!</v>
      </c>
      <c r="Z96" t="e">
        <f t="shared" si="43"/>
        <v>#VALUE!</v>
      </c>
      <c r="AB96" t="s">
        <v>37</v>
      </c>
    </row>
    <row r="97" spans="1:28" x14ac:dyDescent="0.2">
      <c r="A97" t="s">
        <v>198</v>
      </c>
      <c r="B97" t="s">
        <v>254</v>
      </c>
      <c r="D97" t="s">
        <v>255</v>
      </c>
      <c r="E97" t="s">
        <v>121</v>
      </c>
      <c r="F97">
        <v>17010</v>
      </c>
      <c r="G97">
        <v>17010</v>
      </c>
      <c r="H97">
        <v>1</v>
      </c>
      <c r="I97">
        <f t="shared" si="33"/>
        <v>0</v>
      </c>
      <c r="J97">
        <v>0.48</v>
      </c>
      <c r="K97">
        <f t="shared" si="34"/>
        <v>8164.7999999999993</v>
      </c>
      <c r="L97" t="s">
        <v>35</v>
      </c>
      <c r="N97">
        <f t="shared" si="35"/>
        <v>2428.5381119999997</v>
      </c>
      <c r="O97" t="e">
        <f t="shared" si="36"/>
        <v>#VALUE!</v>
      </c>
      <c r="Q97" t="e">
        <f t="shared" si="37"/>
        <v>#VALUE!</v>
      </c>
      <c r="R97" t="e">
        <f t="shared" si="38"/>
        <v>#VALUE!</v>
      </c>
      <c r="S97" t="e">
        <f t="shared" si="39"/>
        <v>#VALUE!</v>
      </c>
      <c r="T97" t="s">
        <v>243</v>
      </c>
      <c r="U97" t="e">
        <f t="shared" si="40"/>
        <v>#VALUE!</v>
      </c>
      <c r="X97" t="e">
        <f t="shared" si="41"/>
        <v>#VALUE!</v>
      </c>
      <c r="Y97" t="e">
        <f t="shared" si="42"/>
        <v>#VALUE!</v>
      </c>
      <c r="Z97" t="e">
        <f t="shared" si="43"/>
        <v>#VALUE!</v>
      </c>
      <c r="AB97" t="s">
        <v>37</v>
      </c>
    </row>
    <row r="98" spans="1:28" x14ac:dyDescent="0.2">
      <c r="A98" t="s">
        <v>256</v>
      </c>
      <c r="B98" t="s">
        <v>257</v>
      </c>
      <c r="D98" t="s">
        <v>258</v>
      </c>
      <c r="E98" t="s">
        <v>121</v>
      </c>
      <c r="F98">
        <v>363238</v>
      </c>
      <c r="G98">
        <v>363238</v>
      </c>
      <c r="H98">
        <v>1</v>
      </c>
      <c r="I98">
        <f t="shared" si="33"/>
        <v>0</v>
      </c>
      <c r="J98">
        <v>0.4</v>
      </c>
      <c r="K98">
        <f t="shared" si="34"/>
        <v>145295.20000000001</v>
      </c>
      <c r="L98" t="s">
        <v>35</v>
      </c>
      <c r="N98">
        <f t="shared" si="35"/>
        <v>43216.60428800001</v>
      </c>
      <c r="O98">
        <f t="shared" si="36"/>
        <v>8.3586776106284011E-2</v>
      </c>
      <c r="P98" t="s">
        <v>36</v>
      </c>
      <c r="Q98">
        <f t="shared" si="37"/>
        <v>0.57701286759645187</v>
      </c>
      <c r="R98">
        <f t="shared" si="38"/>
        <v>209592.99999999997</v>
      </c>
      <c r="S98">
        <f t="shared" si="39"/>
        <v>209592.99999999997</v>
      </c>
      <c r="T98">
        <v>209593</v>
      </c>
      <c r="U98">
        <f t="shared" si="40"/>
        <v>1.3885879040203492E-16</v>
      </c>
      <c r="V98">
        <v>1</v>
      </c>
      <c r="W98">
        <v>0.22500000000000001</v>
      </c>
      <c r="X98">
        <f t="shared" si="41"/>
        <v>47158.424999999996</v>
      </c>
      <c r="Y98">
        <f t="shared" si="42"/>
        <v>47158.424999999996</v>
      </c>
      <c r="Z98">
        <f t="shared" si="43"/>
        <v>0</v>
      </c>
      <c r="AB98" t="s">
        <v>37</v>
      </c>
    </row>
    <row r="99" spans="1:28" x14ac:dyDescent="0.2">
      <c r="A99" t="s">
        <v>256</v>
      </c>
      <c r="B99" t="s">
        <v>259</v>
      </c>
      <c r="D99" t="s">
        <v>260</v>
      </c>
      <c r="E99" t="s">
        <v>121</v>
      </c>
      <c r="F99">
        <v>329714</v>
      </c>
      <c r="G99">
        <v>329714</v>
      </c>
      <c r="H99">
        <v>1</v>
      </c>
      <c r="I99">
        <f t="shared" si="33"/>
        <v>0</v>
      </c>
      <c r="J99">
        <v>0.4</v>
      </c>
      <c r="K99">
        <f t="shared" si="34"/>
        <v>131885.6</v>
      </c>
      <c r="L99" t="s">
        <v>35</v>
      </c>
      <c r="N99">
        <f t="shared" si="35"/>
        <v>39228.052864000012</v>
      </c>
      <c r="O99">
        <f t="shared" si="36"/>
        <v>8.4980494188707692E-2</v>
      </c>
      <c r="P99" t="s">
        <v>36</v>
      </c>
      <c r="Q99">
        <f t="shared" si="37"/>
        <v>0.57789174860636794</v>
      </c>
      <c r="R99">
        <f t="shared" si="38"/>
        <v>190539</v>
      </c>
      <c r="S99">
        <f t="shared" si="39"/>
        <v>190539</v>
      </c>
      <c r="T99">
        <v>190539</v>
      </c>
      <c r="U99">
        <f t="shared" si="40"/>
        <v>0</v>
      </c>
      <c r="V99">
        <v>1</v>
      </c>
      <c r="W99">
        <v>0.22500000000000001</v>
      </c>
      <c r="X99">
        <f t="shared" si="41"/>
        <v>42871.275000000001</v>
      </c>
      <c r="Y99">
        <f t="shared" si="42"/>
        <v>42871.275000000001</v>
      </c>
      <c r="Z99">
        <f t="shared" si="43"/>
        <v>0</v>
      </c>
      <c r="AB99" t="s">
        <v>37</v>
      </c>
    </row>
    <row r="100" spans="1:28" x14ac:dyDescent="0.2">
      <c r="A100" t="s">
        <v>256</v>
      </c>
      <c r="B100" t="s">
        <v>261</v>
      </c>
      <c r="D100" t="s">
        <v>262</v>
      </c>
      <c r="E100" t="s">
        <v>121</v>
      </c>
      <c r="F100">
        <v>363238</v>
      </c>
      <c r="G100">
        <v>363238</v>
      </c>
      <c r="H100">
        <v>1</v>
      </c>
      <c r="I100">
        <f t="shared" si="33"/>
        <v>0</v>
      </c>
      <c r="J100">
        <v>0.4</v>
      </c>
      <c r="K100">
        <f t="shared" si="34"/>
        <v>145295.20000000001</v>
      </c>
      <c r="L100" t="s">
        <v>35</v>
      </c>
      <c r="N100">
        <f t="shared" si="35"/>
        <v>43216.60428800001</v>
      </c>
      <c r="O100">
        <f t="shared" si="36"/>
        <v>8.3586776106284011E-2</v>
      </c>
      <c r="P100" t="s">
        <v>36</v>
      </c>
      <c r="Q100">
        <f t="shared" si="37"/>
        <v>0.57701286759645187</v>
      </c>
      <c r="R100">
        <f t="shared" si="38"/>
        <v>209592.99999999997</v>
      </c>
      <c r="S100">
        <f t="shared" si="39"/>
        <v>209592.99999999997</v>
      </c>
      <c r="T100">
        <v>209593</v>
      </c>
      <c r="U100">
        <f t="shared" si="40"/>
        <v>1.3885879040203492E-16</v>
      </c>
      <c r="V100">
        <v>1</v>
      </c>
      <c r="W100">
        <v>0.22500000000000001</v>
      </c>
      <c r="X100">
        <f t="shared" si="41"/>
        <v>47158.424999999996</v>
      </c>
      <c r="Y100">
        <f t="shared" si="42"/>
        <v>47158.424999999996</v>
      </c>
      <c r="Z100">
        <f t="shared" si="43"/>
        <v>0</v>
      </c>
      <c r="AB100" t="s">
        <v>37</v>
      </c>
    </row>
    <row r="101" spans="1:28" x14ac:dyDescent="0.2">
      <c r="A101" t="s">
        <v>256</v>
      </c>
      <c r="B101" t="s">
        <v>263</v>
      </c>
      <c r="D101" t="s">
        <v>264</v>
      </c>
      <c r="E101" t="s">
        <v>121</v>
      </c>
      <c r="F101">
        <v>329714</v>
      </c>
      <c r="G101">
        <v>329714</v>
      </c>
      <c r="H101">
        <v>1</v>
      </c>
      <c r="I101">
        <f t="shared" si="33"/>
        <v>0</v>
      </c>
      <c r="J101">
        <v>0.4</v>
      </c>
      <c r="K101">
        <f t="shared" si="34"/>
        <v>131885.6</v>
      </c>
      <c r="L101" t="s">
        <v>35</v>
      </c>
      <c r="N101">
        <f t="shared" si="35"/>
        <v>39228.052864000012</v>
      </c>
      <c r="O101">
        <f t="shared" si="36"/>
        <v>8.4980494188707692E-2</v>
      </c>
      <c r="P101" t="s">
        <v>36</v>
      </c>
      <c r="Q101">
        <f t="shared" si="37"/>
        <v>0.57789174860636794</v>
      </c>
      <c r="R101">
        <f t="shared" si="38"/>
        <v>190539</v>
      </c>
      <c r="S101">
        <f t="shared" si="39"/>
        <v>190539</v>
      </c>
      <c r="T101">
        <v>190539</v>
      </c>
      <c r="U101">
        <f t="shared" si="40"/>
        <v>0</v>
      </c>
      <c r="V101">
        <v>1</v>
      </c>
      <c r="W101">
        <v>0.22500000000000001</v>
      </c>
      <c r="X101">
        <f t="shared" si="41"/>
        <v>42871.275000000001</v>
      </c>
      <c r="Y101">
        <f t="shared" si="42"/>
        <v>42871.275000000001</v>
      </c>
      <c r="Z101">
        <f t="shared" si="43"/>
        <v>0</v>
      </c>
      <c r="AB101" t="s">
        <v>37</v>
      </c>
    </row>
    <row r="102" spans="1:28" x14ac:dyDescent="0.2">
      <c r="A102" t="s">
        <v>256</v>
      </c>
      <c r="B102" t="s">
        <v>265</v>
      </c>
      <c r="D102" t="s">
        <v>266</v>
      </c>
      <c r="E102" t="s">
        <v>121</v>
      </c>
      <c r="F102">
        <v>363238</v>
      </c>
      <c r="G102">
        <v>363238</v>
      </c>
      <c r="H102">
        <v>1</v>
      </c>
      <c r="I102">
        <f t="shared" si="33"/>
        <v>0</v>
      </c>
      <c r="J102">
        <v>0.4</v>
      </c>
      <c r="K102">
        <f t="shared" si="34"/>
        <v>145295.20000000001</v>
      </c>
      <c r="L102" t="s">
        <v>35</v>
      </c>
      <c r="N102">
        <f t="shared" si="35"/>
        <v>43216.60428800001</v>
      </c>
      <c r="O102">
        <f t="shared" si="36"/>
        <v>8.3586776106284011E-2</v>
      </c>
      <c r="P102" t="s">
        <v>36</v>
      </c>
      <c r="Q102">
        <f t="shared" si="37"/>
        <v>0.57701286759645187</v>
      </c>
      <c r="R102">
        <f t="shared" si="38"/>
        <v>209592.99999999997</v>
      </c>
      <c r="S102">
        <f t="shared" si="39"/>
        <v>209592.99999999997</v>
      </c>
      <c r="T102">
        <v>209593</v>
      </c>
      <c r="U102">
        <f t="shared" si="40"/>
        <v>1.3885879040203492E-16</v>
      </c>
      <c r="V102">
        <v>1</v>
      </c>
      <c r="W102">
        <v>0.22500000000000001</v>
      </c>
      <c r="X102">
        <f t="shared" si="41"/>
        <v>47158.424999999996</v>
      </c>
      <c r="Y102">
        <f t="shared" si="42"/>
        <v>47158.424999999996</v>
      </c>
      <c r="Z102">
        <f t="shared" si="43"/>
        <v>0</v>
      </c>
      <c r="AB102" t="s">
        <v>37</v>
      </c>
    </row>
    <row r="103" spans="1:28" x14ac:dyDescent="0.2">
      <c r="A103" t="s">
        <v>256</v>
      </c>
      <c r="B103" t="s">
        <v>267</v>
      </c>
      <c r="D103" t="s">
        <v>268</v>
      </c>
      <c r="E103" t="s">
        <v>121</v>
      </c>
      <c r="F103">
        <v>329714</v>
      </c>
      <c r="G103">
        <v>329714</v>
      </c>
      <c r="H103">
        <v>1</v>
      </c>
      <c r="I103">
        <f t="shared" si="33"/>
        <v>0</v>
      </c>
      <c r="J103">
        <v>0.4</v>
      </c>
      <c r="K103">
        <f t="shared" si="34"/>
        <v>131885.6</v>
      </c>
      <c r="L103" t="s">
        <v>35</v>
      </c>
      <c r="N103">
        <f t="shared" si="35"/>
        <v>39228.052864000012</v>
      </c>
      <c r="O103">
        <f t="shared" si="36"/>
        <v>8.4980494188707692E-2</v>
      </c>
      <c r="P103" t="s">
        <v>36</v>
      </c>
      <c r="Q103">
        <f t="shared" si="37"/>
        <v>0.57789174860636794</v>
      </c>
      <c r="R103">
        <f t="shared" si="38"/>
        <v>190539</v>
      </c>
      <c r="S103">
        <f t="shared" si="39"/>
        <v>190539</v>
      </c>
      <c r="T103">
        <v>190539</v>
      </c>
      <c r="U103">
        <f t="shared" si="40"/>
        <v>0</v>
      </c>
      <c r="V103">
        <v>1</v>
      </c>
      <c r="W103">
        <v>0.22500000000000001</v>
      </c>
      <c r="X103">
        <f t="shared" si="41"/>
        <v>42871.275000000001</v>
      </c>
      <c r="Y103">
        <f t="shared" si="42"/>
        <v>42871.275000000001</v>
      </c>
      <c r="Z103">
        <f t="shared" si="43"/>
        <v>0</v>
      </c>
      <c r="AB103" t="s">
        <v>37</v>
      </c>
    </row>
    <row r="104" spans="1:28" x14ac:dyDescent="0.2">
      <c r="A104" t="s">
        <v>256</v>
      </c>
      <c r="B104" t="s">
        <v>269</v>
      </c>
      <c r="D104" t="s">
        <v>270</v>
      </c>
      <c r="E104" t="s">
        <v>121</v>
      </c>
      <c r="F104">
        <v>363238</v>
      </c>
      <c r="G104">
        <v>363238</v>
      </c>
      <c r="H104">
        <v>1</v>
      </c>
      <c r="I104">
        <f t="shared" si="33"/>
        <v>0</v>
      </c>
      <c r="J104">
        <v>0.4</v>
      </c>
      <c r="K104">
        <f t="shared" si="34"/>
        <v>145295.20000000001</v>
      </c>
      <c r="L104" t="s">
        <v>35</v>
      </c>
      <c r="N104">
        <f t="shared" si="35"/>
        <v>43216.60428800001</v>
      </c>
      <c r="O104">
        <f t="shared" si="36"/>
        <v>8.3586776106284011E-2</v>
      </c>
      <c r="P104" t="s">
        <v>36</v>
      </c>
      <c r="Q104">
        <f t="shared" si="37"/>
        <v>0.57701286759645187</v>
      </c>
      <c r="R104">
        <f t="shared" si="38"/>
        <v>209592.99999999997</v>
      </c>
      <c r="S104">
        <f t="shared" si="39"/>
        <v>209592.99999999997</v>
      </c>
      <c r="T104">
        <v>209593</v>
      </c>
      <c r="U104">
        <f t="shared" si="40"/>
        <v>1.3885879040203492E-16</v>
      </c>
      <c r="V104">
        <v>1</v>
      </c>
      <c r="W104">
        <v>0.22500000000000001</v>
      </c>
      <c r="X104">
        <f t="shared" si="41"/>
        <v>47158.424999999996</v>
      </c>
      <c r="Y104">
        <f t="shared" si="42"/>
        <v>47158.424999999996</v>
      </c>
      <c r="Z104">
        <f t="shared" si="43"/>
        <v>0</v>
      </c>
      <c r="AB104" t="s">
        <v>37</v>
      </c>
    </row>
    <row r="105" spans="1:28" x14ac:dyDescent="0.2">
      <c r="A105" t="s">
        <v>256</v>
      </c>
      <c r="B105" t="s">
        <v>271</v>
      </c>
      <c r="D105" t="s">
        <v>272</v>
      </c>
      <c r="E105" t="s">
        <v>121</v>
      </c>
      <c r="F105">
        <v>329714</v>
      </c>
      <c r="G105">
        <v>329714</v>
      </c>
      <c r="H105">
        <v>1</v>
      </c>
      <c r="I105">
        <f t="shared" si="33"/>
        <v>0</v>
      </c>
      <c r="J105">
        <v>0.4</v>
      </c>
      <c r="K105">
        <f t="shared" si="34"/>
        <v>131885.6</v>
      </c>
      <c r="L105" t="s">
        <v>35</v>
      </c>
      <c r="N105">
        <f t="shared" si="35"/>
        <v>39228.052864000012</v>
      </c>
      <c r="O105">
        <f t="shared" si="36"/>
        <v>8.4980494188707692E-2</v>
      </c>
      <c r="P105" t="s">
        <v>36</v>
      </c>
      <c r="Q105">
        <f t="shared" si="37"/>
        <v>0.57789174860636794</v>
      </c>
      <c r="R105">
        <f t="shared" si="38"/>
        <v>190539</v>
      </c>
      <c r="S105">
        <f t="shared" si="39"/>
        <v>190539</v>
      </c>
      <c r="T105">
        <v>190539</v>
      </c>
      <c r="U105">
        <f t="shared" si="40"/>
        <v>0</v>
      </c>
      <c r="V105">
        <v>1</v>
      </c>
      <c r="W105">
        <v>0.22500000000000001</v>
      </c>
      <c r="X105">
        <f t="shared" si="41"/>
        <v>42871.275000000001</v>
      </c>
      <c r="Y105">
        <f t="shared" si="42"/>
        <v>42871.275000000001</v>
      </c>
      <c r="Z105">
        <f t="shared" si="43"/>
        <v>0</v>
      </c>
      <c r="AB105" t="s">
        <v>37</v>
      </c>
    </row>
    <row r="106" spans="1:28" x14ac:dyDescent="0.2">
      <c r="A106" t="s">
        <v>256</v>
      </c>
      <c r="B106" t="s">
        <v>273</v>
      </c>
      <c r="D106" t="s">
        <v>274</v>
      </c>
      <c r="E106" t="s">
        <v>121</v>
      </c>
      <c r="F106">
        <v>363238</v>
      </c>
      <c r="G106">
        <v>363238</v>
      </c>
      <c r="H106">
        <v>1</v>
      </c>
      <c r="I106">
        <f t="shared" si="33"/>
        <v>0</v>
      </c>
      <c r="J106">
        <v>0.4</v>
      </c>
      <c r="K106">
        <f t="shared" si="34"/>
        <v>145295.20000000001</v>
      </c>
      <c r="L106" t="s">
        <v>35</v>
      </c>
      <c r="N106">
        <f t="shared" si="35"/>
        <v>43216.60428800001</v>
      </c>
      <c r="O106">
        <f t="shared" si="36"/>
        <v>8.3586776106284011E-2</v>
      </c>
      <c r="P106" t="s">
        <v>36</v>
      </c>
      <c r="Q106">
        <f t="shared" si="37"/>
        <v>0.57701286759645187</v>
      </c>
      <c r="R106">
        <f t="shared" si="38"/>
        <v>209592.99999999997</v>
      </c>
      <c r="S106">
        <f t="shared" si="39"/>
        <v>209592.99999999997</v>
      </c>
      <c r="T106">
        <v>209593</v>
      </c>
      <c r="U106">
        <f t="shared" si="40"/>
        <v>1.3885879040203492E-16</v>
      </c>
      <c r="V106">
        <v>1</v>
      </c>
      <c r="W106">
        <v>0.22500000000000001</v>
      </c>
      <c r="X106">
        <f t="shared" si="41"/>
        <v>47158.424999999996</v>
      </c>
      <c r="Y106">
        <f t="shared" si="42"/>
        <v>47158.424999999996</v>
      </c>
      <c r="Z106">
        <f t="shared" si="43"/>
        <v>0</v>
      </c>
      <c r="AB106" t="s">
        <v>37</v>
      </c>
    </row>
    <row r="107" spans="1:28" x14ac:dyDescent="0.2">
      <c r="A107" t="s">
        <v>256</v>
      </c>
      <c r="B107" t="s">
        <v>275</v>
      </c>
      <c r="D107" t="s">
        <v>276</v>
      </c>
      <c r="E107" t="s">
        <v>121</v>
      </c>
      <c r="F107">
        <v>329714</v>
      </c>
      <c r="G107">
        <v>329714</v>
      </c>
      <c r="H107">
        <v>1</v>
      </c>
      <c r="I107">
        <f t="shared" si="33"/>
        <v>0</v>
      </c>
      <c r="J107">
        <v>0.4</v>
      </c>
      <c r="K107">
        <f t="shared" si="34"/>
        <v>131885.6</v>
      </c>
      <c r="L107" t="s">
        <v>35</v>
      </c>
      <c r="N107">
        <f t="shared" si="35"/>
        <v>39228.052864000012</v>
      </c>
      <c r="O107">
        <f t="shared" si="36"/>
        <v>8.4980494188707692E-2</v>
      </c>
      <c r="P107" t="s">
        <v>36</v>
      </c>
      <c r="Q107">
        <f t="shared" si="37"/>
        <v>0.57789174860636794</v>
      </c>
      <c r="R107">
        <f t="shared" si="38"/>
        <v>190539</v>
      </c>
      <c r="S107">
        <f t="shared" si="39"/>
        <v>190539</v>
      </c>
      <c r="T107">
        <v>190539</v>
      </c>
      <c r="U107">
        <f t="shared" si="40"/>
        <v>0</v>
      </c>
      <c r="V107">
        <v>1</v>
      </c>
      <c r="W107">
        <v>0.22500000000000001</v>
      </c>
      <c r="X107">
        <f t="shared" si="41"/>
        <v>42871.275000000001</v>
      </c>
      <c r="Y107">
        <f t="shared" si="42"/>
        <v>42871.275000000001</v>
      </c>
      <c r="Z107">
        <f t="shared" si="43"/>
        <v>0</v>
      </c>
      <c r="AB107" t="s">
        <v>37</v>
      </c>
    </row>
    <row r="108" spans="1:28" x14ac:dyDescent="0.2">
      <c r="A108" t="s">
        <v>256</v>
      </c>
      <c r="B108" t="s">
        <v>304</v>
      </c>
      <c r="D108" t="s">
        <v>305</v>
      </c>
      <c r="E108" t="s">
        <v>121</v>
      </c>
      <c r="F108">
        <v>71048</v>
      </c>
      <c r="G108">
        <v>71048</v>
      </c>
      <c r="H108">
        <v>1</v>
      </c>
      <c r="I108">
        <f t="shared" ref="I108:I121" si="44">(G108-F108)/F108</f>
        <v>0</v>
      </c>
      <c r="J108">
        <v>0.4</v>
      </c>
      <c r="K108">
        <f t="shared" ref="K108:K121" si="45">F108*H108*J108</f>
        <v>28419.200000000001</v>
      </c>
      <c r="L108" t="s">
        <v>35</v>
      </c>
      <c r="N108">
        <f t="shared" ref="N108:N121" si="46">K108*$N$2*$O$2</f>
        <v>8453.0068480000009</v>
      </c>
      <c r="O108">
        <f t="shared" ref="O108:O121" si="47">(X108-N108)/X108</f>
        <v>8.5691912279278457E-2</v>
      </c>
      <c r="P108" t="s">
        <v>36</v>
      </c>
      <c r="Q108">
        <f t="shared" ref="Q108:Q121" si="48">T108/F108</f>
        <v>0.57834140299515824</v>
      </c>
      <c r="R108">
        <f t="shared" ref="R108:R121" si="49">F108*Q108</f>
        <v>41090</v>
      </c>
      <c r="S108">
        <f t="shared" ref="S108:S121" si="50">G108*Q108</f>
        <v>41090</v>
      </c>
      <c r="T108">
        <v>41090</v>
      </c>
      <c r="U108">
        <f t="shared" ref="U108:U121" si="51">(T108-R108)/R108</f>
        <v>0</v>
      </c>
      <c r="V108">
        <v>1</v>
      </c>
      <c r="W108">
        <v>0.22500000000000001</v>
      </c>
      <c r="X108">
        <f t="shared" ref="X108:X121" si="52">R108*V108*W108</f>
        <v>9245.25</v>
      </c>
      <c r="Y108">
        <f t="shared" ref="Y108:Y121" si="53">S108*W108*V108</f>
        <v>9245.25</v>
      </c>
      <c r="Z108">
        <f t="shared" ref="Z108:Z121" si="54">(Y108-X108)/X108</f>
        <v>0</v>
      </c>
      <c r="AB108" t="s">
        <v>37</v>
      </c>
    </row>
    <row r="109" spans="1:28" x14ac:dyDescent="0.2">
      <c r="A109" t="s">
        <v>256</v>
      </c>
      <c r="B109" t="s">
        <v>306</v>
      </c>
      <c r="D109" t="s">
        <v>307</v>
      </c>
      <c r="E109" t="s">
        <v>121</v>
      </c>
      <c r="F109">
        <v>64571</v>
      </c>
      <c r="G109">
        <v>64571</v>
      </c>
      <c r="H109">
        <v>1</v>
      </c>
      <c r="I109">
        <f t="shared" si="44"/>
        <v>0</v>
      </c>
      <c r="J109">
        <v>0.4</v>
      </c>
      <c r="K109">
        <f t="shared" si="45"/>
        <v>25828.400000000001</v>
      </c>
      <c r="L109" t="s">
        <v>35</v>
      </c>
      <c r="N109">
        <f t="shared" si="46"/>
        <v>7682.3992960000014</v>
      </c>
      <c r="O109">
        <f t="shared" si="47"/>
        <v>8.4095687354512755E-2</v>
      </c>
      <c r="P109" t="s">
        <v>36</v>
      </c>
      <c r="Q109">
        <f t="shared" si="48"/>
        <v>0.57733347787706557</v>
      </c>
      <c r="R109">
        <f t="shared" si="49"/>
        <v>37279</v>
      </c>
      <c r="S109">
        <f t="shared" si="50"/>
        <v>37279</v>
      </c>
      <c r="T109">
        <v>37279</v>
      </c>
      <c r="U109">
        <f t="shared" si="51"/>
        <v>0</v>
      </c>
      <c r="V109">
        <v>1</v>
      </c>
      <c r="W109">
        <v>0.22500000000000001</v>
      </c>
      <c r="X109">
        <f t="shared" si="52"/>
        <v>8387.7749999999996</v>
      </c>
      <c r="Y109">
        <f t="shared" si="53"/>
        <v>8387.7749999999996</v>
      </c>
      <c r="Z109">
        <f t="shared" si="54"/>
        <v>0</v>
      </c>
      <c r="AB109" t="s">
        <v>37</v>
      </c>
    </row>
    <row r="110" spans="1:28" x14ac:dyDescent="0.2">
      <c r="A110" t="s">
        <v>256</v>
      </c>
      <c r="B110" t="s">
        <v>308</v>
      </c>
      <c r="D110" t="s">
        <v>309</v>
      </c>
      <c r="E110" t="s">
        <v>121</v>
      </c>
      <c r="F110">
        <v>99048</v>
      </c>
      <c r="G110">
        <v>99048</v>
      </c>
      <c r="H110">
        <v>1</v>
      </c>
      <c r="I110">
        <f t="shared" si="44"/>
        <v>0</v>
      </c>
      <c r="J110">
        <v>0.4</v>
      </c>
      <c r="K110">
        <f t="shared" si="45"/>
        <v>39619.200000000004</v>
      </c>
      <c r="L110" t="s">
        <v>35</v>
      </c>
      <c r="N110">
        <f t="shared" si="46"/>
        <v>11784.334848000002</v>
      </c>
      <c r="O110">
        <f t="shared" si="47"/>
        <v>8.2415221943855393E-2</v>
      </c>
      <c r="P110" t="s">
        <v>36</v>
      </c>
      <c r="Q110">
        <f t="shared" si="48"/>
        <v>0.5762761489378887</v>
      </c>
      <c r="R110">
        <f t="shared" si="49"/>
        <v>57079</v>
      </c>
      <c r="S110">
        <f t="shared" si="50"/>
        <v>57079</v>
      </c>
      <c r="T110">
        <v>57079</v>
      </c>
      <c r="U110">
        <f t="shared" si="51"/>
        <v>0</v>
      </c>
      <c r="V110">
        <v>1</v>
      </c>
      <c r="W110">
        <v>0.22500000000000001</v>
      </c>
      <c r="X110">
        <f t="shared" si="52"/>
        <v>12842.775</v>
      </c>
      <c r="Y110">
        <f t="shared" si="53"/>
        <v>12842.775</v>
      </c>
      <c r="Z110">
        <f t="shared" si="54"/>
        <v>0</v>
      </c>
      <c r="AB110" t="s">
        <v>37</v>
      </c>
    </row>
    <row r="111" spans="1:28" x14ac:dyDescent="0.2">
      <c r="A111" t="s">
        <v>256</v>
      </c>
      <c r="B111" t="s">
        <v>310</v>
      </c>
      <c r="D111" t="s">
        <v>311</v>
      </c>
      <c r="E111" t="s">
        <v>121</v>
      </c>
      <c r="F111">
        <v>90095</v>
      </c>
      <c r="G111">
        <v>90095</v>
      </c>
      <c r="H111">
        <v>1</v>
      </c>
      <c r="I111">
        <f t="shared" si="44"/>
        <v>0</v>
      </c>
      <c r="J111">
        <v>0.4</v>
      </c>
      <c r="K111">
        <f t="shared" si="45"/>
        <v>36038</v>
      </c>
      <c r="L111" t="s">
        <v>35</v>
      </c>
      <c r="N111">
        <f t="shared" si="46"/>
        <v>10719.142720000002</v>
      </c>
      <c r="O111">
        <f t="shared" si="47"/>
        <v>8.136069589064561E-2</v>
      </c>
      <c r="P111" t="s">
        <v>36</v>
      </c>
      <c r="Q111">
        <f t="shared" si="48"/>
        <v>0.57561462900271931</v>
      </c>
      <c r="R111">
        <f t="shared" si="49"/>
        <v>51860</v>
      </c>
      <c r="S111">
        <f t="shared" si="50"/>
        <v>51860</v>
      </c>
      <c r="T111">
        <v>51860</v>
      </c>
      <c r="U111">
        <f t="shared" si="51"/>
        <v>0</v>
      </c>
      <c r="V111">
        <v>1</v>
      </c>
      <c r="W111">
        <v>0.22500000000000001</v>
      </c>
      <c r="X111">
        <f t="shared" si="52"/>
        <v>11668.5</v>
      </c>
      <c r="Y111">
        <f t="shared" si="53"/>
        <v>11668.5</v>
      </c>
      <c r="Z111">
        <f t="shared" si="54"/>
        <v>0</v>
      </c>
      <c r="AB111" t="s">
        <v>37</v>
      </c>
    </row>
    <row r="112" spans="1:28" x14ac:dyDescent="0.2">
      <c r="A112" t="s">
        <v>256</v>
      </c>
      <c r="B112" t="s">
        <v>312</v>
      </c>
      <c r="D112" t="s">
        <v>313</v>
      </c>
      <c r="E112" t="s">
        <v>121</v>
      </c>
      <c r="F112">
        <v>99048</v>
      </c>
      <c r="G112">
        <v>99048</v>
      </c>
      <c r="H112">
        <v>1</v>
      </c>
      <c r="I112">
        <f t="shared" si="44"/>
        <v>0</v>
      </c>
      <c r="J112">
        <v>0.4</v>
      </c>
      <c r="K112">
        <f t="shared" si="45"/>
        <v>39619.200000000004</v>
      </c>
      <c r="L112" t="s">
        <v>35</v>
      </c>
      <c r="N112">
        <f t="shared" si="46"/>
        <v>11784.334848000002</v>
      </c>
      <c r="O112">
        <f t="shared" si="47"/>
        <v>8.2415221943855393E-2</v>
      </c>
      <c r="P112" t="s">
        <v>36</v>
      </c>
      <c r="Q112">
        <f t="shared" si="48"/>
        <v>0.5762761489378887</v>
      </c>
      <c r="R112">
        <f t="shared" si="49"/>
        <v>57079</v>
      </c>
      <c r="S112">
        <f t="shared" si="50"/>
        <v>57079</v>
      </c>
      <c r="T112">
        <v>57079</v>
      </c>
      <c r="U112">
        <f t="shared" si="51"/>
        <v>0</v>
      </c>
      <c r="V112">
        <v>1</v>
      </c>
      <c r="W112">
        <v>0.22500000000000001</v>
      </c>
      <c r="X112">
        <f t="shared" si="52"/>
        <v>12842.775</v>
      </c>
      <c r="Y112">
        <f t="shared" si="53"/>
        <v>12842.775</v>
      </c>
      <c r="Z112">
        <f t="shared" si="54"/>
        <v>0</v>
      </c>
      <c r="AB112" t="s">
        <v>37</v>
      </c>
    </row>
    <row r="113" spans="1:28" x14ac:dyDescent="0.2">
      <c r="A113" t="s">
        <v>256</v>
      </c>
      <c r="B113" t="s">
        <v>314</v>
      </c>
      <c r="D113" t="s">
        <v>315</v>
      </c>
      <c r="E113" t="s">
        <v>121</v>
      </c>
      <c r="F113">
        <v>90095</v>
      </c>
      <c r="G113">
        <v>90095</v>
      </c>
      <c r="H113">
        <v>1</v>
      </c>
      <c r="I113">
        <f t="shared" si="44"/>
        <v>0</v>
      </c>
      <c r="J113">
        <v>0.4</v>
      </c>
      <c r="K113">
        <f t="shared" si="45"/>
        <v>36038</v>
      </c>
      <c r="L113" t="s">
        <v>35</v>
      </c>
      <c r="N113">
        <f t="shared" si="46"/>
        <v>10719.142720000002</v>
      </c>
      <c r="O113">
        <f t="shared" si="47"/>
        <v>8.136069589064561E-2</v>
      </c>
      <c r="P113" t="s">
        <v>36</v>
      </c>
      <c r="Q113">
        <f t="shared" si="48"/>
        <v>0.57561462900271931</v>
      </c>
      <c r="R113">
        <f t="shared" si="49"/>
        <v>51860</v>
      </c>
      <c r="S113">
        <f t="shared" si="50"/>
        <v>51860</v>
      </c>
      <c r="T113">
        <v>51860</v>
      </c>
      <c r="U113">
        <f t="shared" si="51"/>
        <v>0</v>
      </c>
      <c r="V113">
        <v>1</v>
      </c>
      <c r="W113">
        <v>0.22500000000000001</v>
      </c>
      <c r="X113">
        <f t="shared" si="52"/>
        <v>11668.5</v>
      </c>
      <c r="Y113">
        <f t="shared" si="53"/>
        <v>11668.5</v>
      </c>
      <c r="Z113">
        <f t="shared" si="54"/>
        <v>0</v>
      </c>
      <c r="AB113" t="s">
        <v>37</v>
      </c>
    </row>
    <row r="114" spans="1:28" x14ac:dyDescent="0.2">
      <c r="A114" t="s">
        <v>256</v>
      </c>
      <c r="B114" t="s">
        <v>316</v>
      </c>
      <c r="D114" t="s">
        <v>317</v>
      </c>
      <c r="E114" t="s">
        <v>121</v>
      </c>
      <c r="F114">
        <v>144952</v>
      </c>
      <c r="G114">
        <v>144952</v>
      </c>
      <c r="H114">
        <v>1</v>
      </c>
      <c r="I114">
        <f t="shared" si="44"/>
        <v>0</v>
      </c>
      <c r="J114">
        <v>0.4</v>
      </c>
      <c r="K114">
        <f t="shared" si="45"/>
        <v>57980.800000000003</v>
      </c>
      <c r="L114" t="s">
        <v>35</v>
      </c>
      <c r="N114">
        <f t="shared" si="46"/>
        <v>17245.809152000005</v>
      </c>
      <c r="O114">
        <f t="shared" si="47"/>
        <v>8.393540562972153E-2</v>
      </c>
      <c r="P114" t="s">
        <v>36</v>
      </c>
      <c r="Q114">
        <f t="shared" si="48"/>
        <v>0.57723246316021859</v>
      </c>
      <c r="R114">
        <f t="shared" si="49"/>
        <v>83671</v>
      </c>
      <c r="S114">
        <f t="shared" si="50"/>
        <v>83671</v>
      </c>
      <c r="T114">
        <v>83671</v>
      </c>
      <c r="U114">
        <f t="shared" si="51"/>
        <v>0</v>
      </c>
      <c r="V114">
        <v>1</v>
      </c>
      <c r="W114">
        <v>0.22500000000000001</v>
      </c>
      <c r="X114">
        <f t="shared" si="52"/>
        <v>18825.975000000002</v>
      </c>
      <c r="Y114">
        <f t="shared" si="53"/>
        <v>18825.975000000002</v>
      </c>
      <c r="Z114">
        <f t="shared" si="54"/>
        <v>0</v>
      </c>
      <c r="AB114" t="s">
        <v>37</v>
      </c>
    </row>
    <row r="115" spans="1:28" x14ac:dyDescent="0.2">
      <c r="A115" t="s">
        <v>256</v>
      </c>
      <c r="B115" t="s">
        <v>106</v>
      </c>
      <c r="D115" t="s">
        <v>318</v>
      </c>
      <c r="E115" t="s">
        <v>121</v>
      </c>
      <c r="F115">
        <v>132000</v>
      </c>
      <c r="G115">
        <v>132000</v>
      </c>
      <c r="H115">
        <v>1</v>
      </c>
      <c r="I115">
        <f t="shared" si="44"/>
        <v>0</v>
      </c>
      <c r="J115">
        <v>0.4</v>
      </c>
      <c r="K115">
        <f t="shared" si="45"/>
        <v>52800</v>
      </c>
      <c r="L115" t="s">
        <v>35</v>
      </c>
      <c r="N115">
        <f t="shared" si="46"/>
        <v>15704.832000000002</v>
      </c>
      <c r="O115">
        <f t="shared" si="47"/>
        <v>8.4191595815401837E-2</v>
      </c>
      <c r="P115" t="s">
        <v>36</v>
      </c>
      <c r="Q115">
        <f t="shared" si="48"/>
        <v>0.57739393939393935</v>
      </c>
      <c r="R115">
        <f t="shared" si="49"/>
        <v>76216</v>
      </c>
      <c r="S115">
        <f t="shared" si="50"/>
        <v>76216</v>
      </c>
      <c r="T115">
        <v>76216</v>
      </c>
      <c r="U115">
        <f t="shared" si="51"/>
        <v>0</v>
      </c>
      <c r="V115">
        <v>1</v>
      </c>
      <c r="W115">
        <v>0.22500000000000001</v>
      </c>
      <c r="X115">
        <f t="shared" si="52"/>
        <v>17148.600000000002</v>
      </c>
      <c r="Y115">
        <f t="shared" si="53"/>
        <v>17148.600000000002</v>
      </c>
      <c r="Z115">
        <f t="shared" si="54"/>
        <v>0</v>
      </c>
      <c r="AB115" t="s">
        <v>37</v>
      </c>
    </row>
    <row r="116" spans="1:28" x14ac:dyDescent="0.2">
      <c r="A116" t="s">
        <v>256</v>
      </c>
      <c r="B116" t="s">
        <v>319</v>
      </c>
      <c r="D116" t="s">
        <v>320</v>
      </c>
      <c r="E116" t="s">
        <v>121</v>
      </c>
      <c r="F116">
        <v>144952</v>
      </c>
      <c r="G116">
        <v>144952</v>
      </c>
      <c r="H116">
        <v>1</v>
      </c>
      <c r="I116">
        <f t="shared" si="44"/>
        <v>0</v>
      </c>
      <c r="J116">
        <v>0.4</v>
      </c>
      <c r="K116">
        <f t="shared" si="45"/>
        <v>57980.800000000003</v>
      </c>
      <c r="L116" t="s">
        <v>35</v>
      </c>
      <c r="N116">
        <f t="shared" si="46"/>
        <v>17245.809152000005</v>
      </c>
      <c r="O116">
        <f t="shared" si="47"/>
        <v>8.393540562972153E-2</v>
      </c>
      <c r="P116" t="s">
        <v>36</v>
      </c>
      <c r="Q116">
        <f t="shared" si="48"/>
        <v>0.57723246316021859</v>
      </c>
      <c r="R116">
        <f t="shared" si="49"/>
        <v>83671</v>
      </c>
      <c r="S116">
        <f t="shared" si="50"/>
        <v>83671</v>
      </c>
      <c r="T116">
        <v>83671</v>
      </c>
      <c r="U116">
        <f t="shared" si="51"/>
        <v>0</v>
      </c>
      <c r="V116">
        <v>1</v>
      </c>
      <c r="W116">
        <v>0.22500000000000001</v>
      </c>
      <c r="X116">
        <f t="shared" si="52"/>
        <v>18825.975000000002</v>
      </c>
      <c r="Y116">
        <f t="shared" si="53"/>
        <v>18825.975000000002</v>
      </c>
      <c r="Z116">
        <f t="shared" si="54"/>
        <v>0</v>
      </c>
      <c r="AB116" t="s">
        <v>37</v>
      </c>
    </row>
    <row r="117" spans="1:28" x14ac:dyDescent="0.2">
      <c r="A117" t="s">
        <v>256</v>
      </c>
      <c r="B117" t="s">
        <v>107</v>
      </c>
      <c r="D117" t="s">
        <v>321</v>
      </c>
      <c r="E117" t="s">
        <v>121</v>
      </c>
      <c r="F117">
        <v>132000</v>
      </c>
      <c r="G117">
        <v>132000</v>
      </c>
      <c r="H117">
        <v>1</v>
      </c>
      <c r="I117">
        <f t="shared" si="44"/>
        <v>0</v>
      </c>
      <c r="J117">
        <v>0.4</v>
      </c>
      <c r="K117">
        <f t="shared" si="45"/>
        <v>52800</v>
      </c>
      <c r="L117" t="s">
        <v>35</v>
      </c>
      <c r="N117">
        <f t="shared" si="46"/>
        <v>15704.832000000002</v>
      </c>
      <c r="O117">
        <f t="shared" si="47"/>
        <v>8.4191595815401837E-2</v>
      </c>
      <c r="P117" t="s">
        <v>36</v>
      </c>
      <c r="Q117">
        <f t="shared" si="48"/>
        <v>0.57739393939393935</v>
      </c>
      <c r="R117">
        <f t="shared" si="49"/>
        <v>76216</v>
      </c>
      <c r="S117">
        <f t="shared" si="50"/>
        <v>76216</v>
      </c>
      <c r="T117">
        <v>76216</v>
      </c>
      <c r="U117">
        <f t="shared" si="51"/>
        <v>0</v>
      </c>
      <c r="V117">
        <v>1</v>
      </c>
      <c r="W117">
        <v>0.22500000000000001</v>
      </c>
      <c r="X117">
        <f t="shared" si="52"/>
        <v>17148.600000000002</v>
      </c>
      <c r="Y117">
        <f t="shared" si="53"/>
        <v>17148.600000000002</v>
      </c>
      <c r="Z117">
        <f t="shared" si="54"/>
        <v>0</v>
      </c>
      <c r="AB117" t="s">
        <v>37</v>
      </c>
    </row>
    <row r="118" spans="1:28" x14ac:dyDescent="0.2">
      <c r="A118" t="s">
        <v>256</v>
      </c>
      <c r="B118" t="s">
        <v>322</v>
      </c>
      <c r="D118" t="s">
        <v>323</v>
      </c>
      <c r="E118" t="s">
        <v>121</v>
      </c>
      <c r="F118">
        <v>144952</v>
      </c>
      <c r="G118">
        <v>144952</v>
      </c>
      <c r="H118">
        <v>1</v>
      </c>
      <c r="I118">
        <f t="shared" si="44"/>
        <v>0</v>
      </c>
      <c r="J118">
        <v>0.4</v>
      </c>
      <c r="K118">
        <f t="shared" si="45"/>
        <v>57980.800000000003</v>
      </c>
      <c r="L118" t="s">
        <v>35</v>
      </c>
      <c r="N118">
        <f t="shared" si="46"/>
        <v>17245.809152000005</v>
      </c>
      <c r="O118">
        <f t="shared" si="47"/>
        <v>8.393540562972153E-2</v>
      </c>
      <c r="P118" t="s">
        <v>36</v>
      </c>
      <c r="Q118">
        <f t="shared" si="48"/>
        <v>0.57723246316021859</v>
      </c>
      <c r="R118">
        <f t="shared" si="49"/>
        <v>83671</v>
      </c>
      <c r="S118">
        <f t="shared" si="50"/>
        <v>83671</v>
      </c>
      <c r="T118">
        <v>83671</v>
      </c>
      <c r="U118">
        <f t="shared" si="51"/>
        <v>0</v>
      </c>
      <c r="V118">
        <v>1</v>
      </c>
      <c r="W118">
        <v>0.22500000000000001</v>
      </c>
      <c r="X118">
        <f t="shared" si="52"/>
        <v>18825.975000000002</v>
      </c>
      <c r="Y118">
        <f t="shared" si="53"/>
        <v>18825.975000000002</v>
      </c>
      <c r="Z118">
        <f t="shared" si="54"/>
        <v>0</v>
      </c>
      <c r="AB118" t="s">
        <v>37</v>
      </c>
    </row>
    <row r="119" spans="1:28" x14ac:dyDescent="0.2">
      <c r="A119" t="s">
        <v>256</v>
      </c>
      <c r="B119" t="s">
        <v>108</v>
      </c>
      <c r="D119" t="s">
        <v>324</v>
      </c>
      <c r="E119" t="s">
        <v>121</v>
      </c>
      <c r="F119">
        <v>132000</v>
      </c>
      <c r="G119">
        <v>132000</v>
      </c>
      <c r="H119">
        <v>1</v>
      </c>
      <c r="I119">
        <f t="shared" si="44"/>
        <v>0</v>
      </c>
      <c r="J119">
        <v>0.4</v>
      </c>
      <c r="K119">
        <f t="shared" si="45"/>
        <v>52800</v>
      </c>
      <c r="L119" t="s">
        <v>35</v>
      </c>
      <c r="N119">
        <f t="shared" si="46"/>
        <v>15704.832000000002</v>
      </c>
      <c r="O119">
        <f t="shared" si="47"/>
        <v>8.4191595815401837E-2</v>
      </c>
      <c r="P119" t="s">
        <v>36</v>
      </c>
      <c r="Q119">
        <f t="shared" si="48"/>
        <v>0.57739393939393935</v>
      </c>
      <c r="R119">
        <f t="shared" si="49"/>
        <v>76216</v>
      </c>
      <c r="S119">
        <f t="shared" si="50"/>
        <v>76216</v>
      </c>
      <c r="T119">
        <v>76216</v>
      </c>
      <c r="U119">
        <f t="shared" si="51"/>
        <v>0</v>
      </c>
      <c r="V119">
        <v>1</v>
      </c>
      <c r="W119">
        <v>0.22500000000000001</v>
      </c>
      <c r="X119">
        <f t="shared" si="52"/>
        <v>17148.600000000002</v>
      </c>
      <c r="Y119">
        <f t="shared" si="53"/>
        <v>17148.600000000002</v>
      </c>
      <c r="Z119">
        <f t="shared" si="54"/>
        <v>0</v>
      </c>
      <c r="AB119" t="s">
        <v>37</v>
      </c>
    </row>
    <row r="120" spans="1:28" x14ac:dyDescent="0.2">
      <c r="A120" t="s">
        <v>256</v>
      </c>
      <c r="B120" t="s">
        <v>325</v>
      </c>
      <c r="D120" t="s">
        <v>326</v>
      </c>
      <c r="E120" t="s">
        <v>121</v>
      </c>
      <c r="F120">
        <v>144952</v>
      </c>
      <c r="G120">
        <v>144952</v>
      </c>
      <c r="H120">
        <v>1</v>
      </c>
      <c r="I120">
        <f t="shared" si="44"/>
        <v>0</v>
      </c>
      <c r="J120">
        <v>0.4</v>
      </c>
      <c r="K120">
        <f t="shared" si="45"/>
        <v>57980.800000000003</v>
      </c>
      <c r="L120" t="s">
        <v>35</v>
      </c>
      <c r="N120">
        <f t="shared" si="46"/>
        <v>17245.809152000005</v>
      </c>
      <c r="O120">
        <f t="shared" si="47"/>
        <v>8.393540562972153E-2</v>
      </c>
      <c r="P120" t="s">
        <v>36</v>
      </c>
      <c r="Q120">
        <f t="shared" si="48"/>
        <v>0.57723246316021859</v>
      </c>
      <c r="R120">
        <f t="shared" si="49"/>
        <v>83671</v>
      </c>
      <c r="S120">
        <f t="shared" si="50"/>
        <v>83671</v>
      </c>
      <c r="T120">
        <v>83671</v>
      </c>
      <c r="U120">
        <f t="shared" si="51"/>
        <v>0</v>
      </c>
      <c r="V120">
        <v>1</v>
      </c>
      <c r="W120">
        <v>0.22500000000000001</v>
      </c>
      <c r="X120">
        <f t="shared" si="52"/>
        <v>18825.975000000002</v>
      </c>
      <c r="Y120">
        <f t="shared" si="53"/>
        <v>18825.975000000002</v>
      </c>
      <c r="Z120">
        <f t="shared" si="54"/>
        <v>0</v>
      </c>
      <c r="AB120" t="s">
        <v>37</v>
      </c>
    </row>
    <row r="121" spans="1:28" x14ac:dyDescent="0.2">
      <c r="A121" t="s">
        <v>256</v>
      </c>
      <c r="B121" t="s">
        <v>109</v>
      </c>
      <c r="D121" t="s">
        <v>327</v>
      </c>
      <c r="E121" t="s">
        <v>121</v>
      </c>
      <c r="F121">
        <v>132000</v>
      </c>
      <c r="G121">
        <v>132000</v>
      </c>
      <c r="H121">
        <v>1</v>
      </c>
      <c r="I121">
        <f t="shared" si="44"/>
        <v>0</v>
      </c>
      <c r="J121">
        <v>0.4</v>
      </c>
      <c r="K121">
        <f t="shared" si="45"/>
        <v>52800</v>
      </c>
      <c r="L121" t="s">
        <v>35</v>
      </c>
      <c r="N121">
        <f t="shared" si="46"/>
        <v>15704.832000000002</v>
      </c>
      <c r="O121">
        <f t="shared" si="47"/>
        <v>8.4191595815401837E-2</v>
      </c>
      <c r="P121" t="s">
        <v>36</v>
      </c>
      <c r="Q121">
        <f t="shared" si="48"/>
        <v>0.57739393939393935</v>
      </c>
      <c r="R121">
        <f t="shared" si="49"/>
        <v>76216</v>
      </c>
      <c r="S121">
        <f t="shared" si="50"/>
        <v>76216</v>
      </c>
      <c r="T121">
        <v>76216</v>
      </c>
      <c r="U121">
        <f t="shared" si="51"/>
        <v>0</v>
      </c>
      <c r="V121">
        <v>1</v>
      </c>
      <c r="W121">
        <v>0.22500000000000001</v>
      </c>
      <c r="X121">
        <f t="shared" si="52"/>
        <v>17148.600000000002</v>
      </c>
      <c r="Y121">
        <f t="shared" si="53"/>
        <v>17148.600000000002</v>
      </c>
      <c r="Z121">
        <f t="shared" si="54"/>
        <v>0</v>
      </c>
      <c r="AB121" t="s">
        <v>37</v>
      </c>
    </row>
    <row r="122" spans="1:28" x14ac:dyDescent="0.2">
      <c r="A122" t="s">
        <v>256</v>
      </c>
      <c r="B122" t="s">
        <v>328</v>
      </c>
      <c r="D122" t="s">
        <v>329</v>
      </c>
      <c r="E122" t="s">
        <v>121</v>
      </c>
      <c r="F122">
        <v>144952</v>
      </c>
      <c r="G122">
        <v>144952</v>
      </c>
      <c r="H122">
        <v>1</v>
      </c>
      <c r="I122">
        <f t="shared" ref="I122:I165" si="55">(G122-F122)/F122</f>
        <v>0</v>
      </c>
      <c r="J122">
        <v>0.4</v>
      </c>
      <c r="K122">
        <f t="shared" ref="K122:K165" si="56">F122*H122*J122</f>
        <v>57980.800000000003</v>
      </c>
      <c r="L122" t="s">
        <v>35</v>
      </c>
      <c r="N122">
        <f t="shared" ref="N122:N165" si="57">K122*$N$2*$O$2</f>
        <v>17245.809152000005</v>
      </c>
      <c r="O122">
        <f t="shared" ref="O122:O165" si="58">(X122-N122)/X122</f>
        <v>8.393540562972153E-2</v>
      </c>
      <c r="P122" t="s">
        <v>36</v>
      </c>
      <c r="Q122">
        <f t="shared" ref="Q122:Q165" si="59">T122/F122</f>
        <v>0.57723246316021859</v>
      </c>
      <c r="R122">
        <f t="shared" ref="R122:R165" si="60">F122*Q122</f>
        <v>83671</v>
      </c>
      <c r="S122">
        <f t="shared" ref="S122:S165" si="61">G122*Q122</f>
        <v>83671</v>
      </c>
      <c r="T122">
        <v>83671</v>
      </c>
      <c r="U122">
        <f t="shared" ref="U122:U165" si="62">(T122-R122)/R122</f>
        <v>0</v>
      </c>
      <c r="V122">
        <v>1</v>
      </c>
      <c r="W122">
        <v>0.22500000000000001</v>
      </c>
      <c r="X122">
        <f t="shared" ref="X122:X165" si="63">R122*V122*W122</f>
        <v>18825.975000000002</v>
      </c>
      <c r="Y122">
        <f t="shared" ref="Y122:Y165" si="64">S122*W122*V122</f>
        <v>18825.975000000002</v>
      </c>
      <c r="Z122">
        <f t="shared" ref="Z122:Z165" si="65">(Y122-X122)/X122</f>
        <v>0</v>
      </c>
      <c r="AB122" t="s">
        <v>37</v>
      </c>
    </row>
    <row r="123" spans="1:28" x14ac:dyDescent="0.2">
      <c r="A123" t="s">
        <v>256</v>
      </c>
      <c r="B123" t="s">
        <v>110</v>
      </c>
      <c r="D123" t="s">
        <v>330</v>
      </c>
      <c r="E123" t="s">
        <v>121</v>
      </c>
      <c r="F123">
        <v>132000</v>
      </c>
      <c r="G123">
        <v>132000</v>
      </c>
      <c r="H123">
        <v>1</v>
      </c>
      <c r="I123">
        <f t="shared" si="55"/>
        <v>0</v>
      </c>
      <c r="J123">
        <v>0.4</v>
      </c>
      <c r="K123">
        <f t="shared" si="56"/>
        <v>52800</v>
      </c>
      <c r="L123" t="s">
        <v>35</v>
      </c>
      <c r="N123">
        <f t="shared" si="57"/>
        <v>15704.832000000002</v>
      </c>
      <c r="O123">
        <f t="shared" si="58"/>
        <v>8.4191595815401837E-2</v>
      </c>
      <c r="P123" t="s">
        <v>36</v>
      </c>
      <c r="Q123">
        <f t="shared" si="59"/>
        <v>0.57739393939393935</v>
      </c>
      <c r="R123">
        <f t="shared" si="60"/>
        <v>76216</v>
      </c>
      <c r="S123">
        <f t="shared" si="61"/>
        <v>76216</v>
      </c>
      <c r="T123">
        <v>76216</v>
      </c>
      <c r="U123">
        <f t="shared" si="62"/>
        <v>0</v>
      </c>
      <c r="V123">
        <v>1</v>
      </c>
      <c r="W123">
        <v>0.22500000000000001</v>
      </c>
      <c r="X123">
        <f t="shared" si="63"/>
        <v>17148.600000000002</v>
      </c>
      <c r="Y123">
        <f t="shared" si="64"/>
        <v>17148.600000000002</v>
      </c>
      <c r="Z123">
        <f t="shared" si="65"/>
        <v>0</v>
      </c>
      <c r="AB123" t="s">
        <v>37</v>
      </c>
    </row>
    <row r="124" spans="1:28" x14ac:dyDescent="0.2">
      <c r="A124" t="s">
        <v>256</v>
      </c>
      <c r="B124" t="s">
        <v>331</v>
      </c>
      <c r="D124" t="s">
        <v>332</v>
      </c>
      <c r="E124" t="s">
        <v>121</v>
      </c>
      <c r="F124">
        <v>144952</v>
      </c>
      <c r="G124">
        <v>144952</v>
      </c>
      <c r="H124">
        <v>1</v>
      </c>
      <c r="I124">
        <f t="shared" si="55"/>
        <v>0</v>
      </c>
      <c r="J124">
        <v>0.4</v>
      </c>
      <c r="K124">
        <f t="shared" si="56"/>
        <v>57980.800000000003</v>
      </c>
      <c r="L124" t="s">
        <v>35</v>
      </c>
      <c r="N124">
        <f t="shared" si="57"/>
        <v>17245.809152000005</v>
      </c>
      <c r="O124">
        <f t="shared" si="58"/>
        <v>8.393540562972153E-2</v>
      </c>
      <c r="P124" t="s">
        <v>36</v>
      </c>
      <c r="Q124">
        <f t="shared" si="59"/>
        <v>0.57723246316021859</v>
      </c>
      <c r="R124">
        <f t="shared" si="60"/>
        <v>83671</v>
      </c>
      <c r="S124">
        <f t="shared" si="61"/>
        <v>83671</v>
      </c>
      <c r="T124">
        <v>83671</v>
      </c>
      <c r="U124">
        <f t="shared" si="62"/>
        <v>0</v>
      </c>
      <c r="V124">
        <v>1</v>
      </c>
      <c r="W124">
        <v>0.22500000000000001</v>
      </c>
      <c r="X124">
        <f t="shared" si="63"/>
        <v>18825.975000000002</v>
      </c>
      <c r="Y124">
        <f t="shared" si="64"/>
        <v>18825.975000000002</v>
      </c>
      <c r="Z124">
        <f t="shared" si="65"/>
        <v>0</v>
      </c>
      <c r="AB124" t="s">
        <v>37</v>
      </c>
    </row>
    <row r="125" spans="1:28" x14ac:dyDescent="0.2">
      <c r="A125" t="s">
        <v>256</v>
      </c>
      <c r="B125" t="s">
        <v>111</v>
      </c>
      <c r="D125" t="s">
        <v>333</v>
      </c>
      <c r="E125" t="s">
        <v>121</v>
      </c>
      <c r="F125">
        <v>132000</v>
      </c>
      <c r="G125">
        <v>132000</v>
      </c>
      <c r="H125">
        <v>1</v>
      </c>
      <c r="I125">
        <f t="shared" si="55"/>
        <v>0</v>
      </c>
      <c r="J125">
        <v>0.4</v>
      </c>
      <c r="K125">
        <f t="shared" si="56"/>
        <v>52800</v>
      </c>
      <c r="L125" t="s">
        <v>35</v>
      </c>
      <c r="N125">
        <f t="shared" si="57"/>
        <v>15704.832000000002</v>
      </c>
      <c r="O125">
        <f t="shared" si="58"/>
        <v>8.4191595815401837E-2</v>
      </c>
      <c r="P125" t="s">
        <v>36</v>
      </c>
      <c r="Q125">
        <f t="shared" si="59"/>
        <v>0.57739393939393935</v>
      </c>
      <c r="R125">
        <f t="shared" si="60"/>
        <v>76216</v>
      </c>
      <c r="S125">
        <f t="shared" si="61"/>
        <v>76216</v>
      </c>
      <c r="T125">
        <v>76216</v>
      </c>
      <c r="U125">
        <f t="shared" si="62"/>
        <v>0</v>
      </c>
      <c r="V125">
        <v>1</v>
      </c>
      <c r="W125">
        <v>0.22500000000000001</v>
      </c>
      <c r="X125">
        <f t="shared" si="63"/>
        <v>17148.600000000002</v>
      </c>
      <c r="Y125">
        <f t="shared" si="64"/>
        <v>17148.600000000002</v>
      </c>
      <c r="Z125">
        <f t="shared" si="65"/>
        <v>0</v>
      </c>
      <c r="AB125" t="s">
        <v>37</v>
      </c>
    </row>
    <row r="126" spans="1:28" x14ac:dyDescent="0.2">
      <c r="A126" t="s">
        <v>256</v>
      </c>
      <c r="B126" t="s">
        <v>334</v>
      </c>
      <c r="D126" t="s">
        <v>335</v>
      </c>
      <c r="E126" t="s">
        <v>121</v>
      </c>
      <c r="F126">
        <v>182286</v>
      </c>
      <c r="G126">
        <v>182286</v>
      </c>
      <c r="H126">
        <v>1</v>
      </c>
      <c r="I126">
        <f t="shared" si="55"/>
        <v>0</v>
      </c>
      <c r="J126">
        <v>0.4</v>
      </c>
      <c r="K126">
        <f t="shared" si="56"/>
        <v>72914.400000000009</v>
      </c>
      <c r="L126" t="s">
        <v>35</v>
      </c>
      <c r="N126">
        <f t="shared" si="57"/>
        <v>21687.659136000006</v>
      </c>
      <c r="O126">
        <f t="shared" si="58"/>
        <v>8.3844881618841988E-2</v>
      </c>
      <c r="P126" t="s">
        <v>36</v>
      </c>
      <c r="Q126">
        <f t="shared" si="59"/>
        <v>0.57717542762472163</v>
      </c>
      <c r="R126">
        <f t="shared" si="60"/>
        <v>105211</v>
      </c>
      <c r="S126">
        <f t="shared" si="61"/>
        <v>105211</v>
      </c>
      <c r="T126">
        <v>105211</v>
      </c>
      <c r="U126">
        <f t="shared" si="62"/>
        <v>0</v>
      </c>
      <c r="V126">
        <v>1</v>
      </c>
      <c r="W126">
        <v>0.22500000000000001</v>
      </c>
      <c r="X126">
        <f t="shared" si="63"/>
        <v>23672.475000000002</v>
      </c>
      <c r="Y126">
        <f t="shared" si="64"/>
        <v>23672.475000000002</v>
      </c>
      <c r="Z126">
        <f t="shared" si="65"/>
        <v>0</v>
      </c>
      <c r="AB126" t="s">
        <v>37</v>
      </c>
    </row>
    <row r="127" spans="1:28" x14ac:dyDescent="0.2">
      <c r="A127" t="s">
        <v>256</v>
      </c>
      <c r="B127" t="s">
        <v>112</v>
      </c>
      <c r="D127" t="s">
        <v>336</v>
      </c>
      <c r="E127" t="s">
        <v>121</v>
      </c>
      <c r="F127">
        <v>166667</v>
      </c>
      <c r="G127">
        <v>166667</v>
      </c>
      <c r="H127">
        <v>1</v>
      </c>
      <c r="I127">
        <f t="shared" si="55"/>
        <v>0</v>
      </c>
      <c r="J127">
        <v>0.4</v>
      </c>
      <c r="K127">
        <f t="shared" si="56"/>
        <v>66666.8</v>
      </c>
      <c r="L127" t="s">
        <v>35</v>
      </c>
      <c r="N127">
        <f t="shared" si="57"/>
        <v>19829.372992000004</v>
      </c>
      <c r="O127">
        <f t="shared" si="58"/>
        <v>8.290966897218327E-2</v>
      </c>
      <c r="P127" t="s">
        <v>36</v>
      </c>
      <c r="Q127">
        <f t="shared" si="59"/>
        <v>0.57658684682630634</v>
      </c>
      <c r="R127">
        <f t="shared" si="60"/>
        <v>96098</v>
      </c>
      <c r="S127">
        <f t="shared" si="61"/>
        <v>96098</v>
      </c>
      <c r="T127">
        <v>96098</v>
      </c>
      <c r="U127">
        <f t="shared" si="62"/>
        <v>0</v>
      </c>
      <c r="V127">
        <v>1</v>
      </c>
      <c r="W127">
        <v>0.22500000000000001</v>
      </c>
      <c r="X127">
        <f t="shared" si="63"/>
        <v>21622.05</v>
      </c>
      <c r="Y127">
        <f t="shared" si="64"/>
        <v>21622.05</v>
      </c>
      <c r="Z127">
        <f t="shared" si="65"/>
        <v>0</v>
      </c>
      <c r="AB127" t="s">
        <v>37</v>
      </c>
    </row>
    <row r="128" spans="1:28" x14ac:dyDescent="0.2">
      <c r="A128" t="s">
        <v>256</v>
      </c>
      <c r="B128" t="s">
        <v>337</v>
      </c>
      <c r="D128" t="s">
        <v>338</v>
      </c>
      <c r="E128" t="s">
        <v>121</v>
      </c>
      <c r="F128">
        <v>182286</v>
      </c>
      <c r="G128">
        <v>182286</v>
      </c>
      <c r="H128">
        <v>1</v>
      </c>
      <c r="I128">
        <f t="shared" si="55"/>
        <v>0</v>
      </c>
      <c r="J128">
        <v>0.4</v>
      </c>
      <c r="K128">
        <f t="shared" si="56"/>
        <v>72914.400000000009</v>
      </c>
      <c r="L128" t="s">
        <v>35</v>
      </c>
      <c r="N128">
        <f t="shared" si="57"/>
        <v>21687.659136000006</v>
      </c>
      <c r="O128">
        <f t="shared" si="58"/>
        <v>8.3844881618841988E-2</v>
      </c>
      <c r="P128" t="s">
        <v>36</v>
      </c>
      <c r="Q128">
        <f t="shared" si="59"/>
        <v>0.57717542762472163</v>
      </c>
      <c r="R128">
        <f t="shared" si="60"/>
        <v>105211</v>
      </c>
      <c r="S128">
        <f t="shared" si="61"/>
        <v>105211</v>
      </c>
      <c r="T128">
        <v>105211</v>
      </c>
      <c r="U128">
        <f t="shared" si="62"/>
        <v>0</v>
      </c>
      <c r="V128">
        <v>1</v>
      </c>
      <c r="W128">
        <v>0.22500000000000001</v>
      </c>
      <c r="X128">
        <f t="shared" si="63"/>
        <v>23672.475000000002</v>
      </c>
      <c r="Y128">
        <f t="shared" si="64"/>
        <v>23672.475000000002</v>
      </c>
      <c r="Z128">
        <f t="shared" si="65"/>
        <v>0</v>
      </c>
      <c r="AB128" t="s">
        <v>37</v>
      </c>
    </row>
    <row r="129" spans="1:28" x14ac:dyDescent="0.2">
      <c r="A129" t="s">
        <v>256</v>
      </c>
      <c r="B129" t="s">
        <v>113</v>
      </c>
      <c r="D129" t="s">
        <v>339</v>
      </c>
      <c r="E129" t="s">
        <v>121</v>
      </c>
      <c r="F129">
        <v>166667</v>
      </c>
      <c r="G129">
        <v>166667</v>
      </c>
      <c r="H129">
        <v>1</v>
      </c>
      <c r="I129">
        <f t="shared" si="55"/>
        <v>0</v>
      </c>
      <c r="J129">
        <v>0.4</v>
      </c>
      <c r="K129">
        <f t="shared" si="56"/>
        <v>66666.8</v>
      </c>
      <c r="L129" t="s">
        <v>35</v>
      </c>
      <c r="N129">
        <f t="shared" si="57"/>
        <v>19829.372992000004</v>
      </c>
      <c r="O129">
        <f t="shared" si="58"/>
        <v>8.290966897218327E-2</v>
      </c>
      <c r="P129" t="s">
        <v>36</v>
      </c>
      <c r="Q129">
        <f t="shared" si="59"/>
        <v>0.57658684682630634</v>
      </c>
      <c r="R129">
        <f t="shared" si="60"/>
        <v>96098</v>
      </c>
      <c r="S129">
        <f t="shared" si="61"/>
        <v>96098</v>
      </c>
      <c r="T129">
        <v>96098</v>
      </c>
      <c r="U129">
        <f t="shared" si="62"/>
        <v>0</v>
      </c>
      <c r="V129">
        <v>1</v>
      </c>
      <c r="W129">
        <v>0.22500000000000001</v>
      </c>
      <c r="X129">
        <f t="shared" si="63"/>
        <v>21622.05</v>
      </c>
      <c r="Y129">
        <f t="shared" si="64"/>
        <v>21622.05</v>
      </c>
      <c r="Z129">
        <f t="shared" si="65"/>
        <v>0</v>
      </c>
      <c r="AB129" t="s">
        <v>37</v>
      </c>
    </row>
    <row r="130" spans="1:28" x14ac:dyDescent="0.2">
      <c r="A130" t="s">
        <v>256</v>
      </c>
      <c r="B130" t="s">
        <v>340</v>
      </c>
      <c r="D130" t="s">
        <v>341</v>
      </c>
      <c r="E130" t="s">
        <v>121</v>
      </c>
      <c r="F130">
        <v>182286</v>
      </c>
      <c r="G130">
        <v>182286</v>
      </c>
      <c r="H130">
        <v>1</v>
      </c>
      <c r="I130">
        <f t="shared" si="55"/>
        <v>0</v>
      </c>
      <c r="J130">
        <v>0.4</v>
      </c>
      <c r="K130">
        <f t="shared" si="56"/>
        <v>72914.400000000009</v>
      </c>
      <c r="L130" t="s">
        <v>35</v>
      </c>
      <c r="N130">
        <f t="shared" si="57"/>
        <v>21687.659136000006</v>
      </c>
      <c r="O130">
        <f t="shared" si="58"/>
        <v>8.3844881618841988E-2</v>
      </c>
      <c r="P130" t="s">
        <v>36</v>
      </c>
      <c r="Q130">
        <f t="shared" si="59"/>
        <v>0.57717542762472163</v>
      </c>
      <c r="R130">
        <f t="shared" si="60"/>
        <v>105211</v>
      </c>
      <c r="S130">
        <f t="shared" si="61"/>
        <v>105211</v>
      </c>
      <c r="T130">
        <v>105211</v>
      </c>
      <c r="U130">
        <f t="shared" si="62"/>
        <v>0</v>
      </c>
      <c r="V130">
        <v>1</v>
      </c>
      <c r="W130">
        <v>0.22500000000000001</v>
      </c>
      <c r="X130">
        <f t="shared" si="63"/>
        <v>23672.475000000002</v>
      </c>
      <c r="Y130">
        <f t="shared" si="64"/>
        <v>23672.475000000002</v>
      </c>
      <c r="Z130">
        <f t="shared" si="65"/>
        <v>0</v>
      </c>
      <c r="AB130" t="s">
        <v>37</v>
      </c>
    </row>
    <row r="131" spans="1:28" x14ac:dyDescent="0.2">
      <c r="A131" t="s">
        <v>256</v>
      </c>
      <c r="B131" t="s">
        <v>114</v>
      </c>
      <c r="D131" t="s">
        <v>342</v>
      </c>
      <c r="E131" t="s">
        <v>121</v>
      </c>
      <c r="F131">
        <v>166667</v>
      </c>
      <c r="G131">
        <v>166667</v>
      </c>
      <c r="H131">
        <v>1</v>
      </c>
      <c r="I131">
        <f t="shared" si="55"/>
        <v>0</v>
      </c>
      <c r="J131">
        <v>0.4</v>
      </c>
      <c r="K131">
        <f t="shared" si="56"/>
        <v>66666.8</v>
      </c>
      <c r="L131" t="s">
        <v>35</v>
      </c>
      <c r="N131">
        <f t="shared" si="57"/>
        <v>19829.372992000004</v>
      </c>
      <c r="O131">
        <f t="shared" si="58"/>
        <v>8.290966897218327E-2</v>
      </c>
      <c r="P131" t="s">
        <v>36</v>
      </c>
      <c r="Q131">
        <f t="shared" si="59"/>
        <v>0.57658684682630634</v>
      </c>
      <c r="R131">
        <f t="shared" si="60"/>
        <v>96098</v>
      </c>
      <c r="S131">
        <f t="shared" si="61"/>
        <v>96098</v>
      </c>
      <c r="T131">
        <v>96098</v>
      </c>
      <c r="U131">
        <f t="shared" si="62"/>
        <v>0</v>
      </c>
      <c r="V131">
        <v>1</v>
      </c>
      <c r="W131">
        <v>0.22500000000000001</v>
      </c>
      <c r="X131">
        <f t="shared" si="63"/>
        <v>21622.05</v>
      </c>
      <c r="Y131">
        <f t="shared" si="64"/>
        <v>21622.05</v>
      </c>
      <c r="Z131">
        <f t="shared" si="65"/>
        <v>0</v>
      </c>
      <c r="AB131" t="s">
        <v>37</v>
      </c>
    </row>
    <row r="132" spans="1:28" x14ac:dyDescent="0.2">
      <c r="A132" t="s">
        <v>256</v>
      </c>
      <c r="B132" t="s">
        <v>343</v>
      </c>
      <c r="D132" t="s">
        <v>344</v>
      </c>
      <c r="E132" t="s">
        <v>121</v>
      </c>
      <c r="F132">
        <v>182286</v>
      </c>
      <c r="G132">
        <v>182286</v>
      </c>
      <c r="H132">
        <v>1</v>
      </c>
      <c r="I132">
        <f t="shared" si="55"/>
        <v>0</v>
      </c>
      <c r="J132">
        <v>0.4</v>
      </c>
      <c r="K132">
        <f t="shared" si="56"/>
        <v>72914.400000000009</v>
      </c>
      <c r="L132" t="s">
        <v>35</v>
      </c>
      <c r="N132">
        <f t="shared" si="57"/>
        <v>21687.659136000006</v>
      </c>
      <c r="O132">
        <f t="shared" si="58"/>
        <v>8.3844881618841988E-2</v>
      </c>
      <c r="P132" t="s">
        <v>36</v>
      </c>
      <c r="Q132">
        <f t="shared" si="59"/>
        <v>0.57717542762472163</v>
      </c>
      <c r="R132">
        <f t="shared" si="60"/>
        <v>105211</v>
      </c>
      <c r="S132">
        <f t="shared" si="61"/>
        <v>105211</v>
      </c>
      <c r="T132">
        <v>105211</v>
      </c>
      <c r="U132">
        <f t="shared" si="62"/>
        <v>0</v>
      </c>
      <c r="V132">
        <v>1</v>
      </c>
      <c r="W132">
        <v>0.22500000000000001</v>
      </c>
      <c r="X132">
        <f t="shared" si="63"/>
        <v>23672.475000000002</v>
      </c>
      <c r="Y132">
        <f t="shared" si="64"/>
        <v>23672.475000000002</v>
      </c>
      <c r="Z132">
        <f t="shared" si="65"/>
        <v>0</v>
      </c>
      <c r="AB132" t="s">
        <v>37</v>
      </c>
    </row>
    <row r="133" spans="1:28" x14ac:dyDescent="0.2">
      <c r="A133" t="s">
        <v>256</v>
      </c>
      <c r="B133" t="s">
        <v>115</v>
      </c>
      <c r="D133" t="s">
        <v>345</v>
      </c>
      <c r="E133" t="s">
        <v>121</v>
      </c>
      <c r="F133">
        <v>166667</v>
      </c>
      <c r="G133">
        <v>166667</v>
      </c>
      <c r="H133">
        <v>1</v>
      </c>
      <c r="I133">
        <f t="shared" si="55"/>
        <v>0</v>
      </c>
      <c r="J133">
        <v>0.4</v>
      </c>
      <c r="K133">
        <f t="shared" si="56"/>
        <v>66666.8</v>
      </c>
      <c r="L133" t="s">
        <v>35</v>
      </c>
      <c r="N133">
        <f t="shared" si="57"/>
        <v>19829.372992000004</v>
      </c>
      <c r="O133">
        <f t="shared" si="58"/>
        <v>8.290966897218327E-2</v>
      </c>
      <c r="P133" t="s">
        <v>36</v>
      </c>
      <c r="Q133">
        <f t="shared" si="59"/>
        <v>0.57658684682630634</v>
      </c>
      <c r="R133">
        <f t="shared" si="60"/>
        <v>96098</v>
      </c>
      <c r="S133">
        <f t="shared" si="61"/>
        <v>96098</v>
      </c>
      <c r="T133">
        <v>96098</v>
      </c>
      <c r="U133">
        <f t="shared" si="62"/>
        <v>0</v>
      </c>
      <c r="V133">
        <v>1</v>
      </c>
      <c r="W133">
        <v>0.22500000000000001</v>
      </c>
      <c r="X133">
        <f t="shared" si="63"/>
        <v>21622.05</v>
      </c>
      <c r="Y133">
        <f t="shared" si="64"/>
        <v>21622.05</v>
      </c>
      <c r="Z133">
        <f t="shared" si="65"/>
        <v>0</v>
      </c>
      <c r="AB133" t="s">
        <v>37</v>
      </c>
    </row>
    <row r="134" spans="1:28" x14ac:dyDescent="0.2">
      <c r="A134" t="s">
        <v>256</v>
      </c>
      <c r="B134" t="s">
        <v>346</v>
      </c>
      <c r="D134" t="s">
        <v>347</v>
      </c>
      <c r="E134" t="s">
        <v>121</v>
      </c>
      <c r="F134">
        <v>272571</v>
      </c>
      <c r="G134">
        <v>272571</v>
      </c>
      <c r="H134">
        <v>1</v>
      </c>
      <c r="I134">
        <f t="shared" si="55"/>
        <v>0</v>
      </c>
      <c r="J134">
        <v>0.4</v>
      </c>
      <c r="K134">
        <f t="shared" si="56"/>
        <v>109028.40000000001</v>
      </c>
      <c r="L134" t="s">
        <v>35</v>
      </c>
      <c r="N134">
        <f t="shared" si="57"/>
        <v>32429.407296000009</v>
      </c>
      <c r="O134">
        <f t="shared" si="58"/>
        <v>8.4314690452895427E-2</v>
      </c>
      <c r="P134" t="s">
        <v>36</v>
      </c>
      <c r="Q134">
        <f t="shared" si="59"/>
        <v>0.5774715578693258</v>
      </c>
      <c r="R134">
        <f t="shared" si="60"/>
        <v>157402</v>
      </c>
      <c r="S134">
        <f t="shared" si="61"/>
        <v>157402</v>
      </c>
      <c r="T134">
        <v>157402</v>
      </c>
      <c r="U134">
        <f t="shared" si="62"/>
        <v>0</v>
      </c>
      <c r="V134">
        <v>1</v>
      </c>
      <c r="W134">
        <v>0.22500000000000001</v>
      </c>
      <c r="X134">
        <f t="shared" si="63"/>
        <v>35415.450000000004</v>
      </c>
      <c r="Y134">
        <f t="shared" si="64"/>
        <v>35415.450000000004</v>
      </c>
      <c r="Z134">
        <f t="shared" si="65"/>
        <v>0</v>
      </c>
      <c r="AB134" t="s">
        <v>37</v>
      </c>
    </row>
    <row r="135" spans="1:28" x14ac:dyDescent="0.2">
      <c r="A135" t="s">
        <v>256</v>
      </c>
      <c r="B135" t="s">
        <v>51</v>
      </c>
      <c r="D135" t="s">
        <v>348</v>
      </c>
      <c r="E135" t="s">
        <v>121</v>
      </c>
      <c r="F135">
        <v>246857</v>
      </c>
      <c r="G135">
        <v>246857</v>
      </c>
      <c r="H135">
        <v>1</v>
      </c>
      <c r="I135">
        <f t="shared" si="55"/>
        <v>0</v>
      </c>
      <c r="J135">
        <v>0.4</v>
      </c>
      <c r="K135">
        <f t="shared" si="56"/>
        <v>98742.8</v>
      </c>
      <c r="L135" t="s">
        <v>35</v>
      </c>
      <c r="N135">
        <f t="shared" si="57"/>
        <v>29370.058432000005</v>
      </c>
      <c r="O135">
        <f t="shared" si="58"/>
        <v>8.391049876404566E-2</v>
      </c>
      <c r="P135" t="s">
        <v>36</v>
      </c>
      <c r="Q135">
        <f t="shared" si="59"/>
        <v>0.5772167692226674</v>
      </c>
      <c r="R135">
        <f t="shared" si="60"/>
        <v>142490</v>
      </c>
      <c r="S135">
        <f t="shared" si="61"/>
        <v>142490</v>
      </c>
      <c r="T135">
        <v>142490</v>
      </c>
      <c r="U135">
        <f t="shared" si="62"/>
        <v>0</v>
      </c>
      <c r="V135">
        <v>1</v>
      </c>
      <c r="W135">
        <v>0.22500000000000001</v>
      </c>
      <c r="X135">
        <f t="shared" si="63"/>
        <v>32060.25</v>
      </c>
      <c r="Y135">
        <f t="shared" si="64"/>
        <v>32060.25</v>
      </c>
      <c r="Z135">
        <f t="shared" si="65"/>
        <v>0</v>
      </c>
      <c r="AB135" t="s">
        <v>37</v>
      </c>
    </row>
    <row r="136" spans="1:28" x14ac:dyDescent="0.2">
      <c r="A136" t="s">
        <v>256</v>
      </c>
      <c r="B136" t="s">
        <v>349</v>
      </c>
      <c r="D136" t="s">
        <v>350</v>
      </c>
      <c r="E136" t="s">
        <v>121</v>
      </c>
      <c r="F136">
        <v>272571</v>
      </c>
      <c r="G136">
        <v>272571</v>
      </c>
      <c r="H136">
        <v>1</v>
      </c>
      <c r="I136">
        <f t="shared" si="55"/>
        <v>0</v>
      </c>
      <c r="J136">
        <v>0.4</v>
      </c>
      <c r="K136">
        <f t="shared" si="56"/>
        <v>109028.40000000001</v>
      </c>
      <c r="L136" t="s">
        <v>35</v>
      </c>
      <c r="N136">
        <f t="shared" si="57"/>
        <v>32429.407296000009</v>
      </c>
      <c r="O136">
        <f t="shared" si="58"/>
        <v>8.4314690452895427E-2</v>
      </c>
      <c r="P136" t="s">
        <v>36</v>
      </c>
      <c r="Q136">
        <f t="shared" si="59"/>
        <v>0.5774715578693258</v>
      </c>
      <c r="R136">
        <f t="shared" si="60"/>
        <v>157402</v>
      </c>
      <c r="S136">
        <f t="shared" si="61"/>
        <v>157402</v>
      </c>
      <c r="T136">
        <v>157402</v>
      </c>
      <c r="U136">
        <f t="shared" si="62"/>
        <v>0</v>
      </c>
      <c r="V136">
        <v>1</v>
      </c>
      <c r="W136">
        <v>0.22500000000000001</v>
      </c>
      <c r="X136">
        <f t="shared" si="63"/>
        <v>35415.450000000004</v>
      </c>
      <c r="Y136">
        <f t="shared" si="64"/>
        <v>35415.450000000004</v>
      </c>
      <c r="Z136">
        <f t="shared" si="65"/>
        <v>0</v>
      </c>
      <c r="AB136" t="s">
        <v>37</v>
      </c>
    </row>
    <row r="137" spans="1:28" x14ac:dyDescent="0.2">
      <c r="A137" t="s">
        <v>256</v>
      </c>
      <c r="B137" t="s">
        <v>53</v>
      </c>
      <c r="D137" t="s">
        <v>351</v>
      </c>
      <c r="E137" t="s">
        <v>121</v>
      </c>
      <c r="F137">
        <v>246857</v>
      </c>
      <c r="G137">
        <v>246857</v>
      </c>
      <c r="H137">
        <v>1</v>
      </c>
      <c r="I137">
        <f t="shared" si="55"/>
        <v>0</v>
      </c>
      <c r="J137">
        <v>0.4</v>
      </c>
      <c r="K137">
        <f t="shared" si="56"/>
        <v>98742.8</v>
      </c>
      <c r="L137" t="s">
        <v>35</v>
      </c>
      <c r="N137">
        <f t="shared" si="57"/>
        <v>29370.058432000005</v>
      </c>
      <c r="O137">
        <f t="shared" si="58"/>
        <v>8.391049876404566E-2</v>
      </c>
      <c r="P137" t="s">
        <v>36</v>
      </c>
      <c r="Q137">
        <f t="shared" si="59"/>
        <v>0.5772167692226674</v>
      </c>
      <c r="R137">
        <f t="shared" si="60"/>
        <v>142490</v>
      </c>
      <c r="S137">
        <f t="shared" si="61"/>
        <v>142490</v>
      </c>
      <c r="T137">
        <v>142490</v>
      </c>
      <c r="U137">
        <f t="shared" si="62"/>
        <v>0</v>
      </c>
      <c r="V137">
        <v>1</v>
      </c>
      <c r="W137">
        <v>0.22500000000000001</v>
      </c>
      <c r="X137">
        <f t="shared" si="63"/>
        <v>32060.25</v>
      </c>
      <c r="Y137">
        <f t="shared" si="64"/>
        <v>32060.25</v>
      </c>
      <c r="Z137">
        <f t="shared" si="65"/>
        <v>0</v>
      </c>
      <c r="AB137" t="s">
        <v>37</v>
      </c>
    </row>
    <row r="138" spans="1:28" x14ac:dyDescent="0.2">
      <c r="A138" t="s">
        <v>256</v>
      </c>
      <c r="B138" t="s">
        <v>352</v>
      </c>
      <c r="D138" t="s">
        <v>353</v>
      </c>
      <c r="E138" t="s">
        <v>121</v>
      </c>
      <c r="F138">
        <v>272571</v>
      </c>
      <c r="G138">
        <v>272571</v>
      </c>
      <c r="H138">
        <v>1</v>
      </c>
      <c r="I138">
        <f t="shared" si="55"/>
        <v>0</v>
      </c>
      <c r="J138">
        <v>0.4</v>
      </c>
      <c r="K138">
        <f t="shared" si="56"/>
        <v>109028.40000000001</v>
      </c>
      <c r="L138" t="s">
        <v>35</v>
      </c>
      <c r="N138">
        <f t="shared" si="57"/>
        <v>32429.407296000009</v>
      </c>
      <c r="O138">
        <f t="shared" si="58"/>
        <v>8.4314690452895427E-2</v>
      </c>
      <c r="P138" t="s">
        <v>36</v>
      </c>
      <c r="Q138">
        <f t="shared" si="59"/>
        <v>0.5774715578693258</v>
      </c>
      <c r="R138">
        <f t="shared" si="60"/>
        <v>157402</v>
      </c>
      <c r="S138">
        <f t="shared" si="61"/>
        <v>157402</v>
      </c>
      <c r="T138">
        <v>157402</v>
      </c>
      <c r="U138">
        <f t="shared" si="62"/>
        <v>0</v>
      </c>
      <c r="V138">
        <v>1</v>
      </c>
      <c r="W138">
        <v>0.22500000000000001</v>
      </c>
      <c r="X138">
        <f t="shared" si="63"/>
        <v>35415.450000000004</v>
      </c>
      <c r="Y138">
        <f t="shared" si="64"/>
        <v>35415.450000000004</v>
      </c>
      <c r="Z138">
        <f t="shared" si="65"/>
        <v>0</v>
      </c>
      <c r="AB138" t="s">
        <v>37</v>
      </c>
    </row>
    <row r="139" spans="1:28" x14ac:dyDescent="0.2">
      <c r="A139" t="s">
        <v>256</v>
      </c>
      <c r="B139" t="s">
        <v>55</v>
      </c>
      <c r="D139" t="s">
        <v>354</v>
      </c>
      <c r="E139" t="s">
        <v>121</v>
      </c>
      <c r="F139">
        <v>246857</v>
      </c>
      <c r="G139">
        <v>246857</v>
      </c>
      <c r="H139">
        <v>1</v>
      </c>
      <c r="I139">
        <f t="shared" si="55"/>
        <v>0</v>
      </c>
      <c r="J139">
        <v>0.4</v>
      </c>
      <c r="K139">
        <f t="shared" si="56"/>
        <v>98742.8</v>
      </c>
      <c r="L139" t="s">
        <v>35</v>
      </c>
      <c r="N139">
        <f t="shared" si="57"/>
        <v>29370.058432000005</v>
      </c>
      <c r="O139">
        <f t="shared" si="58"/>
        <v>8.391049876404566E-2</v>
      </c>
      <c r="P139" t="s">
        <v>36</v>
      </c>
      <c r="Q139">
        <f t="shared" si="59"/>
        <v>0.5772167692226674</v>
      </c>
      <c r="R139">
        <f t="shared" si="60"/>
        <v>142490</v>
      </c>
      <c r="S139">
        <f t="shared" si="61"/>
        <v>142490</v>
      </c>
      <c r="T139">
        <v>142490</v>
      </c>
      <c r="U139">
        <f t="shared" si="62"/>
        <v>0</v>
      </c>
      <c r="V139">
        <v>1</v>
      </c>
      <c r="W139">
        <v>0.22500000000000001</v>
      </c>
      <c r="X139">
        <f t="shared" si="63"/>
        <v>32060.25</v>
      </c>
      <c r="Y139">
        <f t="shared" si="64"/>
        <v>32060.25</v>
      </c>
      <c r="Z139">
        <f t="shared" si="65"/>
        <v>0</v>
      </c>
      <c r="AB139" t="s">
        <v>37</v>
      </c>
    </row>
    <row r="140" spans="1:28" x14ac:dyDescent="0.2">
      <c r="A140" t="s">
        <v>256</v>
      </c>
      <c r="B140" t="s">
        <v>355</v>
      </c>
      <c r="D140" t="s">
        <v>356</v>
      </c>
      <c r="E140" t="s">
        <v>121</v>
      </c>
      <c r="F140">
        <v>272571</v>
      </c>
      <c r="G140">
        <v>272571</v>
      </c>
      <c r="H140">
        <v>1</v>
      </c>
      <c r="I140">
        <f t="shared" si="55"/>
        <v>0</v>
      </c>
      <c r="J140">
        <v>0.4</v>
      </c>
      <c r="K140">
        <f t="shared" si="56"/>
        <v>109028.40000000001</v>
      </c>
      <c r="L140" t="s">
        <v>35</v>
      </c>
      <c r="N140">
        <f t="shared" si="57"/>
        <v>32429.407296000009</v>
      </c>
      <c r="O140">
        <f t="shared" si="58"/>
        <v>8.4314690452895427E-2</v>
      </c>
      <c r="P140" t="s">
        <v>36</v>
      </c>
      <c r="Q140">
        <f t="shared" si="59"/>
        <v>0.5774715578693258</v>
      </c>
      <c r="R140">
        <f t="shared" si="60"/>
        <v>157402</v>
      </c>
      <c r="S140">
        <f t="shared" si="61"/>
        <v>157402</v>
      </c>
      <c r="T140">
        <v>157402</v>
      </c>
      <c r="U140">
        <f t="shared" si="62"/>
        <v>0</v>
      </c>
      <c r="V140">
        <v>1</v>
      </c>
      <c r="W140">
        <v>0.22500000000000001</v>
      </c>
      <c r="X140">
        <f t="shared" si="63"/>
        <v>35415.450000000004</v>
      </c>
      <c r="Y140">
        <f t="shared" si="64"/>
        <v>35415.450000000004</v>
      </c>
      <c r="Z140">
        <f t="shared" si="65"/>
        <v>0</v>
      </c>
      <c r="AB140" t="s">
        <v>37</v>
      </c>
    </row>
    <row r="141" spans="1:28" x14ac:dyDescent="0.2">
      <c r="A141" t="s">
        <v>256</v>
      </c>
      <c r="B141" t="s">
        <v>57</v>
      </c>
      <c r="D141" t="s">
        <v>357</v>
      </c>
      <c r="E141" t="s">
        <v>121</v>
      </c>
      <c r="F141">
        <v>246857</v>
      </c>
      <c r="G141">
        <v>246857</v>
      </c>
      <c r="H141">
        <v>1</v>
      </c>
      <c r="I141">
        <f t="shared" si="55"/>
        <v>0</v>
      </c>
      <c r="J141">
        <v>0.4</v>
      </c>
      <c r="K141">
        <f t="shared" si="56"/>
        <v>98742.8</v>
      </c>
      <c r="L141" t="s">
        <v>35</v>
      </c>
      <c r="N141">
        <f t="shared" si="57"/>
        <v>29370.058432000005</v>
      </c>
      <c r="O141">
        <f t="shared" si="58"/>
        <v>8.391049876404566E-2</v>
      </c>
      <c r="P141" t="s">
        <v>36</v>
      </c>
      <c r="Q141">
        <f t="shared" si="59"/>
        <v>0.5772167692226674</v>
      </c>
      <c r="R141">
        <f t="shared" si="60"/>
        <v>142490</v>
      </c>
      <c r="S141">
        <f t="shared" si="61"/>
        <v>142490</v>
      </c>
      <c r="T141">
        <v>142490</v>
      </c>
      <c r="U141">
        <f t="shared" si="62"/>
        <v>0</v>
      </c>
      <c r="V141">
        <v>1</v>
      </c>
      <c r="W141">
        <v>0.22500000000000001</v>
      </c>
      <c r="X141">
        <f t="shared" si="63"/>
        <v>32060.25</v>
      </c>
      <c r="Y141">
        <f t="shared" si="64"/>
        <v>32060.25</v>
      </c>
      <c r="Z141">
        <f t="shared" si="65"/>
        <v>0</v>
      </c>
      <c r="AB141" t="s">
        <v>37</v>
      </c>
    </row>
    <row r="142" spans="1:28" x14ac:dyDescent="0.2">
      <c r="A142" t="s">
        <v>256</v>
      </c>
      <c r="B142" t="s">
        <v>358</v>
      </c>
      <c r="D142" t="s">
        <v>359</v>
      </c>
      <c r="E142" t="s">
        <v>121</v>
      </c>
      <c r="F142">
        <v>312762</v>
      </c>
      <c r="G142">
        <v>312762</v>
      </c>
      <c r="H142">
        <v>1</v>
      </c>
      <c r="I142">
        <f t="shared" si="55"/>
        <v>0</v>
      </c>
      <c r="J142">
        <v>0.4</v>
      </c>
      <c r="K142">
        <f t="shared" si="56"/>
        <v>125104.8</v>
      </c>
      <c r="L142" t="s">
        <v>35</v>
      </c>
      <c r="N142">
        <f t="shared" si="57"/>
        <v>37211.171712000003</v>
      </c>
      <c r="O142">
        <f t="shared" si="58"/>
        <v>8.4247968489868666E-2</v>
      </c>
      <c r="P142" t="s">
        <v>36</v>
      </c>
      <c r="Q142">
        <f t="shared" si="59"/>
        <v>0.57742948312135101</v>
      </c>
      <c r="R142">
        <f t="shared" si="60"/>
        <v>180597.99999999997</v>
      </c>
      <c r="S142">
        <f t="shared" si="61"/>
        <v>180597.99999999997</v>
      </c>
      <c r="T142">
        <v>180598</v>
      </c>
      <c r="U142">
        <f t="shared" si="62"/>
        <v>1.6115256235802007E-16</v>
      </c>
      <c r="V142">
        <v>1</v>
      </c>
      <c r="W142">
        <v>0.22500000000000001</v>
      </c>
      <c r="X142">
        <f t="shared" si="63"/>
        <v>40634.549999999996</v>
      </c>
      <c r="Y142">
        <f t="shared" si="64"/>
        <v>40634.549999999996</v>
      </c>
      <c r="Z142">
        <f t="shared" si="65"/>
        <v>0</v>
      </c>
      <c r="AB142" t="s">
        <v>37</v>
      </c>
    </row>
    <row r="143" spans="1:28" x14ac:dyDescent="0.2">
      <c r="A143" t="s">
        <v>256</v>
      </c>
      <c r="B143" t="s">
        <v>116</v>
      </c>
      <c r="D143" t="s">
        <v>360</v>
      </c>
      <c r="E143" t="s">
        <v>121</v>
      </c>
      <c r="F143">
        <v>284000</v>
      </c>
      <c r="G143">
        <v>284000</v>
      </c>
      <c r="H143">
        <v>1</v>
      </c>
      <c r="I143">
        <f t="shared" si="55"/>
        <v>0</v>
      </c>
      <c r="J143">
        <v>0.4</v>
      </c>
      <c r="K143">
        <f t="shared" si="56"/>
        <v>113600</v>
      </c>
      <c r="L143" t="s">
        <v>35</v>
      </c>
      <c r="N143">
        <f t="shared" si="57"/>
        <v>33789.184000000001</v>
      </c>
      <c r="O143">
        <f t="shared" si="58"/>
        <v>8.446584987343024E-2</v>
      </c>
      <c r="P143" t="s">
        <v>36</v>
      </c>
      <c r="Q143">
        <f t="shared" si="59"/>
        <v>0.57756690140845068</v>
      </c>
      <c r="R143">
        <f t="shared" si="60"/>
        <v>164029</v>
      </c>
      <c r="S143">
        <f t="shared" si="61"/>
        <v>164029</v>
      </c>
      <c r="T143">
        <v>164029</v>
      </c>
      <c r="U143">
        <f t="shared" si="62"/>
        <v>0</v>
      </c>
      <c r="V143">
        <v>1</v>
      </c>
      <c r="W143">
        <v>0.22500000000000001</v>
      </c>
      <c r="X143">
        <f t="shared" si="63"/>
        <v>36906.525000000001</v>
      </c>
      <c r="Y143">
        <f t="shared" si="64"/>
        <v>36906.525000000001</v>
      </c>
      <c r="Z143">
        <f t="shared" si="65"/>
        <v>0</v>
      </c>
      <c r="AB143" t="s">
        <v>37</v>
      </c>
    </row>
    <row r="144" spans="1:28" x14ac:dyDescent="0.2">
      <c r="A144" t="s">
        <v>256</v>
      </c>
      <c r="B144" t="s">
        <v>361</v>
      </c>
      <c r="D144" t="s">
        <v>362</v>
      </c>
      <c r="E144" t="s">
        <v>121</v>
      </c>
      <c r="F144">
        <v>312762</v>
      </c>
      <c r="G144">
        <v>312762</v>
      </c>
      <c r="H144">
        <v>1</v>
      </c>
      <c r="I144">
        <f t="shared" si="55"/>
        <v>0</v>
      </c>
      <c r="J144">
        <v>0.4</v>
      </c>
      <c r="K144">
        <f t="shared" si="56"/>
        <v>125104.8</v>
      </c>
      <c r="L144" t="s">
        <v>35</v>
      </c>
      <c r="N144">
        <f t="shared" si="57"/>
        <v>37211.171712000003</v>
      </c>
      <c r="O144">
        <f t="shared" si="58"/>
        <v>8.4247968489868666E-2</v>
      </c>
      <c r="P144" t="s">
        <v>36</v>
      </c>
      <c r="Q144">
        <f t="shared" si="59"/>
        <v>0.57742948312135101</v>
      </c>
      <c r="R144">
        <f t="shared" si="60"/>
        <v>180597.99999999997</v>
      </c>
      <c r="S144">
        <f t="shared" si="61"/>
        <v>180597.99999999997</v>
      </c>
      <c r="T144">
        <v>180598</v>
      </c>
      <c r="U144">
        <f t="shared" si="62"/>
        <v>1.6115256235802007E-16</v>
      </c>
      <c r="V144">
        <v>1</v>
      </c>
      <c r="W144">
        <v>0.22500000000000001</v>
      </c>
      <c r="X144">
        <f t="shared" si="63"/>
        <v>40634.549999999996</v>
      </c>
      <c r="Y144">
        <f t="shared" si="64"/>
        <v>40634.549999999996</v>
      </c>
      <c r="Z144">
        <f t="shared" si="65"/>
        <v>0</v>
      </c>
      <c r="AB144" t="s">
        <v>37</v>
      </c>
    </row>
    <row r="145" spans="1:28" x14ac:dyDescent="0.2">
      <c r="A145" t="s">
        <v>256</v>
      </c>
      <c r="B145" t="s">
        <v>117</v>
      </c>
      <c r="D145" t="s">
        <v>363</v>
      </c>
      <c r="E145" t="s">
        <v>121</v>
      </c>
      <c r="F145">
        <v>284000</v>
      </c>
      <c r="G145">
        <v>284000</v>
      </c>
      <c r="H145">
        <v>1</v>
      </c>
      <c r="I145">
        <f t="shared" si="55"/>
        <v>0</v>
      </c>
      <c r="J145">
        <v>0.4</v>
      </c>
      <c r="K145">
        <f t="shared" si="56"/>
        <v>113600</v>
      </c>
      <c r="L145" t="s">
        <v>35</v>
      </c>
      <c r="N145">
        <f t="shared" si="57"/>
        <v>33789.184000000001</v>
      </c>
      <c r="O145">
        <f t="shared" si="58"/>
        <v>8.446584987343024E-2</v>
      </c>
      <c r="P145" t="s">
        <v>36</v>
      </c>
      <c r="Q145">
        <f t="shared" si="59"/>
        <v>0.57756690140845068</v>
      </c>
      <c r="R145">
        <f t="shared" si="60"/>
        <v>164029</v>
      </c>
      <c r="S145">
        <f t="shared" si="61"/>
        <v>164029</v>
      </c>
      <c r="T145">
        <v>164029</v>
      </c>
      <c r="U145">
        <f t="shared" si="62"/>
        <v>0</v>
      </c>
      <c r="V145">
        <v>1</v>
      </c>
      <c r="W145">
        <v>0.22500000000000001</v>
      </c>
      <c r="X145">
        <f t="shared" si="63"/>
        <v>36906.525000000001</v>
      </c>
      <c r="Y145">
        <f t="shared" si="64"/>
        <v>36906.525000000001</v>
      </c>
      <c r="Z145">
        <f t="shared" si="65"/>
        <v>0</v>
      </c>
      <c r="AB145" t="s">
        <v>37</v>
      </c>
    </row>
    <row r="146" spans="1:28" x14ac:dyDescent="0.2">
      <c r="A146" t="s">
        <v>256</v>
      </c>
      <c r="B146" t="s">
        <v>364</v>
      </c>
      <c r="D146" t="s">
        <v>365</v>
      </c>
      <c r="E146" t="s">
        <v>121</v>
      </c>
      <c r="F146">
        <v>312762</v>
      </c>
      <c r="G146">
        <v>312762</v>
      </c>
      <c r="H146">
        <v>1</v>
      </c>
      <c r="I146">
        <f t="shared" si="55"/>
        <v>0</v>
      </c>
      <c r="J146">
        <v>0.4</v>
      </c>
      <c r="K146">
        <f t="shared" si="56"/>
        <v>125104.8</v>
      </c>
      <c r="L146" t="s">
        <v>35</v>
      </c>
      <c r="N146">
        <f t="shared" si="57"/>
        <v>37211.171712000003</v>
      </c>
      <c r="O146">
        <f t="shared" si="58"/>
        <v>8.4247968489868666E-2</v>
      </c>
      <c r="P146" t="s">
        <v>36</v>
      </c>
      <c r="Q146">
        <f t="shared" si="59"/>
        <v>0.57742948312135101</v>
      </c>
      <c r="R146">
        <f t="shared" si="60"/>
        <v>180597.99999999997</v>
      </c>
      <c r="S146">
        <f t="shared" si="61"/>
        <v>180597.99999999997</v>
      </c>
      <c r="T146">
        <v>180598</v>
      </c>
      <c r="U146">
        <f t="shared" si="62"/>
        <v>1.6115256235802007E-16</v>
      </c>
      <c r="V146">
        <v>1</v>
      </c>
      <c r="W146">
        <v>0.22500000000000001</v>
      </c>
      <c r="X146">
        <f t="shared" si="63"/>
        <v>40634.549999999996</v>
      </c>
      <c r="Y146">
        <f t="shared" si="64"/>
        <v>40634.549999999996</v>
      </c>
      <c r="Z146">
        <f t="shared" si="65"/>
        <v>0</v>
      </c>
      <c r="AB146" t="s">
        <v>37</v>
      </c>
    </row>
    <row r="147" spans="1:28" x14ac:dyDescent="0.2">
      <c r="A147" t="s">
        <v>256</v>
      </c>
      <c r="B147" t="s">
        <v>118</v>
      </c>
      <c r="D147" t="s">
        <v>366</v>
      </c>
      <c r="E147" t="s">
        <v>121</v>
      </c>
      <c r="F147">
        <v>284000</v>
      </c>
      <c r="G147">
        <v>284000</v>
      </c>
      <c r="H147">
        <v>1</v>
      </c>
      <c r="I147">
        <f t="shared" si="55"/>
        <v>0</v>
      </c>
      <c r="J147">
        <v>0.4</v>
      </c>
      <c r="K147">
        <f t="shared" si="56"/>
        <v>113600</v>
      </c>
      <c r="L147" t="s">
        <v>35</v>
      </c>
      <c r="N147">
        <f t="shared" si="57"/>
        <v>33789.184000000001</v>
      </c>
      <c r="O147">
        <f t="shared" si="58"/>
        <v>8.446584987343024E-2</v>
      </c>
      <c r="P147" t="s">
        <v>36</v>
      </c>
      <c r="Q147">
        <f t="shared" si="59"/>
        <v>0.57756690140845068</v>
      </c>
      <c r="R147">
        <f t="shared" si="60"/>
        <v>164029</v>
      </c>
      <c r="S147">
        <f t="shared" si="61"/>
        <v>164029</v>
      </c>
      <c r="T147">
        <v>164029</v>
      </c>
      <c r="U147">
        <f t="shared" si="62"/>
        <v>0</v>
      </c>
      <c r="V147">
        <v>1</v>
      </c>
      <c r="W147">
        <v>0.22500000000000001</v>
      </c>
      <c r="X147">
        <f t="shared" si="63"/>
        <v>36906.525000000001</v>
      </c>
      <c r="Y147">
        <f t="shared" si="64"/>
        <v>36906.525000000001</v>
      </c>
      <c r="Z147">
        <f t="shared" si="65"/>
        <v>0</v>
      </c>
      <c r="AB147" t="s">
        <v>37</v>
      </c>
    </row>
    <row r="148" spans="1:28" x14ac:dyDescent="0.2">
      <c r="A148" t="s">
        <v>256</v>
      </c>
      <c r="B148" t="s">
        <v>367</v>
      </c>
      <c r="D148" t="s">
        <v>368</v>
      </c>
      <c r="E148" t="s">
        <v>121</v>
      </c>
      <c r="F148">
        <v>312762</v>
      </c>
      <c r="G148">
        <v>312762</v>
      </c>
      <c r="H148">
        <v>1</v>
      </c>
      <c r="I148">
        <f t="shared" si="55"/>
        <v>0</v>
      </c>
      <c r="J148">
        <v>0.4</v>
      </c>
      <c r="K148">
        <f t="shared" si="56"/>
        <v>125104.8</v>
      </c>
      <c r="L148" t="s">
        <v>35</v>
      </c>
      <c r="N148">
        <f t="shared" si="57"/>
        <v>37211.171712000003</v>
      </c>
      <c r="O148">
        <f t="shared" si="58"/>
        <v>8.4247968489868666E-2</v>
      </c>
      <c r="P148" t="s">
        <v>36</v>
      </c>
      <c r="Q148">
        <f t="shared" si="59"/>
        <v>0.57742948312135101</v>
      </c>
      <c r="R148">
        <f t="shared" si="60"/>
        <v>180597.99999999997</v>
      </c>
      <c r="S148">
        <f t="shared" si="61"/>
        <v>180597.99999999997</v>
      </c>
      <c r="T148">
        <v>180598</v>
      </c>
      <c r="U148">
        <f t="shared" si="62"/>
        <v>1.6115256235802007E-16</v>
      </c>
      <c r="V148">
        <v>1</v>
      </c>
      <c r="W148">
        <v>0.22500000000000001</v>
      </c>
      <c r="X148">
        <f t="shared" si="63"/>
        <v>40634.549999999996</v>
      </c>
      <c r="Y148">
        <f t="shared" si="64"/>
        <v>40634.549999999996</v>
      </c>
      <c r="Z148">
        <f t="shared" si="65"/>
        <v>0</v>
      </c>
      <c r="AB148" t="s">
        <v>37</v>
      </c>
    </row>
    <row r="149" spans="1:28" x14ac:dyDescent="0.2">
      <c r="A149" t="s">
        <v>256</v>
      </c>
      <c r="B149" t="s">
        <v>119</v>
      </c>
      <c r="D149" t="s">
        <v>369</v>
      </c>
      <c r="E149" t="s">
        <v>121</v>
      </c>
      <c r="F149">
        <v>284000</v>
      </c>
      <c r="G149">
        <v>284000</v>
      </c>
      <c r="H149">
        <v>1</v>
      </c>
      <c r="I149">
        <f t="shared" si="55"/>
        <v>0</v>
      </c>
      <c r="J149">
        <v>0.4</v>
      </c>
      <c r="K149">
        <f t="shared" si="56"/>
        <v>113600</v>
      </c>
      <c r="L149" t="s">
        <v>35</v>
      </c>
      <c r="N149">
        <f t="shared" si="57"/>
        <v>33789.184000000001</v>
      </c>
      <c r="O149">
        <f t="shared" si="58"/>
        <v>8.446584987343024E-2</v>
      </c>
      <c r="P149" t="s">
        <v>36</v>
      </c>
      <c r="Q149">
        <f t="shared" si="59"/>
        <v>0.57756690140845068</v>
      </c>
      <c r="R149">
        <f t="shared" si="60"/>
        <v>164029</v>
      </c>
      <c r="S149">
        <f t="shared" si="61"/>
        <v>164029</v>
      </c>
      <c r="T149">
        <v>164029</v>
      </c>
      <c r="U149">
        <f t="shared" si="62"/>
        <v>0</v>
      </c>
      <c r="V149">
        <v>1</v>
      </c>
      <c r="W149">
        <v>0.22500000000000001</v>
      </c>
      <c r="X149">
        <f t="shared" si="63"/>
        <v>36906.525000000001</v>
      </c>
      <c r="Y149">
        <f t="shared" si="64"/>
        <v>36906.525000000001</v>
      </c>
      <c r="Z149">
        <f t="shared" si="65"/>
        <v>0</v>
      </c>
      <c r="AB149" t="s">
        <v>37</v>
      </c>
    </row>
    <row r="150" spans="1:28" x14ac:dyDescent="0.2">
      <c r="A150" t="s">
        <v>370</v>
      </c>
      <c r="B150" t="s">
        <v>277</v>
      </c>
      <c r="D150" t="s">
        <v>371</v>
      </c>
      <c r="E150" t="s">
        <v>121</v>
      </c>
      <c r="F150">
        <v>703</v>
      </c>
      <c r="G150">
        <v>703</v>
      </c>
      <c r="H150">
        <v>1</v>
      </c>
      <c r="I150">
        <f t="shared" si="55"/>
        <v>0</v>
      </c>
      <c r="J150">
        <v>0.51</v>
      </c>
      <c r="K150">
        <f t="shared" si="56"/>
        <v>358.53000000000003</v>
      </c>
      <c r="L150" t="s">
        <v>35</v>
      </c>
      <c r="N150">
        <f t="shared" si="57"/>
        <v>106.64116320000002</v>
      </c>
      <c r="O150">
        <f t="shared" si="58"/>
        <v>7.9687911974109835E-2</v>
      </c>
      <c r="P150" t="s">
        <v>36</v>
      </c>
      <c r="Q150">
        <f t="shared" si="59"/>
        <v>0.73257467994310099</v>
      </c>
      <c r="R150">
        <f t="shared" si="60"/>
        <v>515</v>
      </c>
      <c r="S150">
        <f t="shared" si="61"/>
        <v>515</v>
      </c>
      <c r="T150">
        <v>515</v>
      </c>
      <c r="U150">
        <f t="shared" si="62"/>
        <v>0</v>
      </c>
      <c r="V150">
        <v>1</v>
      </c>
      <c r="W150">
        <v>0.22500000000000001</v>
      </c>
      <c r="X150">
        <f t="shared" si="63"/>
        <v>115.875</v>
      </c>
      <c r="Y150">
        <f t="shared" si="64"/>
        <v>115.875</v>
      </c>
      <c r="Z150">
        <f t="shared" si="65"/>
        <v>0</v>
      </c>
      <c r="AB150" t="s">
        <v>37</v>
      </c>
    </row>
    <row r="151" spans="1:28" x14ac:dyDescent="0.2">
      <c r="A151" t="s">
        <v>370</v>
      </c>
      <c r="B151" t="s">
        <v>278</v>
      </c>
      <c r="D151" t="s">
        <v>372</v>
      </c>
      <c r="E151" t="s">
        <v>121</v>
      </c>
      <c r="F151">
        <v>891</v>
      </c>
      <c r="G151">
        <v>891</v>
      </c>
      <c r="H151">
        <v>1</v>
      </c>
      <c r="I151">
        <f t="shared" si="55"/>
        <v>0</v>
      </c>
      <c r="J151">
        <v>0.51</v>
      </c>
      <c r="K151">
        <f t="shared" si="56"/>
        <v>454.41</v>
      </c>
      <c r="L151" t="s">
        <v>35</v>
      </c>
      <c r="N151">
        <f t="shared" si="57"/>
        <v>135.15971040000002</v>
      </c>
      <c r="O151">
        <f t="shared" si="58"/>
        <v>8.0076839203675254E-2</v>
      </c>
      <c r="P151" t="s">
        <v>36</v>
      </c>
      <c r="Q151">
        <f t="shared" si="59"/>
        <v>0.73288439955106621</v>
      </c>
      <c r="R151">
        <f t="shared" si="60"/>
        <v>653</v>
      </c>
      <c r="S151">
        <f t="shared" si="61"/>
        <v>653</v>
      </c>
      <c r="T151">
        <v>653</v>
      </c>
      <c r="U151">
        <f t="shared" si="62"/>
        <v>0</v>
      </c>
      <c r="V151">
        <v>1</v>
      </c>
      <c r="W151">
        <v>0.22500000000000001</v>
      </c>
      <c r="X151">
        <f t="shared" si="63"/>
        <v>146.92500000000001</v>
      </c>
      <c r="Y151">
        <f t="shared" si="64"/>
        <v>146.92500000000001</v>
      </c>
      <c r="Z151">
        <f t="shared" si="65"/>
        <v>0</v>
      </c>
      <c r="AB151" t="s">
        <v>37</v>
      </c>
    </row>
    <row r="152" spans="1:28" x14ac:dyDescent="0.2">
      <c r="A152" t="s">
        <v>370</v>
      </c>
      <c r="B152" t="s">
        <v>279</v>
      </c>
      <c r="D152" t="s">
        <v>373</v>
      </c>
      <c r="E152" t="s">
        <v>121</v>
      </c>
      <c r="F152">
        <v>1328</v>
      </c>
      <c r="G152">
        <v>1328</v>
      </c>
      <c r="H152">
        <v>1</v>
      </c>
      <c r="I152">
        <f t="shared" si="55"/>
        <v>0</v>
      </c>
      <c r="J152">
        <v>0.51</v>
      </c>
      <c r="K152">
        <f t="shared" si="56"/>
        <v>677.28</v>
      </c>
      <c r="L152" t="s">
        <v>35</v>
      </c>
      <c r="N152">
        <f t="shared" si="57"/>
        <v>201.45016320000002</v>
      </c>
      <c r="O152">
        <f t="shared" si="58"/>
        <v>8.3588476287956306E-2</v>
      </c>
      <c r="P152" t="s">
        <v>36</v>
      </c>
      <c r="Q152">
        <f t="shared" si="59"/>
        <v>0.73569277108433739</v>
      </c>
      <c r="R152">
        <f t="shared" si="60"/>
        <v>977.00000000000011</v>
      </c>
      <c r="S152">
        <f t="shared" si="61"/>
        <v>977.00000000000011</v>
      </c>
      <c r="T152">
        <v>977</v>
      </c>
      <c r="U152">
        <f t="shared" si="62"/>
        <v>-1.1636319111731424E-16</v>
      </c>
      <c r="V152">
        <v>1</v>
      </c>
      <c r="W152">
        <v>0.22500000000000001</v>
      </c>
      <c r="X152">
        <f t="shared" si="63"/>
        <v>219.82500000000002</v>
      </c>
      <c r="Y152">
        <f t="shared" si="64"/>
        <v>219.82500000000002</v>
      </c>
      <c r="Z152">
        <f t="shared" si="65"/>
        <v>0</v>
      </c>
      <c r="AB152" t="s">
        <v>37</v>
      </c>
    </row>
    <row r="153" spans="1:28" x14ac:dyDescent="0.2">
      <c r="A153" t="s">
        <v>370</v>
      </c>
      <c r="B153" t="s">
        <v>280</v>
      </c>
      <c r="D153" t="s">
        <v>374</v>
      </c>
      <c r="E153" t="s">
        <v>121</v>
      </c>
      <c r="F153">
        <v>1047</v>
      </c>
      <c r="G153">
        <v>1047</v>
      </c>
      <c r="H153">
        <v>1</v>
      </c>
      <c r="I153">
        <f t="shared" si="55"/>
        <v>0</v>
      </c>
      <c r="J153">
        <v>0.51</v>
      </c>
      <c r="K153">
        <f t="shared" si="56"/>
        <v>533.97</v>
      </c>
      <c r="L153" t="s">
        <v>35</v>
      </c>
      <c r="N153">
        <f t="shared" si="57"/>
        <v>158.82403680000002</v>
      </c>
      <c r="O153">
        <f t="shared" si="58"/>
        <v>9.7334260869565217E-2</v>
      </c>
      <c r="P153" t="s">
        <v>36</v>
      </c>
      <c r="Q153">
        <f t="shared" si="59"/>
        <v>0.74689589302769821</v>
      </c>
      <c r="R153">
        <f t="shared" si="60"/>
        <v>782</v>
      </c>
      <c r="S153">
        <f t="shared" si="61"/>
        <v>782</v>
      </c>
      <c r="T153">
        <v>782</v>
      </c>
      <c r="U153">
        <f t="shared" si="62"/>
        <v>0</v>
      </c>
      <c r="V153">
        <v>1</v>
      </c>
      <c r="W153">
        <v>0.22500000000000001</v>
      </c>
      <c r="X153">
        <f t="shared" si="63"/>
        <v>175.95000000000002</v>
      </c>
      <c r="Y153">
        <f t="shared" si="64"/>
        <v>175.95000000000002</v>
      </c>
      <c r="Z153">
        <f t="shared" si="65"/>
        <v>0</v>
      </c>
      <c r="AB153" t="s">
        <v>37</v>
      </c>
    </row>
    <row r="154" spans="1:28" x14ac:dyDescent="0.2">
      <c r="A154" t="s">
        <v>370</v>
      </c>
      <c r="B154" t="s">
        <v>281</v>
      </c>
      <c r="D154" t="s">
        <v>375</v>
      </c>
      <c r="E154" t="s">
        <v>121</v>
      </c>
      <c r="F154">
        <v>1391</v>
      </c>
      <c r="G154">
        <v>1391</v>
      </c>
      <c r="H154">
        <v>1</v>
      </c>
      <c r="I154">
        <f t="shared" si="55"/>
        <v>0</v>
      </c>
      <c r="J154">
        <v>0.51</v>
      </c>
      <c r="K154">
        <f t="shared" si="56"/>
        <v>709.41</v>
      </c>
      <c r="L154" t="s">
        <v>35</v>
      </c>
      <c r="N154">
        <f t="shared" si="57"/>
        <v>211.00691040000004</v>
      </c>
      <c r="O154">
        <f t="shared" si="58"/>
        <v>8.7734931258106233E-2</v>
      </c>
      <c r="P154" t="s">
        <v>36</v>
      </c>
      <c r="Q154">
        <f t="shared" si="59"/>
        <v>0.73903666427030912</v>
      </c>
      <c r="R154">
        <f t="shared" si="60"/>
        <v>1028</v>
      </c>
      <c r="S154">
        <f t="shared" si="61"/>
        <v>1028</v>
      </c>
      <c r="T154">
        <v>1028</v>
      </c>
      <c r="U154">
        <f t="shared" si="62"/>
        <v>0</v>
      </c>
      <c r="V154">
        <v>1</v>
      </c>
      <c r="W154">
        <v>0.22500000000000001</v>
      </c>
      <c r="X154">
        <f t="shared" si="63"/>
        <v>231.3</v>
      </c>
      <c r="Y154">
        <f t="shared" si="64"/>
        <v>231.3</v>
      </c>
      <c r="Z154">
        <f t="shared" si="65"/>
        <v>0</v>
      </c>
      <c r="AB154" t="s">
        <v>37</v>
      </c>
    </row>
    <row r="155" spans="1:28" x14ac:dyDescent="0.2">
      <c r="A155" t="s">
        <v>370</v>
      </c>
      <c r="B155" t="s">
        <v>282</v>
      </c>
      <c r="D155" t="s">
        <v>376</v>
      </c>
      <c r="E155" t="s">
        <v>121</v>
      </c>
      <c r="F155">
        <v>1609</v>
      </c>
      <c r="G155">
        <v>1609</v>
      </c>
      <c r="H155">
        <v>1</v>
      </c>
      <c r="I155">
        <f t="shared" si="55"/>
        <v>0</v>
      </c>
      <c r="J155">
        <v>0.51</v>
      </c>
      <c r="K155">
        <f t="shared" si="56"/>
        <v>820.59</v>
      </c>
      <c r="L155" t="s">
        <v>35</v>
      </c>
      <c r="N155">
        <f t="shared" si="57"/>
        <v>244.07628960000002</v>
      </c>
      <c r="O155">
        <f t="shared" si="58"/>
        <v>8.9946720357941712E-2</v>
      </c>
      <c r="P155" t="s">
        <v>36</v>
      </c>
      <c r="Q155">
        <f t="shared" si="59"/>
        <v>0.74083281541330015</v>
      </c>
      <c r="R155">
        <f t="shared" si="60"/>
        <v>1192</v>
      </c>
      <c r="S155">
        <f t="shared" si="61"/>
        <v>1192</v>
      </c>
      <c r="T155">
        <v>1192</v>
      </c>
      <c r="U155">
        <f t="shared" si="62"/>
        <v>0</v>
      </c>
      <c r="V155">
        <v>1</v>
      </c>
      <c r="W155">
        <v>0.22500000000000001</v>
      </c>
      <c r="X155">
        <f t="shared" si="63"/>
        <v>268.2</v>
      </c>
      <c r="Y155">
        <f t="shared" si="64"/>
        <v>268.2</v>
      </c>
      <c r="Z155">
        <f t="shared" si="65"/>
        <v>0</v>
      </c>
      <c r="AB155" t="s">
        <v>37</v>
      </c>
    </row>
    <row r="156" spans="1:28" x14ac:dyDescent="0.2">
      <c r="A156" t="s">
        <v>370</v>
      </c>
      <c r="B156" t="s">
        <v>283</v>
      </c>
      <c r="D156" t="s">
        <v>377</v>
      </c>
      <c r="E156" t="s">
        <v>121</v>
      </c>
      <c r="F156">
        <v>1422</v>
      </c>
      <c r="G156">
        <v>1422</v>
      </c>
      <c r="H156">
        <v>1</v>
      </c>
      <c r="I156">
        <f t="shared" si="55"/>
        <v>0</v>
      </c>
      <c r="J156">
        <v>0.51</v>
      </c>
      <c r="K156">
        <f t="shared" si="56"/>
        <v>725.22</v>
      </c>
      <c r="L156" t="s">
        <v>35</v>
      </c>
      <c r="N156">
        <f t="shared" si="57"/>
        <v>215.70943680000005</v>
      </c>
      <c r="O156">
        <f t="shared" si="58"/>
        <v>0.10317249017773603</v>
      </c>
      <c r="P156" t="s">
        <v>36</v>
      </c>
      <c r="Q156">
        <f t="shared" si="59"/>
        <v>0.75175808720112514</v>
      </c>
      <c r="R156">
        <f t="shared" si="60"/>
        <v>1069</v>
      </c>
      <c r="S156">
        <f t="shared" si="61"/>
        <v>1069</v>
      </c>
      <c r="T156">
        <v>1069</v>
      </c>
      <c r="U156">
        <f t="shared" si="62"/>
        <v>0</v>
      </c>
      <c r="V156">
        <v>1</v>
      </c>
      <c r="W156">
        <v>0.22500000000000001</v>
      </c>
      <c r="X156">
        <f t="shared" si="63"/>
        <v>240.52500000000001</v>
      </c>
      <c r="Y156">
        <f t="shared" si="64"/>
        <v>240.52500000000001</v>
      </c>
      <c r="Z156">
        <f t="shared" si="65"/>
        <v>0</v>
      </c>
      <c r="AB156" t="s">
        <v>37</v>
      </c>
    </row>
    <row r="157" spans="1:28" x14ac:dyDescent="0.2">
      <c r="A157" t="s">
        <v>370</v>
      </c>
      <c r="B157" t="s">
        <v>284</v>
      </c>
      <c r="D157" t="s">
        <v>378</v>
      </c>
      <c r="E157" t="s">
        <v>121</v>
      </c>
      <c r="F157">
        <v>1891</v>
      </c>
      <c r="G157">
        <v>1891</v>
      </c>
      <c r="H157">
        <v>1</v>
      </c>
      <c r="I157">
        <f t="shared" si="55"/>
        <v>0</v>
      </c>
      <c r="J157">
        <v>0.51</v>
      </c>
      <c r="K157">
        <f t="shared" si="56"/>
        <v>964.41</v>
      </c>
      <c r="L157" t="s">
        <v>35</v>
      </c>
      <c r="N157">
        <f t="shared" si="57"/>
        <v>286.85411040000002</v>
      </c>
      <c r="O157">
        <f t="shared" si="58"/>
        <v>8.1478993275696396E-2</v>
      </c>
      <c r="P157" t="s">
        <v>36</v>
      </c>
      <c r="Q157">
        <f t="shared" si="59"/>
        <v>0.73400317292437867</v>
      </c>
      <c r="R157">
        <f t="shared" si="60"/>
        <v>1388</v>
      </c>
      <c r="S157">
        <f t="shared" si="61"/>
        <v>1388</v>
      </c>
      <c r="T157">
        <v>1388</v>
      </c>
      <c r="U157">
        <f t="shared" si="62"/>
        <v>0</v>
      </c>
      <c r="V157">
        <v>1</v>
      </c>
      <c r="W157">
        <v>0.22500000000000001</v>
      </c>
      <c r="X157">
        <f t="shared" si="63"/>
        <v>312.3</v>
      </c>
      <c r="Y157">
        <f t="shared" si="64"/>
        <v>312.3</v>
      </c>
      <c r="Z157">
        <f t="shared" si="65"/>
        <v>0</v>
      </c>
      <c r="AB157" t="s">
        <v>37</v>
      </c>
    </row>
    <row r="158" spans="1:28" x14ac:dyDescent="0.2">
      <c r="A158" t="s">
        <v>370</v>
      </c>
      <c r="B158" t="s">
        <v>379</v>
      </c>
      <c r="D158" t="s">
        <v>380</v>
      </c>
      <c r="E158" t="s">
        <v>121</v>
      </c>
      <c r="F158">
        <v>2172</v>
      </c>
      <c r="G158">
        <v>2172</v>
      </c>
      <c r="H158">
        <v>1</v>
      </c>
      <c r="I158">
        <f t="shared" si="55"/>
        <v>0</v>
      </c>
      <c r="J158">
        <v>0.51</v>
      </c>
      <c r="K158">
        <f t="shared" si="56"/>
        <v>1107.72</v>
      </c>
      <c r="L158" t="s">
        <v>35</v>
      </c>
      <c r="N158">
        <f t="shared" si="57"/>
        <v>329.48023680000006</v>
      </c>
      <c r="O158">
        <f t="shared" si="58"/>
        <v>8.1332115432873206E-2</v>
      </c>
      <c r="P158" t="s">
        <v>36</v>
      </c>
      <c r="Q158">
        <f t="shared" si="59"/>
        <v>0.7338858195211786</v>
      </c>
      <c r="R158">
        <f t="shared" si="60"/>
        <v>1594</v>
      </c>
      <c r="S158">
        <f t="shared" si="61"/>
        <v>1594</v>
      </c>
      <c r="T158">
        <v>1594</v>
      </c>
      <c r="U158">
        <f t="shared" si="62"/>
        <v>0</v>
      </c>
      <c r="V158">
        <v>1</v>
      </c>
      <c r="W158">
        <v>0.22500000000000001</v>
      </c>
      <c r="X158">
        <f t="shared" si="63"/>
        <v>358.65000000000003</v>
      </c>
      <c r="Y158">
        <f t="shared" si="64"/>
        <v>358.65000000000003</v>
      </c>
      <c r="Z158">
        <f t="shared" si="65"/>
        <v>0</v>
      </c>
      <c r="AB158" t="s">
        <v>37</v>
      </c>
    </row>
    <row r="159" spans="1:28" x14ac:dyDescent="0.2">
      <c r="A159" t="s">
        <v>370</v>
      </c>
      <c r="B159" t="s">
        <v>381</v>
      </c>
      <c r="D159" t="s">
        <v>382</v>
      </c>
      <c r="E159" t="s">
        <v>121</v>
      </c>
      <c r="F159">
        <v>1750</v>
      </c>
      <c r="G159">
        <v>1750</v>
      </c>
      <c r="H159">
        <v>1</v>
      </c>
      <c r="I159">
        <f t="shared" si="55"/>
        <v>0</v>
      </c>
      <c r="J159">
        <v>0.51</v>
      </c>
      <c r="K159">
        <f t="shared" si="56"/>
        <v>892.5</v>
      </c>
      <c r="L159" t="s">
        <v>35</v>
      </c>
      <c r="N159">
        <f t="shared" si="57"/>
        <v>265.46520000000004</v>
      </c>
      <c r="O159">
        <f t="shared" si="58"/>
        <v>9.5903959131545202E-2</v>
      </c>
      <c r="P159" t="s">
        <v>36</v>
      </c>
      <c r="Q159">
        <f t="shared" si="59"/>
        <v>0.74571428571428566</v>
      </c>
      <c r="R159">
        <f t="shared" si="60"/>
        <v>1305</v>
      </c>
      <c r="S159">
        <f t="shared" si="61"/>
        <v>1305</v>
      </c>
      <c r="T159">
        <v>1305</v>
      </c>
      <c r="U159">
        <f t="shared" si="62"/>
        <v>0</v>
      </c>
      <c r="V159">
        <v>1</v>
      </c>
      <c r="W159">
        <v>0.22500000000000001</v>
      </c>
      <c r="X159">
        <f t="shared" si="63"/>
        <v>293.625</v>
      </c>
      <c r="Y159">
        <f t="shared" si="64"/>
        <v>293.625</v>
      </c>
      <c r="Z159">
        <f t="shared" si="65"/>
        <v>0</v>
      </c>
      <c r="AB159" t="s">
        <v>37</v>
      </c>
    </row>
    <row r="160" spans="1:28" x14ac:dyDescent="0.2">
      <c r="A160" t="s">
        <v>370</v>
      </c>
      <c r="B160" t="s">
        <v>285</v>
      </c>
      <c r="D160" t="s">
        <v>383</v>
      </c>
      <c r="E160" t="s">
        <v>121</v>
      </c>
      <c r="F160">
        <v>2297</v>
      </c>
      <c r="G160">
        <v>2297</v>
      </c>
      <c r="H160">
        <v>1</v>
      </c>
      <c r="I160">
        <f t="shared" si="55"/>
        <v>0</v>
      </c>
      <c r="J160">
        <v>0.51</v>
      </c>
      <c r="K160">
        <f t="shared" si="56"/>
        <v>1171.47</v>
      </c>
      <c r="L160" t="s">
        <v>35</v>
      </c>
      <c r="N160">
        <f t="shared" si="57"/>
        <v>348.44203680000004</v>
      </c>
      <c r="O160">
        <f t="shared" si="58"/>
        <v>9.2776054676820943E-2</v>
      </c>
      <c r="P160" t="s">
        <v>36</v>
      </c>
      <c r="Q160">
        <f t="shared" si="59"/>
        <v>0.74314323030039187</v>
      </c>
      <c r="R160">
        <f t="shared" si="60"/>
        <v>1707.0000000000002</v>
      </c>
      <c r="S160">
        <f t="shared" si="61"/>
        <v>1707.0000000000002</v>
      </c>
      <c r="T160">
        <v>1707</v>
      </c>
      <c r="U160">
        <f t="shared" si="62"/>
        <v>-1.3320074718408437E-16</v>
      </c>
      <c r="V160">
        <v>1</v>
      </c>
      <c r="W160">
        <v>0.22500000000000001</v>
      </c>
      <c r="X160">
        <f t="shared" si="63"/>
        <v>384.07500000000005</v>
      </c>
      <c r="Y160">
        <f t="shared" si="64"/>
        <v>384.07500000000005</v>
      </c>
      <c r="Z160">
        <f t="shared" si="65"/>
        <v>0</v>
      </c>
      <c r="AB160" t="s">
        <v>37</v>
      </c>
    </row>
    <row r="161" spans="1:28" x14ac:dyDescent="0.2">
      <c r="A161" t="s">
        <v>370</v>
      </c>
      <c r="B161" t="s">
        <v>286</v>
      </c>
      <c r="D161" t="s">
        <v>384</v>
      </c>
      <c r="E161" t="s">
        <v>121</v>
      </c>
      <c r="F161">
        <v>2641</v>
      </c>
      <c r="G161">
        <v>2641</v>
      </c>
      <c r="H161">
        <v>1</v>
      </c>
      <c r="I161">
        <f t="shared" si="55"/>
        <v>0</v>
      </c>
      <c r="J161">
        <v>0.51</v>
      </c>
      <c r="K161">
        <f t="shared" si="56"/>
        <v>1346.91</v>
      </c>
      <c r="L161" t="s">
        <v>35</v>
      </c>
      <c r="N161">
        <f t="shared" si="57"/>
        <v>400.62491040000009</v>
      </c>
      <c r="O161">
        <f t="shared" si="58"/>
        <v>8.8297410479603849E-2</v>
      </c>
      <c r="P161" t="s">
        <v>36</v>
      </c>
      <c r="Q161">
        <f t="shared" si="59"/>
        <v>0.73949261643316921</v>
      </c>
      <c r="R161">
        <f t="shared" si="60"/>
        <v>1953</v>
      </c>
      <c r="S161">
        <f t="shared" si="61"/>
        <v>1953</v>
      </c>
      <c r="T161">
        <v>1953</v>
      </c>
      <c r="U161">
        <f t="shared" si="62"/>
        <v>0</v>
      </c>
      <c r="V161">
        <v>1</v>
      </c>
      <c r="W161">
        <v>0.22500000000000001</v>
      </c>
      <c r="X161">
        <f t="shared" si="63"/>
        <v>439.42500000000001</v>
      </c>
      <c r="Y161">
        <f t="shared" si="64"/>
        <v>439.42500000000001</v>
      </c>
      <c r="Z161">
        <f t="shared" si="65"/>
        <v>0</v>
      </c>
      <c r="AB161" t="s">
        <v>37</v>
      </c>
    </row>
    <row r="162" spans="1:28" x14ac:dyDescent="0.2">
      <c r="A162" t="s">
        <v>370</v>
      </c>
      <c r="B162" t="s">
        <v>287</v>
      </c>
      <c r="D162" t="s">
        <v>385</v>
      </c>
      <c r="E162" t="s">
        <v>121</v>
      </c>
      <c r="F162">
        <v>2391</v>
      </c>
      <c r="G162">
        <v>2391</v>
      </c>
      <c r="H162">
        <v>1</v>
      </c>
      <c r="I162">
        <f t="shared" si="55"/>
        <v>0</v>
      </c>
      <c r="J162">
        <v>0.51</v>
      </c>
      <c r="K162">
        <f t="shared" si="56"/>
        <v>1219.4100000000001</v>
      </c>
      <c r="L162" t="s">
        <v>35</v>
      </c>
      <c r="N162">
        <f t="shared" si="57"/>
        <v>362.70131040000007</v>
      </c>
      <c r="O162">
        <f t="shared" si="58"/>
        <v>9.3360053993250702E-2</v>
      </c>
      <c r="P162" t="s">
        <v>36</v>
      </c>
      <c r="Q162">
        <f t="shared" si="59"/>
        <v>0.74362191551652024</v>
      </c>
      <c r="R162">
        <f t="shared" si="60"/>
        <v>1778</v>
      </c>
      <c r="S162">
        <f t="shared" si="61"/>
        <v>1778</v>
      </c>
      <c r="T162">
        <v>1778</v>
      </c>
      <c r="U162">
        <f t="shared" si="62"/>
        <v>0</v>
      </c>
      <c r="V162">
        <v>1</v>
      </c>
      <c r="W162">
        <v>0.22500000000000001</v>
      </c>
      <c r="X162">
        <f t="shared" si="63"/>
        <v>400.05</v>
      </c>
      <c r="Y162">
        <f t="shared" si="64"/>
        <v>400.05</v>
      </c>
      <c r="Z162">
        <f t="shared" si="65"/>
        <v>0</v>
      </c>
      <c r="AB162" t="s">
        <v>37</v>
      </c>
    </row>
    <row r="163" spans="1:28" x14ac:dyDescent="0.2">
      <c r="A163" t="s">
        <v>370</v>
      </c>
      <c r="B163" t="s">
        <v>288</v>
      </c>
      <c r="D163" t="s">
        <v>386</v>
      </c>
      <c r="E163" t="s">
        <v>121</v>
      </c>
      <c r="F163">
        <v>2938</v>
      </c>
      <c r="G163">
        <v>2938</v>
      </c>
      <c r="H163">
        <v>1</v>
      </c>
      <c r="I163">
        <f t="shared" si="55"/>
        <v>0</v>
      </c>
      <c r="J163">
        <v>0.51</v>
      </c>
      <c r="K163">
        <f t="shared" si="56"/>
        <v>1498.38</v>
      </c>
      <c r="L163" t="s">
        <v>35</v>
      </c>
      <c r="N163">
        <f t="shared" si="57"/>
        <v>445.67814720000013</v>
      </c>
      <c r="O163">
        <f t="shared" si="58"/>
        <v>9.0962934679516411E-2</v>
      </c>
      <c r="P163" t="s">
        <v>36</v>
      </c>
      <c r="Q163">
        <f t="shared" si="59"/>
        <v>0.74166099387338325</v>
      </c>
      <c r="R163">
        <f t="shared" si="60"/>
        <v>2179</v>
      </c>
      <c r="S163">
        <f t="shared" si="61"/>
        <v>2179</v>
      </c>
      <c r="T163">
        <v>2179</v>
      </c>
      <c r="U163">
        <f t="shared" si="62"/>
        <v>0</v>
      </c>
      <c r="V163">
        <v>1</v>
      </c>
      <c r="W163">
        <v>0.22500000000000001</v>
      </c>
      <c r="X163">
        <f t="shared" si="63"/>
        <v>490.27500000000003</v>
      </c>
      <c r="Y163">
        <f t="shared" si="64"/>
        <v>490.27500000000003</v>
      </c>
      <c r="Z163">
        <f t="shared" si="65"/>
        <v>0</v>
      </c>
      <c r="AB163" t="s">
        <v>37</v>
      </c>
    </row>
    <row r="164" spans="1:28" x14ac:dyDescent="0.2">
      <c r="A164" t="s">
        <v>370</v>
      </c>
      <c r="B164" t="s">
        <v>289</v>
      </c>
      <c r="D164" t="s">
        <v>387</v>
      </c>
      <c r="E164" t="s">
        <v>121</v>
      </c>
      <c r="F164">
        <v>3281</v>
      </c>
      <c r="G164">
        <v>3281</v>
      </c>
      <c r="H164">
        <v>1</v>
      </c>
      <c r="I164">
        <f t="shared" si="55"/>
        <v>0</v>
      </c>
      <c r="J164">
        <v>0.51</v>
      </c>
      <c r="K164">
        <f t="shared" si="56"/>
        <v>1673.31</v>
      </c>
      <c r="L164" t="s">
        <v>35</v>
      </c>
      <c r="N164">
        <f t="shared" si="57"/>
        <v>497.70932640000001</v>
      </c>
      <c r="O164">
        <f t="shared" si="58"/>
        <v>8.7817958487972497E-2</v>
      </c>
      <c r="P164" t="s">
        <v>36</v>
      </c>
      <c r="Q164">
        <f t="shared" si="59"/>
        <v>0.73910393172813171</v>
      </c>
      <c r="R164">
        <f t="shared" si="60"/>
        <v>2425</v>
      </c>
      <c r="S164">
        <f t="shared" si="61"/>
        <v>2425</v>
      </c>
      <c r="T164">
        <v>2425</v>
      </c>
      <c r="U164">
        <f t="shared" si="62"/>
        <v>0</v>
      </c>
      <c r="V164">
        <v>1</v>
      </c>
      <c r="W164">
        <v>0.22500000000000001</v>
      </c>
      <c r="X164">
        <f t="shared" si="63"/>
        <v>545.625</v>
      </c>
      <c r="Y164">
        <f t="shared" si="64"/>
        <v>545.625</v>
      </c>
      <c r="Z164">
        <f t="shared" si="65"/>
        <v>0</v>
      </c>
      <c r="AB164" t="s">
        <v>37</v>
      </c>
    </row>
    <row r="165" spans="1:28" x14ac:dyDescent="0.2">
      <c r="A165" t="s">
        <v>370</v>
      </c>
      <c r="B165" t="s">
        <v>290</v>
      </c>
      <c r="D165" t="s">
        <v>388</v>
      </c>
      <c r="E165" t="s">
        <v>121</v>
      </c>
      <c r="F165">
        <v>3781</v>
      </c>
      <c r="G165">
        <v>3781</v>
      </c>
      <c r="H165">
        <v>1</v>
      </c>
      <c r="I165">
        <f t="shared" si="55"/>
        <v>0</v>
      </c>
      <c r="J165">
        <v>0.51</v>
      </c>
      <c r="K165">
        <f t="shared" si="56"/>
        <v>1928.31</v>
      </c>
      <c r="L165" t="s">
        <v>35</v>
      </c>
      <c r="N165">
        <f t="shared" si="57"/>
        <v>573.55652640000005</v>
      </c>
      <c r="O165">
        <f t="shared" si="58"/>
        <v>8.796417984496116E-2</v>
      </c>
      <c r="P165" t="s">
        <v>36</v>
      </c>
      <c r="Q165">
        <f t="shared" si="59"/>
        <v>0.7392224279291193</v>
      </c>
      <c r="R165">
        <f t="shared" si="60"/>
        <v>2795</v>
      </c>
      <c r="S165">
        <f t="shared" si="61"/>
        <v>2795</v>
      </c>
      <c r="T165">
        <v>2795</v>
      </c>
      <c r="U165">
        <f t="shared" si="62"/>
        <v>0</v>
      </c>
      <c r="V165">
        <v>1</v>
      </c>
      <c r="W165">
        <v>0.22500000000000001</v>
      </c>
      <c r="X165">
        <f t="shared" si="63"/>
        <v>628.875</v>
      </c>
      <c r="Y165">
        <f t="shared" si="64"/>
        <v>628.875</v>
      </c>
      <c r="Z165">
        <f t="shared" si="65"/>
        <v>0</v>
      </c>
      <c r="AB165" t="s">
        <v>37</v>
      </c>
    </row>
    <row r="166" spans="1:28" x14ac:dyDescent="0.2">
      <c r="A166" t="s">
        <v>370</v>
      </c>
      <c r="B166" t="s">
        <v>291</v>
      </c>
      <c r="D166" t="s">
        <v>389</v>
      </c>
      <c r="E166" t="s">
        <v>121</v>
      </c>
      <c r="F166">
        <v>4906</v>
      </c>
      <c r="G166">
        <v>4906</v>
      </c>
      <c r="H166">
        <v>1</v>
      </c>
      <c r="I166">
        <f t="shared" ref="I166:I182" si="66">(G166-F166)/F166</f>
        <v>0</v>
      </c>
      <c r="J166">
        <v>0.51</v>
      </c>
      <c r="K166">
        <f t="shared" ref="K166:K182" si="67">F166*H166*J166</f>
        <v>2502.06</v>
      </c>
      <c r="L166" t="s">
        <v>35</v>
      </c>
      <c r="N166">
        <f t="shared" ref="N166:N182" si="68">K166*$N$2*$O$2</f>
        <v>744.21272640000018</v>
      </c>
      <c r="O166">
        <f t="shared" ref="O166:O182" si="69">(X166-N166)/X166</f>
        <v>9.0565818715058033E-2</v>
      </c>
      <c r="P166" t="s">
        <v>36</v>
      </c>
      <c r="Q166">
        <f t="shared" ref="Q166:Q182" si="70">T166/F166</f>
        <v>0.74133713819812475</v>
      </c>
      <c r="R166">
        <f t="shared" ref="R166:R182" si="71">F166*Q166</f>
        <v>3637</v>
      </c>
      <c r="S166">
        <f t="shared" ref="S166:S182" si="72">G166*Q166</f>
        <v>3637</v>
      </c>
      <c r="T166">
        <v>3637</v>
      </c>
      <c r="U166">
        <f t="shared" ref="U166:U182" si="73">(T166-R166)/R166</f>
        <v>0</v>
      </c>
      <c r="V166">
        <v>1</v>
      </c>
      <c r="W166">
        <v>0.22500000000000001</v>
      </c>
      <c r="X166">
        <f t="shared" ref="X166:X182" si="74">R166*V166*W166</f>
        <v>818.32500000000005</v>
      </c>
      <c r="Y166">
        <f t="shared" ref="Y166:Y182" si="75">S166*W166*V166</f>
        <v>818.32500000000005</v>
      </c>
      <c r="Z166">
        <f t="shared" ref="Z166:Z182" si="76">(Y166-X166)/X166</f>
        <v>0</v>
      </c>
      <c r="AB166" t="s">
        <v>37</v>
      </c>
    </row>
    <row r="167" spans="1:28" x14ac:dyDescent="0.2">
      <c r="A167" t="s">
        <v>370</v>
      </c>
      <c r="B167" t="s">
        <v>292</v>
      </c>
      <c r="D167" t="s">
        <v>390</v>
      </c>
      <c r="E167" t="s">
        <v>121</v>
      </c>
      <c r="F167">
        <v>5672</v>
      </c>
      <c r="G167">
        <v>5672</v>
      </c>
      <c r="H167">
        <v>1</v>
      </c>
      <c r="I167">
        <f t="shared" si="66"/>
        <v>0</v>
      </c>
      <c r="J167">
        <v>0.51</v>
      </c>
      <c r="K167">
        <f t="shared" si="67"/>
        <v>2892.7200000000003</v>
      </c>
      <c r="L167" t="s">
        <v>35</v>
      </c>
      <c r="N167">
        <f t="shared" si="68"/>
        <v>860.41063680000025</v>
      </c>
      <c r="O167">
        <f t="shared" si="69"/>
        <v>9.016243762391922E-2</v>
      </c>
      <c r="P167" t="s">
        <v>36</v>
      </c>
      <c r="Q167">
        <f t="shared" si="70"/>
        <v>0.74100846262341324</v>
      </c>
      <c r="R167">
        <f t="shared" si="71"/>
        <v>4203</v>
      </c>
      <c r="S167">
        <f t="shared" si="72"/>
        <v>4203</v>
      </c>
      <c r="T167">
        <v>4203</v>
      </c>
      <c r="U167">
        <f t="shared" si="73"/>
        <v>0</v>
      </c>
      <c r="V167">
        <v>1</v>
      </c>
      <c r="W167">
        <v>0.22500000000000001</v>
      </c>
      <c r="X167">
        <f t="shared" si="74"/>
        <v>945.67500000000007</v>
      </c>
      <c r="Y167">
        <f t="shared" si="75"/>
        <v>945.67500000000007</v>
      </c>
      <c r="Z167">
        <f t="shared" si="76"/>
        <v>0</v>
      </c>
      <c r="AB167" t="s">
        <v>37</v>
      </c>
    </row>
    <row r="168" spans="1:28" x14ac:dyDescent="0.2">
      <c r="A168" t="s">
        <v>370</v>
      </c>
      <c r="B168" t="s">
        <v>293</v>
      </c>
      <c r="D168" t="s">
        <v>391</v>
      </c>
      <c r="E168" t="s">
        <v>121</v>
      </c>
      <c r="F168">
        <v>4016</v>
      </c>
      <c r="G168">
        <v>4016</v>
      </c>
      <c r="H168">
        <v>1</v>
      </c>
      <c r="I168">
        <f t="shared" si="66"/>
        <v>0</v>
      </c>
      <c r="J168">
        <v>0.51</v>
      </c>
      <c r="K168">
        <f t="shared" si="67"/>
        <v>2048.16</v>
      </c>
      <c r="L168" t="s">
        <v>35</v>
      </c>
      <c r="N168">
        <f t="shared" si="68"/>
        <v>609.20471040000007</v>
      </c>
      <c r="O168">
        <f t="shared" si="69"/>
        <v>9.1722076260762536E-2</v>
      </c>
      <c r="P168" t="s">
        <v>36</v>
      </c>
      <c r="Q168">
        <f t="shared" si="70"/>
        <v>0.74228087649402386</v>
      </c>
      <c r="R168">
        <f t="shared" si="71"/>
        <v>2981</v>
      </c>
      <c r="S168">
        <f t="shared" si="72"/>
        <v>2981</v>
      </c>
      <c r="T168">
        <v>2981</v>
      </c>
      <c r="U168">
        <f t="shared" si="73"/>
        <v>0</v>
      </c>
      <c r="V168">
        <v>1</v>
      </c>
      <c r="W168">
        <v>0.22500000000000001</v>
      </c>
      <c r="X168">
        <f t="shared" si="74"/>
        <v>670.72500000000002</v>
      </c>
      <c r="Y168">
        <f t="shared" si="75"/>
        <v>670.72500000000002</v>
      </c>
      <c r="Z168">
        <f t="shared" si="76"/>
        <v>0</v>
      </c>
      <c r="AB168" t="s">
        <v>37</v>
      </c>
    </row>
    <row r="169" spans="1:28" x14ac:dyDescent="0.2">
      <c r="A169" t="s">
        <v>370</v>
      </c>
      <c r="B169" t="s">
        <v>294</v>
      </c>
      <c r="D169" t="s">
        <v>392</v>
      </c>
      <c r="E169" t="s">
        <v>121</v>
      </c>
      <c r="F169">
        <v>5172</v>
      </c>
      <c r="G169">
        <v>5172</v>
      </c>
      <c r="H169">
        <v>1</v>
      </c>
      <c r="I169">
        <f t="shared" si="66"/>
        <v>0</v>
      </c>
      <c r="J169">
        <v>0.51</v>
      </c>
      <c r="K169">
        <f t="shared" si="67"/>
        <v>2637.7200000000003</v>
      </c>
      <c r="L169" t="s">
        <v>35</v>
      </c>
      <c r="N169">
        <f t="shared" si="68"/>
        <v>784.5634368000002</v>
      </c>
      <c r="O169">
        <f t="shared" si="69"/>
        <v>8.7663891156462392E-2</v>
      </c>
      <c r="P169" t="s">
        <v>36</v>
      </c>
      <c r="Q169">
        <f t="shared" si="70"/>
        <v>0.73897911832946639</v>
      </c>
      <c r="R169">
        <f t="shared" si="71"/>
        <v>3822</v>
      </c>
      <c r="S169">
        <f t="shared" si="72"/>
        <v>3822</v>
      </c>
      <c r="T169">
        <v>3822</v>
      </c>
      <c r="U169">
        <f t="shared" si="73"/>
        <v>0</v>
      </c>
      <c r="V169">
        <v>1</v>
      </c>
      <c r="W169">
        <v>0.22500000000000001</v>
      </c>
      <c r="X169">
        <f t="shared" si="74"/>
        <v>859.95</v>
      </c>
      <c r="Y169">
        <f t="shared" si="75"/>
        <v>859.95</v>
      </c>
      <c r="Z169">
        <f t="shared" si="76"/>
        <v>0</v>
      </c>
      <c r="AB169" t="s">
        <v>37</v>
      </c>
    </row>
    <row r="170" spans="1:28" x14ac:dyDescent="0.2">
      <c r="A170" t="s">
        <v>370</v>
      </c>
      <c r="B170" t="s">
        <v>295</v>
      </c>
      <c r="D170" t="s">
        <v>393</v>
      </c>
      <c r="E170" t="s">
        <v>121</v>
      </c>
      <c r="F170">
        <v>5922</v>
      </c>
      <c r="G170">
        <v>5922</v>
      </c>
      <c r="H170">
        <v>1</v>
      </c>
      <c r="I170">
        <f t="shared" si="66"/>
        <v>0</v>
      </c>
      <c r="J170">
        <v>0.51</v>
      </c>
      <c r="K170">
        <f t="shared" si="67"/>
        <v>3020.2200000000003</v>
      </c>
      <c r="L170" t="s">
        <v>35</v>
      </c>
      <c r="N170">
        <f t="shared" si="68"/>
        <v>898.33423680000021</v>
      </c>
      <c r="O170">
        <f t="shared" si="69"/>
        <v>8.9902756325507011E-2</v>
      </c>
      <c r="P170" t="s">
        <v>36</v>
      </c>
      <c r="Q170">
        <f t="shared" si="70"/>
        <v>0.74079702803107061</v>
      </c>
      <c r="R170">
        <f t="shared" si="71"/>
        <v>4387</v>
      </c>
      <c r="S170">
        <f t="shared" si="72"/>
        <v>4387</v>
      </c>
      <c r="T170">
        <v>4387</v>
      </c>
      <c r="U170">
        <f t="shared" si="73"/>
        <v>0</v>
      </c>
      <c r="V170">
        <v>1</v>
      </c>
      <c r="W170">
        <v>0.22500000000000001</v>
      </c>
      <c r="X170">
        <f t="shared" si="74"/>
        <v>987.07500000000005</v>
      </c>
      <c r="Y170">
        <f t="shared" si="75"/>
        <v>987.07500000000005</v>
      </c>
      <c r="Z170">
        <f t="shared" si="76"/>
        <v>0</v>
      </c>
      <c r="AB170" t="s">
        <v>37</v>
      </c>
    </row>
    <row r="171" spans="1:28" x14ac:dyDescent="0.2">
      <c r="A171" t="s">
        <v>370</v>
      </c>
      <c r="B171" t="s">
        <v>296</v>
      </c>
      <c r="D171" t="s">
        <v>394</v>
      </c>
      <c r="E171" t="s">
        <v>121</v>
      </c>
      <c r="F171">
        <v>7500</v>
      </c>
      <c r="G171">
        <v>7500</v>
      </c>
      <c r="H171">
        <v>1</v>
      </c>
      <c r="I171">
        <f t="shared" si="66"/>
        <v>0</v>
      </c>
      <c r="J171">
        <v>0.51</v>
      </c>
      <c r="K171">
        <f t="shared" si="67"/>
        <v>3825</v>
      </c>
      <c r="L171" t="s">
        <v>35</v>
      </c>
      <c r="N171">
        <f t="shared" si="68"/>
        <v>1137.7080000000001</v>
      </c>
      <c r="O171">
        <f t="shared" si="69"/>
        <v>8.892252252252246E-2</v>
      </c>
      <c r="P171" t="s">
        <v>36</v>
      </c>
      <c r="Q171">
        <f t="shared" si="70"/>
        <v>0.74</v>
      </c>
      <c r="R171">
        <f t="shared" si="71"/>
        <v>5550</v>
      </c>
      <c r="S171">
        <f t="shared" si="72"/>
        <v>5550</v>
      </c>
      <c r="T171">
        <v>5550</v>
      </c>
      <c r="U171">
        <f t="shared" si="73"/>
        <v>0</v>
      </c>
      <c r="V171">
        <v>1</v>
      </c>
      <c r="W171">
        <v>0.22500000000000001</v>
      </c>
      <c r="X171">
        <f t="shared" si="74"/>
        <v>1248.75</v>
      </c>
      <c r="Y171">
        <f t="shared" si="75"/>
        <v>1248.75</v>
      </c>
      <c r="Z171">
        <f t="shared" si="76"/>
        <v>0</v>
      </c>
      <c r="AB171" t="s">
        <v>37</v>
      </c>
    </row>
    <row r="172" spans="1:28" x14ac:dyDescent="0.2">
      <c r="A172" t="s">
        <v>370</v>
      </c>
      <c r="B172" t="s">
        <v>297</v>
      </c>
      <c r="D172" t="s">
        <v>395</v>
      </c>
      <c r="E172" t="s">
        <v>121</v>
      </c>
      <c r="F172">
        <v>9719</v>
      </c>
      <c r="G172">
        <v>9719</v>
      </c>
      <c r="H172">
        <v>1</v>
      </c>
      <c r="I172">
        <f t="shared" si="66"/>
        <v>0</v>
      </c>
      <c r="J172">
        <v>0.51</v>
      </c>
      <c r="K172">
        <f t="shared" si="67"/>
        <v>4956.6900000000005</v>
      </c>
      <c r="L172" t="s">
        <v>35</v>
      </c>
      <c r="N172">
        <f t="shared" si="68"/>
        <v>1474.3178736000004</v>
      </c>
      <c r="O172">
        <f t="shared" si="69"/>
        <v>8.9168212028542082E-2</v>
      </c>
      <c r="P172" t="s">
        <v>36</v>
      </c>
      <c r="Q172">
        <f t="shared" si="70"/>
        <v>0.74019960901327297</v>
      </c>
      <c r="R172">
        <f t="shared" si="71"/>
        <v>7194</v>
      </c>
      <c r="S172">
        <f t="shared" si="72"/>
        <v>7194</v>
      </c>
      <c r="T172">
        <v>7194</v>
      </c>
      <c r="U172">
        <f t="shared" si="73"/>
        <v>0</v>
      </c>
      <c r="V172">
        <v>1</v>
      </c>
      <c r="W172">
        <v>0.22500000000000001</v>
      </c>
      <c r="X172">
        <f t="shared" si="74"/>
        <v>1618.65</v>
      </c>
      <c r="Y172">
        <f t="shared" si="75"/>
        <v>1618.65</v>
      </c>
      <c r="Z172">
        <f t="shared" si="76"/>
        <v>0</v>
      </c>
      <c r="AB172" t="s">
        <v>37</v>
      </c>
    </row>
    <row r="173" spans="1:28" x14ac:dyDescent="0.2">
      <c r="A173" t="s">
        <v>370</v>
      </c>
      <c r="B173" t="s">
        <v>298</v>
      </c>
      <c r="D173" t="s">
        <v>396</v>
      </c>
      <c r="E173" t="s">
        <v>121</v>
      </c>
      <c r="F173">
        <v>11234</v>
      </c>
      <c r="G173">
        <v>11234</v>
      </c>
      <c r="H173">
        <v>1</v>
      </c>
      <c r="I173">
        <f t="shared" si="66"/>
        <v>0</v>
      </c>
      <c r="J173">
        <v>0.51</v>
      </c>
      <c r="K173">
        <f t="shared" si="67"/>
        <v>5729.34</v>
      </c>
      <c r="L173" t="s">
        <v>35</v>
      </c>
      <c r="N173">
        <f t="shared" si="68"/>
        <v>1704.1348896000002</v>
      </c>
      <c r="O173">
        <f t="shared" si="69"/>
        <v>9.0218277157157065E-2</v>
      </c>
      <c r="P173" t="s">
        <v>36</v>
      </c>
      <c r="Q173">
        <f t="shared" si="70"/>
        <v>0.74105394338614916</v>
      </c>
      <c r="R173">
        <f t="shared" si="71"/>
        <v>8325</v>
      </c>
      <c r="S173">
        <f t="shared" si="72"/>
        <v>8325</v>
      </c>
      <c r="T173">
        <v>8325</v>
      </c>
      <c r="U173">
        <f t="shared" si="73"/>
        <v>0</v>
      </c>
      <c r="V173">
        <v>1</v>
      </c>
      <c r="W173">
        <v>0.22500000000000001</v>
      </c>
      <c r="X173">
        <f t="shared" si="74"/>
        <v>1873.125</v>
      </c>
      <c r="Y173">
        <f t="shared" si="75"/>
        <v>1873.125</v>
      </c>
      <c r="Z173">
        <f t="shared" si="76"/>
        <v>0</v>
      </c>
      <c r="AB173" t="s">
        <v>37</v>
      </c>
    </row>
    <row r="174" spans="1:28" x14ac:dyDescent="0.2">
      <c r="A174" t="s">
        <v>370</v>
      </c>
      <c r="B174" t="s">
        <v>299</v>
      </c>
      <c r="D174" t="s">
        <v>397</v>
      </c>
      <c r="E174" t="s">
        <v>121</v>
      </c>
      <c r="F174">
        <v>9172</v>
      </c>
      <c r="G174">
        <v>9172</v>
      </c>
      <c r="H174">
        <v>1</v>
      </c>
      <c r="I174">
        <f t="shared" si="66"/>
        <v>0</v>
      </c>
      <c r="J174">
        <v>0.51</v>
      </c>
      <c r="K174">
        <f t="shared" si="67"/>
        <v>4677.72</v>
      </c>
      <c r="L174" t="s">
        <v>35</v>
      </c>
      <c r="N174">
        <f t="shared" si="68"/>
        <v>1391.3410368000002</v>
      </c>
      <c r="O174">
        <f t="shared" si="69"/>
        <v>8.8347642439431884E-2</v>
      </c>
      <c r="P174" t="s">
        <v>36</v>
      </c>
      <c r="Q174">
        <f t="shared" si="70"/>
        <v>0.7395333624073267</v>
      </c>
      <c r="R174">
        <f t="shared" si="71"/>
        <v>6783.0000000000009</v>
      </c>
      <c r="S174">
        <f t="shared" si="72"/>
        <v>6783.0000000000009</v>
      </c>
      <c r="T174">
        <v>6783</v>
      </c>
      <c r="U174">
        <f t="shared" si="73"/>
        <v>-1.3408443192878197E-16</v>
      </c>
      <c r="V174">
        <v>1</v>
      </c>
      <c r="W174">
        <v>0.22500000000000001</v>
      </c>
      <c r="X174">
        <f t="shared" si="74"/>
        <v>1526.1750000000002</v>
      </c>
      <c r="Y174">
        <f t="shared" si="75"/>
        <v>1526.1750000000002</v>
      </c>
      <c r="Z174">
        <f t="shared" si="76"/>
        <v>0</v>
      </c>
      <c r="AB174" t="s">
        <v>37</v>
      </c>
    </row>
    <row r="175" spans="1:28" x14ac:dyDescent="0.2">
      <c r="A175" t="s">
        <v>370</v>
      </c>
      <c r="B175" t="s">
        <v>300</v>
      </c>
      <c r="D175" t="s">
        <v>398</v>
      </c>
      <c r="E175" t="s">
        <v>121</v>
      </c>
      <c r="F175">
        <v>12328</v>
      </c>
      <c r="G175">
        <v>12328</v>
      </c>
      <c r="H175">
        <v>1</v>
      </c>
      <c r="I175">
        <f t="shared" si="66"/>
        <v>0</v>
      </c>
      <c r="J175">
        <v>0.51</v>
      </c>
      <c r="K175">
        <f t="shared" si="67"/>
        <v>6287.28</v>
      </c>
      <c r="L175" t="s">
        <v>35</v>
      </c>
      <c r="N175">
        <f t="shared" si="68"/>
        <v>1870.0885632000002</v>
      </c>
      <c r="O175">
        <f t="shared" si="69"/>
        <v>8.8150880380325383E-2</v>
      </c>
      <c r="P175" t="s">
        <v>36</v>
      </c>
      <c r="Q175">
        <f t="shared" si="70"/>
        <v>0.73937378325762493</v>
      </c>
      <c r="R175">
        <f t="shared" si="71"/>
        <v>9115</v>
      </c>
      <c r="S175">
        <f t="shared" si="72"/>
        <v>9115</v>
      </c>
      <c r="T175">
        <v>9115</v>
      </c>
      <c r="U175">
        <f t="shared" si="73"/>
        <v>0</v>
      </c>
      <c r="V175">
        <v>1</v>
      </c>
      <c r="W175">
        <v>0.22500000000000001</v>
      </c>
      <c r="X175">
        <f t="shared" si="74"/>
        <v>2050.875</v>
      </c>
      <c r="Y175">
        <f t="shared" si="75"/>
        <v>2050.875</v>
      </c>
      <c r="Z175">
        <f t="shared" si="76"/>
        <v>0</v>
      </c>
      <c r="AB175" t="s">
        <v>37</v>
      </c>
    </row>
    <row r="176" spans="1:28" x14ac:dyDescent="0.2">
      <c r="A176" t="s">
        <v>370</v>
      </c>
      <c r="B176" t="s">
        <v>301</v>
      </c>
      <c r="D176" t="s">
        <v>399</v>
      </c>
      <c r="E176" t="s">
        <v>121</v>
      </c>
      <c r="F176">
        <v>13844</v>
      </c>
      <c r="G176">
        <v>13844</v>
      </c>
      <c r="H176">
        <v>1</v>
      </c>
      <c r="I176">
        <f t="shared" si="66"/>
        <v>0</v>
      </c>
      <c r="J176">
        <v>0.51</v>
      </c>
      <c r="K176">
        <f t="shared" si="67"/>
        <v>7060.4400000000005</v>
      </c>
      <c r="L176" t="s">
        <v>35</v>
      </c>
      <c r="N176">
        <f t="shared" si="68"/>
        <v>2100.0572736000004</v>
      </c>
      <c r="O176">
        <f t="shared" si="69"/>
        <v>8.8961651277045556E-2</v>
      </c>
      <c r="P176" t="s">
        <v>36</v>
      </c>
      <c r="Q176">
        <f t="shared" si="70"/>
        <v>0.74003178272175674</v>
      </c>
      <c r="R176">
        <f t="shared" si="71"/>
        <v>10245</v>
      </c>
      <c r="S176">
        <f t="shared" si="72"/>
        <v>10245</v>
      </c>
      <c r="T176">
        <v>10245</v>
      </c>
      <c r="U176">
        <f t="shared" si="73"/>
        <v>0</v>
      </c>
      <c r="V176">
        <v>1</v>
      </c>
      <c r="W176">
        <v>0.22500000000000001</v>
      </c>
      <c r="X176">
        <f t="shared" si="74"/>
        <v>2305.125</v>
      </c>
      <c r="Y176">
        <f t="shared" si="75"/>
        <v>2305.125</v>
      </c>
      <c r="Z176">
        <f t="shared" si="76"/>
        <v>0</v>
      </c>
      <c r="AB176" t="s">
        <v>37</v>
      </c>
    </row>
    <row r="177" spans="1:28" x14ac:dyDescent="0.2">
      <c r="A177" t="s">
        <v>370</v>
      </c>
      <c r="B177" t="s">
        <v>302</v>
      </c>
      <c r="D177" t="s">
        <v>400</v>
      </c>
      <c r="E177" t="s">
        <v>121</v>
      </c>
      <c r="F177">
        <v>12047</v>
      </c>
      <c r="G177">
        <v>12047</v>
      </c>
      <c r="H177">
        <v>1</v>
      </c>
      <c r="I177">
        <f t="shared" si="66"/>
        <v>0</v>
      </c>
      <c r="J177">
        <v>0.51</v>
      </c>
      <c r="K177">
        <f t="shared" si="67"/>
        <v>6143.97</v>
      </c>
      <c r="L177" t="s">
        <v>35</v>
      </c>
      <c r="N177">
        <f t="shared" si="68"/>
        <v>1827.4624368000004</v>
      </c>
      <c r="O177">
        <f t="shared" si="69"/>
        <v>8.833143173569781E-2</v>
      </c>
      <c r="P177" t="s">
        <v>36</v>
      </c>
      <c r="Q177">
        <f t="shared" si="70"/>
        <v>0.73952021250103761</v>
      </c>
      <c r="R177">
        <f t="shared" si="71"/>
        <v>8909</v>
      </c>
      <c r="S177">
        <f t="shared" si="72"/>
        <v>8909</v>
      </c>
      <c r="T177">
        <v>8909</v>
      </c>
      <c r="U177">
        <f t="shared" si="73"/>
        <v>0</v>
      </c>
      <c r="V177">
        <v>1</v>
      </c>
      <c r="W177">
        <v>0.22500000000000001</v>
      </c>
      <c r="X177">
        <f t="shared" si="74"/>
        <v>2004.5250000000001</v>
      </c>
      <c r="Y177">
        <f t="shared" si="75"/>
        <v>2004.5250000000001</v>
      </c>
      <c r="Z177">
        <f t="shared" si="76"/>
        <v>0</v>
      </c>
      <c r="AB177" t="s">
        <v>37</v>
      </c>
    </row>
    <row r="178" spans="1:28" x14ac:dyDescent="0.2">
      <c r="A178" t="s">
        <v>370</v>
      </c>
      <c r="B178" t="s">
        <v>303</v>
      </c>
      <c r="D178" t="s">
        <v>401</v>
      </c>
      <c r="E178" t="s">
        <v>121</v>
      </c>
      <c r="F178">
        <v>16250</v>
      </c>
      <c r="G178">
        <v>16250</v>
      </c>
      <c r="H178">
        <v>1</v>
      </c>
      <c r="I178">
        <f t="shared" si="66"/>
        <v>0</v>
      </c>
      <c r="J178">
        <v>0.51</v>
      </c>
      <c r="K178">
        <f t="shared" si="67"/>
        <v>8287.5</v>
      </c>
      <c r="L178" t="s">
        <v>35</v>
      </c>
      <c r="N178">
        <f t="shared" si="68"/>
        <v>2465.0340000000006</v>
      </c>
      <c r="O178">
        <f t="shared" si="69"/>
        <v>8.4047599141654578E-2</v>
      </c>
      <c r="P178" t="s">
        <v>36</v>
      </c>
      <c r="Q178">
        <f t="shared" si="70"/>
        <v>0.73606153846153843</v>
      </c>
      <c r="R178">
        <f t="shared" si="71"/>
        <v>11961</v>
      </c>
      <c r="S178">
        <f t="shared" si="72"/>
        <v>11961</v>
      </c>
      <c r="T178">
        <v>11961</v>
      </c>
      <c r="U178">
        <f t="shared" si="73"/>
        <v>0</v>
      </c>
      <c r="V178">
        <v>1</v>
      </c>
      <c r="W178">
        <v>0.22500000000000001</v>
      </c>
      <c r="X178">
        <f t="shared" si="74"/>
        <v>2691.2249999999999</v>
      </c>
      <c r="Y178">
        <f t="shared" si="75"/>
        <v>2691.2249999999999</v>
      </c>
      <c r="Z178">
        <f t="shared" si="76"/>
        <v>0</v>
      </c>
      <c r="AB178" t="s">
        <v>37</v>
      </c>
    </row>
    <row r="179" spans="1:28" x14ac:dyDescent="0.2">
      <c r="A179" t="s">
        <v>370</v>
      </c>
      <c r="B179" t="s">
        <v>402</v>
      </c>
      <c r="D179" t="s">
        <v>403</v>
      </c>
      <c r="E179" t="s">
        <v>121</v>
      </c>
      <c r="F179">
        <v>18281</v>
      </c>
      <c r="G179">
        <v>18281</v>
      </c>
      <c r="H179">
        <v>1</v>
      </c>
      <c r="I179">
        <f t="shared" si="66"/>
        <v>0</v>
      </c>
      <c r="J179">
        <v>0.51</v>
      </c>
      <c r="K179">
        <f t="shared" si="67"/>
        <v>9323.31</v>
      </c>
      <c r="L179" t="s">
        <v>35</v>
      </c>
      <c r="N179">
        <f t="shared" si="68"/>
        <v>2773.1253264000002</v>
      </c>
      <c r="O179">
        <f t="shared" si="69"/>
        <v>8.452785778305974E-2</v>
      </c>
      <c r="P179" t="s">
        <v>36</v>
      </c>
      <c r="Q179">
        <f t="shared" si="70"/>
        <v>0.73644767791696297</v>
      </c>
      <c r="R179">
        <f t="shared" si="71"/>
        <v>13463</v>
      </c>
      <c r="S179">
        <f t="shared" si="72"/>
        <v>13463</v>
      </c>
      <c r="T179">
        <v>13463</v>
      </c>
      <c r="U179">
        <f t="shared" si="73"/>
        <v>0</v>
      </c>
      <c r="V179">
        <v>1</v>
      </c>
      <c r="W179">
        <v>0.22500000000000001</v>
      </c>
      <c r="X179">
        <f t="shared" si="74"/>
        <v>3029.1750000000002</v>
      </c>
      <c r="Y179">
        <f t="shared" si="75"/>
        <v>3029.1750000000002</v>
      </c>
      <c r="Z179">
        <f t="shared" si="76"/>
        <v>0</v>
      </c>
      <c r="AB179" t="s">
        <v>37</v>
      </c>
    </row>
    <row r="180" spans="1:28" x14ac:dyDescent="0.2">
      <c r="A180" t="s">
        <v>370</v>
      </c>
      <c r="B180" t="s">
        <v>404</v>
      </c>
      <c r="D180" t="s">
        <v>405</v>
      </c>
      <c r="E180" t="s">
        <v>121</v>
      </c>
      <c r="F180">
        <v>16406</v>
      </c>
      <c r="G180">
        <v>16406</v>
      </c>
      <c r="H180">
        <v>1</v>
      </c>
      <c r="I180">
        <f t="shared" si="66"/>
        <v>0</v>
      </c>
      <c r="J180">
        <v>0.51</v>
      </c>
      <c r="K180">
        <f t="shared" si="67"/>
        <v>8367.06</v>
      </c>
      <c r="L180" t="s">
        <v>35</v>
      </c>
      <c r="N180">
        <f t="shared" si="68"/>
        <v>2488.6983264000005</v>
      </c>
      <c r="O180">
        <f t="shared" si="69"/>
        <v>8.7837584474132507E-2</v>
      </c>
      <c r="P180" t="s">
        <v>36</v>
      </c>
      <c r="Q180">
        <f t="shared" si="70"/>
        <v>0.73911983420699745</v>
      </c>
      <c r="R180">
        <f t="shared" si="71"/>
        <v>12126</v>
      </c>
      <c r="S180">
        <f t="shared" si="72"/>
        <v>12126</v>
      </c>
      <c r="T180">
        <v>12126</v>
      </c>
      <c r="U180">
        <f t="shared" si="73"/>
        <v>0</v>
      </c>
      <c r="V180">
        <v>1</v>
      </c>
      <c r="W180">
        <v>0.22500000000000001</v>
      </c>
      <c r="X180">
        <f t="shared" si="74"/>
        <v>2728.35</v>
      </c>
      <c r="Y180">
        <f t="shared" si="75"/>
        <v>2728.35</v>
      </c>
      <c r="Z180">
        <f t="shared" si="76"/>
        <v>0</v>
      </c>
      <c r="AB180" t="s">
        <v>37</v>
      </c>
    </row>
    <row r="181" spans="1:28" x14ac:dyDescent="0.2">
      <c r="A181" t="s">
        <v>370</v>
      </c>
      <c r="B181" t="s">
        <v>406</v>
      </c>
      <c r="D181" t="s">
        <v>407</v>
      </c>
      <c r="E181" t="s">
        <v>121</v>
      </c>
      <c r="F181">
        <v>22344</v>
      </c>
      <c r="G181">
        <v>22344</v>
      </c>
      <c r="H181">
        <v>1</v>
      </c>
      <c r="I181">
        <f t="shared" si="66"/>
        <v>0</v>
      </c>
      <c r="J181">
        <v>0.51</v>
      </c>
      <c r="K181">
        <f t="shared" si="67"/>
        <v>11395.44</v>
      </c>
      <c r="L181" t="s">
        <v>35</v>
      </c>
      <c r="N181">
        <f t="shared" si="68"/>
        <v>3389.4596736000003</v>
      </c>
      <c r="O181">
        <f t="shared" si="69"/>
        <v>8.3793625106434719E-2</v>
      </c>
      <c r="P181" t="s">
        <v>36</v>
      </c>
      <c r="Q181">
        <f t="shared" si="70"/>
        <v>0.73585750089509483</v>
      </c>
      <c r="R181">
        <f t="shared" si="71"/>
        <v>16442</v>
      </c>
      <c r="S181">
        <f t="shared" si="72"/>
        <v>16442</v>
      </c>
      <c r="T181">
        <v>16442</v>
      </c>
      <c r="U181">
        <f t="shared" si="73"/>
        <v>0</v>
      </c>
      <c r="V181">
        <v>1</v>
      </c>
      <c r="W181">
        <v>0.22500000000000001</v>
      </c>
      <c r="X181">
        <f t="shared" si="74"/>
        <v>3699.4500000000003</v>
      </c>
      <c r="Y181">
        <f t="shared" si="75"/>
        <v>3699.4500000000003</v>
      </c>
      <c r="Z181">
        <f t="shared" si="76"/>
        <v>0</v>
      </c>
      <c r="AB181" t="s">
        <v>37</v>
      </c>
    </row>
    <row r="182" spans="1:28" x14ac:dyDescent="0.2">
      <c r="A182" t="s">
        <v>370</v>
      </c>
      <c r="B182" t="s">
        <v>408</v>
      </c>
      <c r="D182" t="s">
        <v>409</v>
      </c>
      <c r="E182" t="s">
        <v>121</v>
      </c>
      <c r="F182">
        <v>25313</v>
      </c>
      <c r="G182">
        <v>25313</v>
      </c>
      <c r="H182">
        <v>1</v>
      </c>
      <c r="I182">
        <f t="shared" si="66"/>
        <v>0</v>
      </c>
      <c r="J182">
        <v>0.51</v>
      </c>
      <c r="K182">
        <f t="shared" si="67"/>
        <v>12909.630000000001</v>
      </c>
      <c r="L182" t="s">
        <v>35</v>
      </c>
      <c r="N182">
        <f t="shared" si="68"/>
        <v>3839.8403472000009</v>
      </c>
      <c r="O182">
        <f t="shared" si="69"/>
        <v>8.4493476816336607E-2</v>
      </c>
      <c r="P182" t="s">
        <v>36</v>
      </c>
      <c r="Q182">
        <f t="shared" si="70"/>
        <v>0.73642002133291196</v>
      </c>
      <c r="R182">
        <f t="shared" si="71"/>
        <v>18641</v>
      </c>
      <c r="S182">
        <f t="shared" si="72"/>
        <v>18641</v>
      </c>
      <c r="T182">
        <v>18641</v>
      </c>
      <c r="U182">
        <f t="shared" si="73"/>
        <v>0</v>
      </c>
      <c r="V182">
        <v>1</v>
      </c>
      <c r="W182">
        <v>0.22500000000000001</v>
      </c>
      <c r="X182">
        <f t="shared" si="74"/>
        <v>4194.2250000000004</v>
      </c>
      <c r="Y182">
        <f t="shared" si="75"/>
        <v>4194.2250000000004</v>
      </c>
      <c r="Z182">
        <f t="shared" si="76"/>
        <v>0</v>
      </c>
      <c r="AB182" t="s">
        <v>37</v>
      </c>
    </row>
    <row r="183" spans="1:28" x14ac:dyDescent="0.2">
      <c r="A183" t="s">
        <v>370</v>
      </c>
      <c r="B183" t="s">
        <v>410</v>
      </c>
      <c r="D183" t="s">
        <v>411</v>
      </c>
      <c r="E183" t="s">
        <v>121</v>
      </c>
      <c r="F183">
        <v>125</v>
      </c>
      <c r="G183">
        <v>125</v>
      </c>
      <c r="H183">
        <v>1</v>
      </c>
      <c r="I183">
        <f t="shared" ref="I183:I196" si="77">(G183-F183)/F183</f>
        <v>0</v>
      </c>
      <c r="J183">
        <v>0.51</v>
      </c>
      <c r="K183">
        <f t="shared" ref="K183:K196" si="78">F183*H183*J183</f>
        <v>63.75</v>
      </c>
      <c r="L183" t="s">
        <v>35</v>
      </c>
      <c r="N183">
        <f t="shared" ref="N183:N196" si="79">K183*$N$2*$O$2</f>
        <v>18.961800000000004</v>
      </c>
      <c r="O183">
        <f t="shared" ref="O183:O196" si="80">(X183-N183)/X183</f>
        <v>0.15725333333333316</v>
      </c>
      <c r="P183" t="s">
        <v>36</v>
      </c>
      <c r="Q183">
        <f t="shared" ref="Q183:Q196" si="81">T183/F183</f>
        <v>0.8</v>
      </c>
      <c r="R183">
        <f t="shared" ref="R183:R196" si="82">F183*Q183</f>
        <v>100</v>
      </c>
      <c r="S183">
        <f t="shared" ref="S183:S196" si="83">G183*Q183</f>
        <v>100</v>
      </c>
      <c r="T183">
        <v>100</v>
      </c>
      <c r="U183">
        <f t="shared" ref="U183:U196" si="84">(T183-R183)/R183</f>
        <v>0</v>
      </c>
      <c r="V183">
        <v>1</v>
      </c>
      <c r="W183">
        <v>0.22500000000000001</v>
      </c>
      <c r="X183">
        <f t="shared" ref="X183:X196" si="85">R183*V183*W183</f>
        <v>22.5</v>
      </c>
      <c r="Y183">
        <f t="shared" ref="Y183:Y196" si="86">S183*W183*V183</f>
        <v>22.5</v>
      </c>
      <c r="Z183">
        <f t="shared" ref="Z183:Z196" si="87">(Y183-X183)/X183</f>
        <v>0</v>
      </c>
      <c r="AB183" t="s">
        <v>37</v>
      </c>
    </row>
    <row r="184" spans="1:28" x14ac:dyDescent="0.2">
      <c r="A184" t="s">
        <v>370</v>
      </c>
      <c r="B184" t="s">
        <v>412</v>
      </c>
      <c r="D184" t="s">
        <v>413</v>
      </c>
      <c r="E184" t="s">
        <v>121</v>
      </c>
      <c r="F184">
        <v>139</v>
      </c>
      <c r="G184">
        <v>139</v>
      </c>
      <c r="H184">
        <v>1</v>
      </c>
      <c r="I184">
        <f t="shared" si="77"/>
        <v>0</v>
      </c>
      <c r="J184">
        <v>0.51</v>
      </c>
      <c r="K184">
        <f t="shared" si="78"/>
        <v>70.89</v>
      </c>
      <c r="L184" t="s">
        <v>35</v>
      </c>
      <c r="N184">
        <f t="shared" si="79"/>
        <v>21.085521600000003</v>
      </c>
      <c r="O184">
        <f t="shared" si="80"/>
        <v>0.15573487087087079</v>
      </c>
      <c r="P184" t="s">
        <v>36</v>
      </c>
      <c r="Q184">
        <f t="shared" si="81"/>
        <v>0.79856115107913672</v>
      </c>
      <c r="R184">
        <f t="shared" si="82"/>
        <v>111</v>
      </c>
      <c r="S184">
        <f t="shared" si="83"/>
        <v>111</v>
      </c>
      <c r="T184">
        <v>111</v>
      </c>
      <c r="U184">
        <f t="shared" si="84"/>
        <v>0</v>
      </c>
      <c r="V184">
        <v>1</v>
      </c>
      <c r="W184">
        <v>0.22500000000000001</v>
      </c>
      <c r="X184">
        <f t="shared" si="85"/>
        <v>24.975000000000001</v>
      </c>
      <c r="Y184">
        <f t="shared" si="86"/>
        <v>24.975000000000001</v>
      </c>
      <c r="Z184">
        <f t="shared" si="87"/>
        <v>0</v>
      </c>
      <c r="AB184" t="s">
        <v>37</v>
      </c>
    </row>
    <row r="185" spans="1:28" x14ac:dyDescent="0.2">
      <c r="A185" t="s">
        <v>370</v>
      </c>
      <c r="B185" t="s">
        <v>414</v>
      </c>
      <c r="D185" t="s">
        <v>415</v>
      </c>
      <c r="E185" t="s">
        <v>121</v>
      </c>
      <c r="F185">
        <v>578</v>
      </c>
      <c r="G185">
        <v>578</v>
      </c>
      <c r="H185">
        <v>1</v>
      </c>
      <c r="I185">
        <f t="shared" si="77"/>
        <v>0</v>
      </c>
      <c r="J185">
        <v>0.51</v>
      </c>
      <c r="K185">
        <f t="shared" si="78"/>
        <v>294.78000000000003</v>
      </c>
      <c r="L185" t="s">
        <v>35</v>
      </c>
      <c r="N185">
        <f t="shared" si="79"/>
        <v>87.679363200000012</v>
      </c>
      <c r="O185">
        <f t="shared" si="80"/>
        <v>0.1435471238095237</v>
      </c>
      <c r="P185" t="s">
        <v>36</v>
      </c>
      <c r="Q185">
        <f t="shared" si="81"/>
        <v>0.78719723183390999</v>
      </c>
      <c r="R185">
        <f t="shared" si="82"/>
        <v>455</v>
      </c>
      <c r="S185">
        <f t="shared" si="83"/>
        <v>455</v>
      </c>
      <c r="T185">
        <v>455</v>
      </c>
      <c r="U185">
        <f t="shared" si="84"/>
        <v>0</v>
      </c>
      <c r="V185">
        <v>1</v>
      </c>
      <c r="W185">
        <v>0.22500000000000001</v>
      </c>
      <c r="X185">
        <f t="shared" si="85"/>
        <v>102.375</v>
      </c>
      <c r="Y185">
        <f t="shared" si="86"/>
        <v>102.375</v>
      </c>
      <c r="Z185">
        <f t="shared" si="87"/>
        <v>0</v>
      </c>
      <c r="AB185" t="s">
        <v>37</v>
      </c>
    </row>
    <row r="186" spans="1:28" x14ac:dyDescent="0.2">
      <c r="A186" t="s">
        <v>370</v>
      </c>
      <c r="B186" t="s">
        <v>416</v>
      </c>
      <c r="D186" t="s">
        <v>417</v>
      </c>
      <c r="E186" t="s">
        <v>121</v>
      </c>
      <c r="F186">
        <v>172</v>
      </c>
      <c r="G186">
        <v>172</v>
      </c>
      <c r="H186">
        <v>1</v>
      </c>
      <c r="I186">
        <f t="shared" si="77"/>
        <v>0</v>
      </c>
      <c r="J186">
        <v>0.51</v>
      </c>
      <c r="K186">
        <f t="shared" si="78"/>
        <v>87.72</v>
      </c>
      <c r="L186" t="s">
        <v>35</v>
      </c>
      <c r="N186">
        <f t="shared" si="79"/>
        <v>26.091436800000004</v>
      </c>
      <c r="O186">
        <f t="shared" si="80"/>
        <v>0.12810570426065152</v>
      </c>
      <c r="P186" t="s">
        <v>36</v>
      </c>
      <c r="Q186">
        <f t="shared" si="81"/>
        <v>0.77325581395348841</v>
      </c>
      <c r="R186">
        <f t="shared" si="82"/>
        <v>133</v>
      </c>
      <c r="S186">
        <f t="shared" si="83"/>
        <v>133</v>
      </c>
      <c r="T186">
        <v>133</v>
      </c>
      <c r="U186">
        <f t="shared" si="84"/>
        <v>0</v>
      </c>
      <c r="V186">
        <v>1</v>
      </c>
      <c r="W186">
        <v>0.22500000000000001</v>
      </c>
      <c r="X186">
        <f t="shared" si="85"/>
        <v>29.925000000000001</v>
      </c>
      <c r="Y186">
        <f t="shared" si="86"/>
        <v>29.925000000000001</v>
      </c>
      <c r="Z186">
        <f t="shared" si="87"/>
        <v>0</v>
      </c>
      <c r="AB186" t="s">
        <v>37</v>
      </c>
    </row>
    <row r="187" spans="1:28" x14ac:dyDescent="0.2">
      <c r="A187" t="s">
        <v>370</v>
      </c>
      <c r="B187" t="s">
        <v>418</v>
      </c>
      <c r="D187" t="s">
        <v>419</v>
      </c>
      <c r="E187" t="s">
        <v>121</v>
      </c>
      <c r="F187">
        <v>500</v>
      </c>
      <c r="G187">
        <v>500</v>
      </c>
      <c r="H187">
        <v>1</v>
      </c>
      <c r="I187">
        <f t="shared" si="77"/>
        <v>0</v>
      </c>
      <c r="J187">
        <v>0.51</v>
      </c>
      <c r="K187">
        <f t="shared" si="78"/>
        <v>255</v>
      </c>
      <c r="L187" t="s">
        <v>35</v>
      </c>
      <c r="N187">
        <f t="shared" si="79"/>
        <v>75.847200000000015</v>
      </c>
      <c r="O187">
        <f t="shared" si="80"/>
        <v>0.15725333333333316</v>
      </c>
      <c r="P187" t="s">
        <v>36</v>
      </c>
      <c r="Q187">
        <f t="shared" si="81"/>
        <v>0.8</v>
      </c>
      <c r="R187">
        <f t="shared" si="82"/>
        <v>400</v>
      </c>
      <c r="S187">
        <f t="shared" si="83"/>
        <v>400</v>
      </c>
      <c r="T187">
        <v>400</v>
      </c>
      <c r="U187">
        <f t="shared" si="84"/>
        <v>0</v>
      </c>
      <c r="V187">
        <v>1</v>
      </c>
      <c r="W187">
        <v>0.22500000000000001</v>
      </c>
      <c r="X187">
        <f t="shared" si="85"/>
        <v>90</v>
      </c>
      <c r="Y187">
        <f t="shared" si="86"/>
        <v>90</v>
      </c>
      <c r="Z187">
        <f t="shared" si="87"/>
        <v>0</v>
      </c>
      <c r="AB187" t="s">
        <v>37</v>
      </c>
    </row>
    <row r="188" spans="1:28" x14ac:dyDescent="0.2">
      <c r="A188" t="s">
        <v>370</v>
      </c>
      <c r="B188" t="s">
        <v>420</v>
      </c>
      <c r="D188" t="s">
        <v>421</v>
      </c>
      <c r="E188" t="s">
        <v>121</v>
      </c>
      <c r="F188">
        <v>719</v>
      </c>
      <c r="G188">
        <v>719</v>
      </c>
      <c r="H188">
        <v>1</v>
      </c>
      <c r="I188">
        <f t="shared" si="77"/>
        <v>0</v>
      </c>
      <c r="J188">
        <v>0.51</v>
      </c>
      <c r="K188">
        <f t="shared" si="78"/>
        <v>366.69</v>
      </c>
      <c r="L188" t="s">
        <v>35</v>
      </c>
      <c r="N188">
        <f t="shared" si="79"/>
        <v>109.06827360000001</v>
      </c>
      <c r="O188">
        <f t="shared" si="80"/>
        <v>0.16133584313725488</v>
      </c>
      <c r="P188" t="s">
        <v>36</v>
      </c>
      <c r="Q188">
        <f t="shared" si="81"/>
        <v>0.80389429763560505</v>
      </c>
      <c r="R188">
        <f t="shared" si="82"/>
        <v>578</v>
      </c>
      <c r="S188">
        <f t="shared" si="83"/>
        <v>578</v>
      </c>
      <c r="T188">
        <v>578</v>
      </c>
      <c r="U188">
        <f t="shared" si="84"/>
        <v>0</v>
      </c>
      <c r="V188">
        <v>1</v>
      </c>
      <c r="W188">
        <v>0.22500000000000001</v>
      </c>
      <c r="X188">
        <f t="shared" si="85"/>
        <v>130.05000000000001</v>
      </c>
      <c r="Y188">
        <f t="shared" si="86"/>
        <v>130.05000000000001</v>
      </c>
      <c r="Z188">
        <f t="shared" si="87"/>
        <v>0</v>
      </c>
      <c r="AB188" t="s">
        <v>37</v>
      </c>
    </row>
    <row r="189" spans="1:28" x14ac:dyDescent="0.2">
      <c r="A189" t="s">
        <v>370</v>
      </c>
      <c r="B189" t="s">
        <v>422</v>
      </c>
      <c r="D189" t="s">
        <v>423</v>
      </c>
      <c r="E189" t="s">
        <v>121</v>
      </c>
      <c r="F189">
        <v>203</v>
      </c>
      <c r="G189">
        <v>203</v>
      </c>
      <c r="H189">
        <v>1</v>
      </c>
      <c r="I189">
        <f t="shared" si="77"/>
        <v>0</v>
      </c>
      <c r="J189">
        <v>0.51</v>
      </c>
      <c r="K189">
        <f t="shared" si="78"/>
        <v>103.53</v>
      </c>
      <c r="L189" t="s">
        <v>35</v>
      </c>
      <c r="N189">
        <f t="shared" si="79"/>
        <v>30.793963200000007</v>
      </c>
      <c r="O189">
        <f t="shared" si="80"/>
        <v>0.12267911111111093</v>
      </c>
      <c r="P189" t="s">
        <v>36</v>
      </c>
      <c r="Q189">
        <f t="shared" si="81"/>
        <v>0.76847290640394084</v>
      </c>
      <c r="R189">
        <f t="shared" si="82"/>
        <v>156</v>
      </c>
      <c r="S189">
        <f t="shared" si="83"/>
        <v>156</v>
      </c>
      <c r="T189">
        <v>156</v>
      </c>
      <c r="U189">
        <f t="shared" si="84"/>
        <v>0</v>
      </c>
      <c r="V189">
        <v>1</v>
      </c>
      <c r="W189">
        <v>0.22500000000000001</v>
      </c>
      <c r="X189">
        <f t="shared" si="85"/>
        <v>35.1</v>
      </c>
      <c r="Y189">
        <f t="shared" si="86"/>
        <v>35.1</v>
      </c>
      <c r="Z189">
        <f t="shared" si="87"/>
        <v>0</v>
      </c>
      <c r="AB189" t="s">
        <v>37</v>
      </c>
    </row>
    <row r="190" spans="1:28" x14ac:dyDescent="0.2">
      <c r="A190" t="s">
        <v>370</v>
      </c>
      <c r="B190" t="s">
        <v>424</v>
      </c>
      <c r="D190" t="s">
        <v>425</v>
      </c>
      <c r="E190" t="s">
        <v>121</v>
      </c>
      <c r="F190">
        <v>641</v>
      </c>
      <c r="G190">
        <v>641</v>
      </c>
      <c r="H190">
        <v>1</v>
      </c>
      <c r="I190">
        <f t="shared" si="77"/>
        <v>0</v>
      </c>
      <c r="J190">
        <v>0.51</v>
      </c>
      <c r="K190">
        <f t="shared" si="78"/>
        <v>326.91000000000003</v>
      </c>
      <c r="L190" t="s">
        <v>35</v>
      </c>
      <c r="N190">
        <f t="shared" si="79"/>
        <v>97.23611040000003</v>
      </c>
      <c r="O190">
        <f t="shared" si="80"/>
        <v>0.15428475407697295</v>
      </c>
      <c r="P190" t="s">
        <v>36</v>
      </c>
      <c r="Q190">
        <f t="shared" si="81"/>
        <v>0.79719188767550697</v>
      </c>
      <c r="R190">
        <f t="shared" si="82"/>
        <v>510.99999999999994</v>
      </c>
      <c r="S190">
        <f t="shared" si="83"/>
        <v>510.99999999999994</v>
      </c>
      <c r="T190">
        <v>511</v>
      </c>
      <c r="U190">
        <f t="shared" si="84"/>
        <v>1.1123956724228576E-16</v>
      </c>
      <c r="V190">
        <v>1</v>
      </c>
      <c r="W190">
        <v>0.22500000000000001</v>
      </c>
      <c r="X190">
        <f t="shared" si="85"/>
        <v>114.97499999999999</v>
      </c>
      <c r="Y190">
        <f t="shared" si="86"/>
        <v>114.97499999999999</v>
      </c>
      <c r="Z190">
        <f t="shared" si="87"/>
        <v>0</v>
      </c>
      <c r="AB190" t="s">
        <v>37</v>
      </c>
    </row>
    <row r="191" spans="1:28" x14ac:dyDescent="0.2">
      <c r="A191" t="s">
        <v>370</v>
      </c>
      <c r="B191" t="s">
        <v>426</v>
      </c>
      <c r="D191" t="s">
        <v>427</v>
      </c>
      <c r="E191" t="s">
        <v>121</v>
      </c>
      <c r="F191">
        <v>922</v>
      </c>
      <c r="G191">
        <v>922</v>
      </c>
      <c r="H191">
        <v>1</v>
      </c>
      <c r="I191">
        <f t="shared" si="77"/>
        <v>0</v>
      </c>
      <c r="J191">
        <v>0.51</v>
      </c>
      <c r="K191">
        <f t="shared" si="78"/>
        <v>470.22</v>
      </c>
      <c r="L191" t="s">
        <v>35</v>
      </c>
      <c r="N191">
        <f t="shared" si="79"/>
        <v>139.86223680000003</v>
      </c>
      <c r="O191">
        <f t="shared" si="80"/>
        <v>0.15196460936789435</v>
      </c>
      <c r="P191" t="s">
        <v>36</v>
      </c>
      <c r="Q191">
        <f t="shared" si="81"/>
        <v>0.79501084598698479</v>
      </c>
      <c r="R191">
        <f t="shared" si="82"/>
        <v>733</v>
      </c>
      <c r="S191">
        <f t="shared" si="83"/>
        <v>733</v>
      </c>
      <c r="T191">
        <v>733</v>
      </c>
      <c r="U191">
        <f t="shared" si="84"/>
        <v>0</v>
      </c>
      <c r="V191">
        <v>1</v>
      </c>
      <c r="W191">
        <v>0.22500000000000001</v>
      </c>
      <c r="X191">
        <f t="shared" si="85"/>
        <v>164.92500000000001</v>
      </c>
      <c r="Y191">
        <f t="shared" si="86"/>
        <v>164.92500000000001</v>
      </c>
      <c r="Z191">
        <f t="shared" si="87"/>
        <v>0</v>
      </c>
      <c r="AB191" t="s">
        <v>37</v>
      </c>
    </row>
    <row r="192" spans="1:28" x14ac:dyDescent="0.2">
      <c r="A192" t="s">
        <v>370</v>
      </c>
      <c r="B192" t="s">
        <v>428</v>
      </c>
      <c r="D192" t="s">
        <v>429</v>
      </c>
      <c r="E192" t="s">
        <v>121</v>
      </c>
      <c r="F192">
        <v>219</v>
      </c>
      <c r="G192">
        <v>219</v>
      </c>
      <c r="H192">
        <v>1</v>
      </c>
      <c r="I192">
        <f t="shared" si="77"/>
        <v>0</v>
      </c>
      <c r="J192">
        <v>0.51</v>
      </c>
      <c r="K192">
        <f t="shared" si="78"/>
        <v>111.69</v>
      </c>
      <c r="L192" t="s">
        <v>35</v>
      </c>
      <c r="N192">
        <f t="shared" si="79"/>
        <v>33.221073600000004</v>
      </c>
      <c r="O192">
        <f t="shared" si="80"/>
        <v>0.1158729580838323</v>
      </c>
      <c r="P192" t="s">
        <v>36</v>
      </c>
      <c r="Q192">
        <f t="shared" si="81"/>
        <v>0.76255707762557079</v>
      </c>
      <c r="R192">
        <f t="shared" si="82"/>
        <v>167</v>
      </c>
      <c r="S192">
        <f t="shared" si="83"/>
        <v>167</v>
      </c>
      <c r="T192">
        <v>167</v>
      </c>
      <c r="U192">
        <f t="shared" si="84"/>
        <v>0</v>
      </c>
      <c r="V192">
        <v>1</v>
      </c>
      <c r="W192">
        <v>0.22500000000000001</v>
      </c>
      <c r="X192">
        <f t="shared" si="85"/>
        <v>37.575000000000003</v>
      </c>
      <c r="Y192">
        <f t="shared" si="86"/>
        <v>37.575000000000003</v>
      </c>
      <c r="Z192">
        <f t="shared" si="87"/>
        <v>0</v>
      </c>
      <c r="AB192" t="s">
        <v>37</v>
      </c>
    </row>
    <row r="193" spans="1:28" x14ac:dyDescent="0.2">
      <c r="A193" t="s">
        <v>370</v>
      </c>
      <c r="B193" t="s">
        <v>430</v>
      </c>
      <c r="D193" t="s">
        <v>431</v>
      </c>
      <c r="E193" t="s">
        <v>121</v>
      </c>
      <c r="F193">
        <v>750</v>
      </c>
      <c r="G193">
        <v>750</v>
      </c>
      <c r="H193">
        <v>1</v>
      </c>
      <c r="I193">
        <f t="shared" si="77"/>
        <v>0</v>
      </c>
      <c r="J193">
        <v>0.51</v>
      </c>
      <c r="K193">
        <f t="shared" si="78"/>
        <v>382.5</v>
      </c>
      <c r="L193" t="s">
        <v>35</v>
      </c>
      <c r="N193">
        <f t="shared" si="79"/>
        <v>113.77080000000001</v>
      </c>
      <c r="O193">
        <f t="shared" si="80"/>
        <v>0.15725333333333327</v>
      </c>
      <c r="P193" t="s">
        <v>36</v>
      </c>
      <c r="Q193">
        <f t="shared" si="81"/>
        <v>0.8</v>
      </c>
      <c r="R193">
        <f t="shared" si="82"/>
        <v>600</v>
      </c>
      <c r="S193">
        <f t="shared" si="83"/>
        <v>600</v>
      </c>
      <c r="T193">
        <v>600</v>
      </c>
      <c r="U193">
        <f t="shared" si="84"/>
        <v>0</v>
      </c>
      <c r="V193">
        <v>1</v>
      </c>
      <c r="W193">
        <v>0.22500000000000001</v>
      </c>
      <c r="X193">
        <f t="shared" si="85"/>
        <v>135</v>
      </c>
      <c r="Y193">
        <f t="shared" si="86"/>
        <v>135</v>
      </c>
      <c r="Z193">
        <f t="shared" si="87"/>
        <v>0</v>
      </c>
      <c r="AB193" t="s">
        <v>37</v>
      </c>
    </row>
    <row r="194" spans="1:28" x14ac:dyDescent="0.2">
      <c r="A194" t="s">
        <v>370</v>
      </c>
      <c r="B194" t="s">
        <v>432</v>
      </c>
      <c r="D194" t="s">
        <v>433</v>
      </c>
      <c r="E194" t="s">
        <v>121</v>
      </c>
      <c r="F194">
        <v>1078</v>
      </c>
      <c r="G194">
        <v>1078</v>
      </c>
      <c r="H194">
        <v>1</v>
      </c>
      <c r="I194">
        <f t="shared" si="77"/>
        <v>0</v>
      </c>
      <c r="J194">
        <v>0.51</v>
      </c>
      <c r="K194">
        <f t="shared" si="78"/>
        <v>549.78</v>
      </c>
      <c r="L194" t="s">
        <v>35</v>
      </c>
      <c r="N194">
        <f t="shared" si="79"/>
        <v>163.52656320000003</v>
      </c>
      <c r="O194">
        <f t="shared" si="80"/>
        <v>0.16172465359477117</v>
      </c>
      <c r="P194" t="s">
        <v>36</v>
      </c>
      <c r="Q194">
        <f t="shared" si="81"/>
        <v>0.80426716141001853</v>
      </c>
      <c r="R194">
        <f t="shared" si="82"/>
        <v>867</v>
      </c>
      <c r="S194">
        <f t="shared" si="83"/>
        <v>867</v>
      </c>
      <c r="T194">
        <v>867</v>
      </c>
      <c r="U194">
        <f t="shared" si="84"/>
        <v>0</v>
      </c>
      <c r="V194">
        <v>1</v>
      </c>
      <c r="W194">
        <v>0.22500000000000001</v>
      </c>
      <c r="X194">
        <f t="shared" si="85"/>
        <v>195.07500000000002</v>
      </c>
      <c r="Y194">
        <f t="shared" si="86"/>
        <v>195.07500000000002</v>
      </c>
      <c r="Z194">
        <f t="shared" si="87"/>
        <v>0</v>
      </c>
      <c r="AB194" t="s">
        <v>37</v>
      </c>
    </row>
    <row r="195" spans="1:28" x14ac:dyDescent="0.2">
      <c r="A195" t="s">
        <v>370</v>
      </c>
      <c r="B195" t="s">
        <v>434</v>
      </c>
      <c r="D195" t="s">
        <v>435</v>
      </c>
      <c r="E195" t="s">
        <v>121</v>
      </c>
      <c r="F195">
        <v>422</v>
      </c>
      <c r="G195">
        <v>422</v>
      </c>
      <c r="H195">
        <v>1</v>
      </c>
      <c r="I195">
        <f t="shared" si="77"/>
        <v>0</v>
      </c>
      <c r="J195">
        <v>0.51</v>
      </c>
      <c r="K195">
        <f t="shared" si="78"/>
        <v>215.22</v>
      </c>
      <c r="L195" t="s">
        <v>35</v>
      </c>
      <c r="N195">
        <f t="shared" si="79"/>
        <v>64.015036800000004</v>
      </c>
      <c r="O195">
        <f t="shared" si="80"/>
        <v>0.19855978967136145</v>
      </c>
      <c r="P195" t="s">
        <v>36</v>
      </c>
      <c r="Q195">
        <f t="shared" si="81"/>
        <v>0.84123222748815163</v>
      </c>
      <c r="R195">
        <f t="shared" si="82"/>
        <v>355</v>
      </c>
      <c r="S195">
        <f t="shared" si="83"/>
        <v>355</v>
      </c>
      <c r="T195">
        <v>355</v>
      </c>
      <c r="U195">
        <f t="shared" si="84"/>
        <v>0</v>
      </c>
      <c r="V195">
        <v>1</v>
      </c>
      <c r="W195">
        <v>0.22500000000000001</v>
      </c>
      <c r="X195">
        <f t="shared" si="85"/>
        <v>79.875</v>
      </c>
      <c r="Y195">
        <f t="shared" si="86"/>
        <v>79.875</v>
      </c>
      <c r="Z195">
        <f t="shared" si="87"/>
        <v>0</v>
      </c>
      <c r="AB195" t="s">
        <v>37</v>
      </c>
    </row>
    <row r="196" spans="1:28" x14ac:dyDescent="0.2">
      <c r="A196" t="s">
        <v>370</v>
      </c>
      <c r="B196" t="s">
        <v>436</v>
      </c>
      <c r="D196" t="s">
        <v>437</v>
      </c>
      <c r="E196" t="s">
        <v>121</v>
      </c>
      <c r="F196">
        <v>1594</v>
      </c>
      <c r="G196">
        <v>1594</v>
      </c>
      <c r="H196">
        <v>1</v>
      </c>
      <c r="I196">
        <f t="shared" si="77"/>
        <v>0</v>
      </c>
      <c r="J196">
        <v>0.51</v>
      </c>
      <c r="K196">
        <f t="shared" si="78"/>
        <v>812.94</v>
      </c>
      <c r="L196" t="s">
        <v>35</v>
      </c>
      <c r="N196">
        <f t="shared" si="79"/>
        <v>241.80087360000005</v>
      </c>
      <c r="O196">
        <f t="shared" si="80"/>
        <v>0.15112910795155335</v>
      </c>
      <c r="P196" t="s">
        <v>36</v>
      </c>
      <c r="Q196">
        <f t="shared" si="81"/>
        <v>0.79422835633626099</v>
      </c>
      <c r="R196">
        <f t="shared" si="82"/>
        <v>1266</v>
      </c>
      <c r="S196">
        <f t="shared" si="83"/>
        <v>1266</v>
      </c>
      <c r="T196">
        <v>1266</v>
      </c>
      <c r="U196">
        <f t="shared" si="84"/>
        <v>0</v>
      </c>
      <c r="V196">
        <v>1</v>
      </c>
      <c r="W196">
        <v>0.22500000000000001</v>
      </c>
      <c r="X196">
        <f t="shared" si="85"/>
        <v>284.85000000000002</v>
      </c>
      <c r="Y196">
        <f t="shared" si="86"/>
        <v>284.85000000000002</v>
      </c>
      <c r="Z196">
        <f t="shared" si="87"/>
        <v>0</v>
      </c>
      <c r="AB196" t="s">
        <v>37</v>
      </c>
    </row>
    <row r="197" spans="1:28" x14ac:dyDescent="0.2">
      <c r="A197" t="s">
        <v>370</v>
      </c>
      <c r="B197" t="s">
        <v>438</v>
      </c>
      <c r="D197" t="s">
        <v>439</v>
      </c>
      <c r="E197" t="s">
        <v>121</v>
      </c>
      <c r="F197">
        <v>2344</v>
      </c>
      <c r="G197">
        <v>2344</v>
      </c>
      <c r="H197">
        <v>1</v>
      </c>
      <c r="I197">
        <f t="shared" ref="I197:I225" si="88">(G197-F197)/F197</f>
        <v>0</v>
      </c>
      <c r="J197">
        <v>0.51</v>
      </c>
      <c r="K197">
        <f t="shared" ref="K197:K225" si="89">F197*H197*J197</f>
        <v>1195.44</v>
      </c>
      <c r="L197" t="s">
        <v>35</v>
      </c>
      <c r="N197">
        <f t="shared" ref="N197:N225" si="90">K197*$N$2*$O$2</f>
        <v>355.57167360000011</v>
      </c>
      <c r="O197">
        <f t="shared" ref="O197:O225" si="91">(X197-N197)/X197</f>
        <v>0.15806150808026953</v>
      </c>
      <c r="P197" t="s">
        <v>36</v>
      </c>
      <c r="Q197">
        <f t="shared" ref="Q197:Q225" si="92">T197/F197</f>
        <v>0.80076791808873715</v>
      </c>
      <c r="R197">
        <f t="shared" ref="R197:R225" si="93">F197*Q197</f>
        <v>1876.9999999999998</v>
      </c>
      <c r="S197">
        <f t="shared" ref="S197:S225" si="94">G197*Q197</f>
        <v>1876.9999999999998</v>
      </c>
      <c r="T197">
        <v>1877</v>
      </c>
      <c r="U197">
        <f t="shared" ref="U197:U225" si="95">(T197-R197)/R197</f>
        <v>1.2113674770550458E-16</v>
      </c>
      <c r="V197">
        <v>1</v>
      </c>
      <c r="W197">
        <v>0.22500000000000001</v>
      </c>
      <c r="X197">
        <f t="shared" ref="X197:X225" si="96">R197*V197*W197</f>
        <v>422.32499999999993</v>
      </c>
      <c r="Y197">
        <f t="shared" ref="Y197:Y225" si="97">S197*W197*V197</f>
        <v>422.32499999999993</v>
      </c>
      <c r="Z197">
        <f t="shared" ref="Z197:Z225" si="98">(Y197-X197)/X197</f>
        <v>0</v>
      </c>
      <c r="AB197" t="s">
        <v>37</v>
      </c>
    </row>
    <row r="198" spans="1:28" x14ac:dyDescent="0.2">
      <c r="A198" t="s">
        <v>370</v>
      </c>
      <c r="B198" t="s">
        <v>440</v>
      </c>
      <c r="D198" t="s">
        <v>441</v>
      </c>
      <c r="E198" t="s">
        <v>121</v>
      </c>
      <c r="F198">
        <v>547</v>
      </c>
      <c r="G198">
        <v>547</v>
      </c>
      <c r="H198">
        <v>1</v>
      </c>
      <c r="I198">
        <f t="shared" si="88"/>
        <v>0</v>
      </c>
      <c r="J198">
        <v>0.51</v>
      </c>
      <c r="K198">
        <f t="shared" si="89"/>
        <v>278.97000000000003</v>
      </c>
      <c r="L198" t="s">
        <v>35</v>
      </c>
      <c r="N198">
        <f t="shared" si="90"/>
        <v>82.976836800000015</v>
      </c>
      <c r="O198">
        <f t="shared" si="91"/>
        <v>0.16940103303303292</v>
      </c>
      <c r="P198" t="s">
        <v>36</v>
      </c>
      <c r="Q198">
        <f t="shared" si="92"/>
        <v>0.8117001828153565</v>
      </c>
      <c r="R198">
        <f t="shared" si="93"/>
        <v>444</v>
      </c>
      <c r="S198">
        <f t="shared" si="94"/>
        <v>444</v>
      </c>
      <c r="T198">
        <v>444</v>
      </c>
      <c r="U198">
        <f t="shared" si="95"/>
        <v>0</v>
      </c>
      <c r="V198">
        <v>1</v>
      </c>
      <c r="W198">
        <v>0.22500000000000001</v>
      </c>
      <c r="X198">
        <f t="shared" si="96"/>
        <v>99.9</v>
      </c>
      <c r="Y198">
        <f t="shared" si="97"/>
        <v>99.9</v>
      </c>
      <c r="Z198">
        <f t="shared" si="98"/>
        <v>0</v>
      </c>
      <c r="AB198" t="s">
        <v>37</v>
      </c>
    </row>
    <row r="199" spans="1:28" x14ac:dyDescent="0.2">
      <c r="A199" t="s">
        <v>370</v>
      </c>
      <c r="B199" t="s">
        <v>442</v>
      </c>
      <c r="D199" t="s">
        <v>443</v>
      </c>
      <c r="E199" t="s">
        <v>121</v>
      </c>
      <c r="F199">
        <v>2766</v>
      </c>
      <c r="G199">
        <v>2766</v>
      </c>
      <c r="H199">
        <v>1</v>
      </c>
      <c r="I199">
        <f t="shared" si="88"/>
        <v>0</v>
      </c>
      <c r="J199">
        <v>0.51</v>
      </c>
      <c r="K199">
        <f t="shared" si="89"/>
        <v>1410.66</v>
      </c>
      <c r="L199" t="s">
        <v>35</v>
      </c>
      <c r="N199">
        <f t="shared" si="90"/>
        <v>419.58671040000007</v>
      </c>
      <c r="O199">
        <f t="shared" si="91"/>
        <v>0.16074265346534636</v>
      </c>
      <c r="P199" t="s">
        <v>36</v>
      </c>
      <c r="Q199">
        <f t="shared" si="92"/>
        <v>0.80332610267534343</v>
      </c>
      <c r="R199">
        <f t="shared" si="93"/>
        <v>2222</v>
      </c>
      <c r="S199">
        <f t="shared" si="94"/>
        <v>2222</v>
      </c>
      <c r="T199">
        <v>2222</v>
      </c>
      <c r="U199">
        <f t="shared" si="95"/>
        <v>0</v>
      </c>
      <c r="V199">
        <v>1</v>
      </c>
      <c r="W199">
        <v>0.22500000000000001</v>
      </c>
      <c r="X199">
        <f t="shared" si="96"/>
        <v>499.95</v>
      </c>
      <c r="Y199">
        <f t="shared" si="97"/>
        <v>499.95</v>
      </c>
      <c r="Z199">
        <f t="shared" si="98"/>
        <v>0</v>
      </c>
      <c r="AB199" t="s">
        <v>37</v>
      </c>
    </row>
    <row r="200" spans="1:28" x14ac:dyDescent="0.2">
      <c r="A200" t="s">
        <v>370</v>
      </c>
      <c r="B200" t="s">
        <v>444</v>
      </c>
      <c r="D200" t="s">
        <v>445</v>
      </c>
      <c r="E200" t="s">
        <v>121</v>
      </c>
      <c r="F200">
        <v>4297</v>
      </c>
      <c r="G200">
        <v>4297</v>
      </c>
      <c r="H200">
        <v>1</v>
      </c>
      <c r="I200">
        <f t="shared" si="88"/>
        <v>0</v>
      </c>
      <c r="J200">
        <v>0.51</v>
      </c>
      <c r="K200">
        <f t="shared" si="89"/>
        <v>2191.4700000000003</v>
      </c>
      <c r="L200" t="s">
        <v>35</v>
      </c>
      <c r="N200">
        <f t="shared" si="90"/>
        <v>651.83083680000016</v>
      </c>
      <c r="O200">
        <f t="shared" si="91"/>
        <v>0.15881941308555919</v>
      </c>
      <c r="P200" t="s">
        <v>36</v>
      </c>
      <c r="Q200">
        <f t="shared" si="92"/>
        <v>0.80148941121712824</v>
      </c>
      <c r="R200">
        <f t="shared" si="93"/>
        <v>3444</v>
      </c>
      <c r="S200">
        <f t="shared" si="94"/>
        <v>3444</v>
      </c>
      <c r="T200">
        <v>3444</v>
      </c>
      <c r="U200">
        <f t="shared" si="95"/>
        <v>0</v>
      </c>
      <c r="V200">
        <v>1</v>
      </c>
      <c r="W200">
        <v>0.22500000000000001</v>
      </c>
      <c r="X200">
        <f t="shared" si="96"/>
        <v>774.9</v>
      </c>
      <c r="Y200">
        <f t="shared" si="97"/>
        <v>774.9</v>
      </c>
      <c r="Z200">
        <f t="shared" si="98"/>
        <v>0</v>
      </c>
      <c r="AB200" t="s">
        <v>37</v>
      </c>
    </row>
    <row r="201" spans="1:28" x14ac:dyDescent="0.2">
      <c r="A201" t="s">
        <v>370</v>
      </c>
      <c r="B201" t="s">
        <v>446</v>
      </c>
      <c r="D201" t="s">
        <v>447</v>
      </c>
      <c r="E201" t="s">
        <v>121</v>
      </c>
      <c r="F201">
        <v>2359</v>
      </c>
      <c r="G201">
        <v>2359</v>
      </c>
      <c r="H201">
        <v>1</v>
      </c>
      <c r="I201">
        <f t="shared" si="88"/>
        <v>0</v>
      </c>
      <c r="J201">
        <v>0.51</v>
      </c>
      <c r="K201">
        <f t="shared" si="89"/>
        <v>1203.0899999999999</v>
      </c>
      <c r="L201" t="s">
        <v>35</v>
      </c>
      <c r="N201">
        <f t="shared" si="90"/>
        <v>357.84708960000006</v>
      </c>
      <c r="O201">
        <f t="shared" si="91"/>
        <v>0.15805637409564136</v>
      </c>
      <c r="P201" t="s">
        <v>36</v>
      </c>
      <c r="Q201">
        <f t="shared" si="92"/>
        <v>0.80076303518440017</v>
      </c>
      <c r="R201">
        <f t="shared" si="93"/>
        <v>1889</v>
      </c>
      <c r="S201">
        <f t="shared" si="94"/>
        <v>1889</v>
      </c>
      <c r="T201">
        <v>1889</v>
      </c>
      <c r="U201">
        <f t="shared" si="95"/>
        <v>0</v>
      </c>
      <c r="V201">
        <v>1</v>
      </c>
      <c r="W201">
        <v>0.22500000000000001</v>
      </c>
      <c r="X201">
        <f t="shared" si="96"/>
        <v>425.02500000000003</v>
      </c>
      <c r="Y201">
        <f t="shared" si="97"/>
        <v>425.02500000000003</v>
      </c>
      <c r="Z201">
        <f t="shared" si="98"/>
        <v>0</v>
      </c>
      <c r="AB201" t="s">
        <v>37</v>
      </c>
    </row>
    <row r="202" spans="1:28" x14ac:dyDescent="0.2">
      <c r="A202" t="s">
        <v>370</v>
      </c>
      <c r="B202" t="s">
        <v>448</v>
      </c>
      <c r="D202" t="s">
        <v>449</v>
      </c>
      <c r="E202" t="s">
        <v>121</v>
      </c>
      <c r="F202">
        <v>5516</v>
      </c>
      <c r="G202">
        <v>5516</v>
      </c>
      <c r="H202">
        <v>1</v>
      </c>
      <c r="I202">
        <f t="shared" si="88"/>
        <v>0</v>
      </c>
      <c r="J202">
        <v>0.51</v>
      </c>
      <c r="K202">
        <f t="shared" si="89"/>
        <v>2813.16</v>
      </c>
      <c r="L202" t="s">
        <v>35</v>
      </c>
      <c r="N202">
        <f t="shared" si="90"/>
        <v>836.74631040000008</v>
      </c>
      <c r="O202">
        <f t="shared" si="91"/>
        <v>0.156718256084656</v>
      </c>
      <c r="P202" t="s">
        <v>36</v>
      </c>
      <c r="Q202">
        <f t="shared" si="92"/>
        <v>0.79949238578680204</v>
      </c>
      <c r="R202">
        <f t="shared" si="93"/>
        <v>4410</v>
      </c>
      <c r="S202">
        <f t="shared" si="94"/>
        <v>4410</v>
      </c>
      <c r="T202">
        <v>4410</v>
      </c>
      <c r="U202">
        <f t="shared" si="95"/>
        <v>0</v>
      </c>
      <c r="V202">
        <v>1</v>
      </c>
      <c r="W202">
        <v>0.22500000000000001</v>
      </c>
      <c r="X202">
        <f t="shared" si="96"/>
        <v>992.25</v>
      </c>
      <c r="Y202">
        <f t="shared" si="97"/>
        <v>992.25</v>
      </c>
      <c r="Z202">
        <f t="shared" si="98"/>
        <v>0</v>
      </c>
      <c r="AB202" t="s">
        <v>37</v>
      </c>
    </row>
    <row r="203" spans="1:28" x14ac:dyDescent="0.2">
      <c r="A203" t="s">
        <v>370</v>
      </c>
      <c r="B203" t="s">
        <v>450</v>
      </c>
      <c r="D203" t="s">
        <v>451</v>
      </c>
      <c r="E203" t="s">
        <v>121</v>
      </c>
      <c r="F203">
        <v>7031</v>
      </c>
      <c r="G203">
        <v>7031</v>
      </c>
      <c r="H203">
        <v>1</v>
      </c>
      <c r="I203">
        <f t="shared" si="88"/>
        <v>0</v>
      </c>
      <c r="J203">
        <v>0.51</v>
      </c>
      <c r="K203">
        <f t="shared" si="89"/>
        <v>3585.81</v>
      </c>
      <c r="L203" t="s">
        <v>35</v>
      </c>
      <c r="N203">
        <f t="shared" si="90"/>
        <v>1066.5633264000001</v>
      </c>
      <c r="O203">
        <f t="shared" si="91"/>
        <v>0.15833070833333332</v>
      </c>
      <c r="P203" t="s">
        <v>36</v>
      </c>
      <c r="Q203">
        <f t="shared" si="92"/>
        <v>0.80102403641018349</v>
      </c>
      <c r="R203">
        <f t="shared" si="93"/>
        <v>5632</v>
      </c>
      <c r="S203">
        <f t="shared" si="94"/>
        <v>5632</v>
      </c>
      <c r="T203">
        <v>5632</v>
      </c>
      <c r="U203">
        <f t="shared" si="95"/>
        <v>0</v>
      </c>
      <c r="V203">
        <v>1</v>
      </c>
      <c r="W203">
        <v>0.22500000000000001</v>
      </c>
      <c r="X203">
        <f t="shared" si="96"/>
        <v>1267.2</v>
      </c>
      <c r="Y203">
        <f t="shared" si="97"/>
        <v>1267.2</v>
      </c>
      <c r="Z203">
        <f t="shared" si="98"/>
        <v>0</v>
      </c>
      <c r="AB203" t="s">
        <v>37</v>
      </c>
    </row>
    <row r="204" spans="1:28" x14ac:dyDescent="0.2">
      <c r="A204" t="s">
        <v>370</v>
      </c>
      <c r="B204" t="s">
        <v>452</v>
      </c>
      <c r="D204" t="s">
        <v>453</v>
      </c>
      <c r="E204" t="s">
        <v>121</v>
      </c>
      <c r="F204">
        <v>3156</v>
      </c>
      <c r="G204">
        <v>3156</v>
      </c>
      <c r="H204">
        <v>1</v>
      </c>
      <c r="I204">
        <f t="shared" si="88"/>
        <v>0</v>
      </c>
      <c r="J204">
        <v>0.51</v>
      </c>
      <c r="K204">
        <f t="shared" si="89"/>
        <v>1609.56</v>
      </c>
      <c r="L204" t="s">
        <v>35</v>
      </c>
      <c r="N204">
        <f t="shared" si="90"/>
        <v>478.74752640000008</v>
      </c>
      <c r="O204">
        <f t="shared" si="91"/>
        <v>0.15631769072164942</v>
      </c>
      <c r="P204" t="s">
        <v>36</v>
      </c>
      <c r="Q204">
        <f t="shared" si="92"/>
        <v>0.79911280101394166</v>
      </c>
      <c r="R204">
        <f t="shared" si="93"/>
        <v>2522</v>
      </c>
      <c r="S204">
        <f t="shared" si="94"/>
        <v>2522</v>
      </c>
      <c r="T204">
        <v>2522</v>
      </c>
      <c r="U204">
        <f t="shared" si="95"/>
        <v>0</v>
      </c>
      <c r="V204">
        <v>1</v>
      </c>
      <c r="W204">
        <v>0.22500000000000001</v>
      </c>
      <c r="X204">
        <f t="shared" si="96"/>
        <v>567.45000000000005</v>
      </c>
      <c r="Y204">
        <f t="shared" si="97"/>
        <v>567.45000000000005</v>
      </c>
      <c r="Z204">
        <f t="shared" si="98"/>
        <v>0</v>
      </c>
      <c r="AB204" t="s">
        <v>37</v>
      </c>
    </row>
    <row r="205" spans="1:28" x14ac:dyDescent="0.2">
      <c r="A205" t="s">
        <v>370</v>
      </c>
      <c r="B205" t="s">
        <v>454</v>
      </c>
      <c r="D205" t="s">
        <v>455</v>
      </c>
      <c r="E205" t="s">
        <v>121</v>
      </c>
      <c r="F205">
        <v>7281</v>
      </c>
      <c r="G205">
        <v>7281</v>
      </c>
      <c r="H205">
        <v>1</v>
      </c>
      <c r="I205">
        <f t="shared" si="88"/>
        <v>0</v>
      </c>
      <c r="J205">
        <v>0.51</v>
      </c>
      <c r="K205">
        <f t="shared" si="89"/>
        <v>3713.31</v>
      </c>
      <c r="L205" t="s">
        <v>35</v>
      </c>
      <c r="N205">
        <f t="shared" si="90"/>
        <v>1104.4869264000001</v>
      </c>
      <c r="O205">
        <f t="shared" si="91"/>
        <v>0.15670318089675311</v>
      </c>
      <c r="P205" t="s">
        <v>36</v>
      </c>
      <c r="Q205">
        <f t="shared" si="92"/>
        <v>0.79947809366845213</v>
      </c>
      <c r="R205">
        <f t="shared" si="93"/>
        <v>5821</v>
      </c>
      <c r="S205">
        <f t="shared" si="94"/>
        <v>5821</v>
      </c>
      <c r="T205">
        <v>5821</v>
      </c>
      <c r="U205">
        <f t="shared" si="95"/>
        <v>0</v>
      </c>
      <c r="V205">
        <v>1</v>
      </c>
      <c r="W205">
        <v>0.22500000000000001</v>
      </c>
      <c r="X205">
        <f t="shared" si="96"/>
        <v>1309.7250000000001</v>
      </c>
      <c r="Y205">
        <f t="shared" si="97"/>
        <v>1309.7250000000001</v>
      </c>
      <c r="Z205">
        <f t="shared" si="98"/>
        <v>0</v>
      </c>
      <c r="AB205" t="s">
        <v>37</v>
      </c>
    </row>
    <row r="206" spans="1:28" x14ac:dyDescent="0.2">
      <c r="A206" t="s">
        <v>370</v>
      </c>
      <c r="B206" t="s">
        <v>456</v>
      </c>
      <c r="D206" t="s">
        <v>457</v>
      </c>
      <c r="E206" t="s">
        <v>121</v>
      </c>
      <c r="F206">
        <v>9297</v>
      </c>
      <c r="G206">
        <v>9297</v>
      </c>
      <c r="H206">
        <v>1</v>
      </c>
      <c r="I206">
        <f t="shared" si="88"/>
        <v>0</v>
      </c>
      <c r="J206">
        <v>0.51</v>
      </c>
      <c r="K206">
        <f t="shared" si="89"/>
        <v>4741.47</v>
      </c>
      <c r="L206" t="s">
        <v>35</v>
      </c>
      <c r="N206">
        <f t="shared" si="90"/>
        <v>1410.3028368000003</v>
      </c>
      <c r="O206">
        <f t="shared" si="91"/>
        <v>0.15786475775896799</v>
      </c>
      <c r="P206" t="s">
        <v>36</v>
      </c>
      <c r="Q206">
        <f t="shared" si="92"/>
        <v>0.80058083252662149</v>
      </c>
      <c r="R206">
        <f t="shared" si="93"/>
        <v>7443</v>
      </c>
      <c r="S206">
        <f t="shared" si="94"/>
        <v>7443</v>
      </c>
      <c r="T206">
        <v>7443</v>
      </c>
      <c r="U206">
        <f t="shared" si="95"/>
        <v>0</v>
      </c>
      <c r="V206">
        <v>1</v>
      </c>
      <c r="W206">
        <v>0.22500000000000001</v>
      </c>
      <c r="X206">
        <f t="shared" si="96"/>
        <v>1674.675</v>
      </c>
      <c r="Y206">
        <f t="shared" si="97"/>
        <v>1674.675</v>
      </c>
      <c r="Z206">
        <f t="shared" si="98"/>
        <v>0</v>
      </c>
      <c r="AB206" t="s">
        <v>37</v>
      </c>
    </row>
    <row r="207" spans="1:28" x14ac:dyDescent="0.2">
      <c r="A207" t="s">
        <v>370</v>
      </c>
      <c r="B207" t="s">
        <v>458</v>
      </c>
      <c r="D207" t="s">
        <v>459</v>
      </c>
      <c r="E207" t="s">
        <v>121</v>
      </c>
      <c r="F207">
        <v>4453</v>
      </c>
      <c r="G207">
        <v>4453</v>
      </c>
      <c r="H207">
        <v>1</v>
      </c>
      <c r="I207">
        <f t="shared" si="88"/>
        <v>0</v>
      </c>
      <c r="J207">
        <v>0.51</v>
      </c>
      <c r="K207">
        <f t="shared" si="89"/>
        <v>2271.0300000000002</v>
      </c>
      <c r="L207" t="s">
        <v>35</v>
      </c>
      <c r="N207">
        <f t="shared" si="90"/>
        <v>675.49516320000021</v>
      </c>
      <c r="O207">
        <f t="shared" si="91"/>
        <v>0.15549909273323931</v>
      </c>
      <c r="P207" t="s">
        <v>36</v>
      </c>
      <c r="Q207">
        <f t="shared" si="92"/>
        <v>0.79833819896698854</v>
      </c>
      <c r="R207">
        <f t="shared" si="93"/>
        <v>3555</v>
      </c>
      <c r="S207">
        <f t="shared" si="94"/>
        <v>3555</v>
      </c>
      <c r="T207">
        <v>3555</v>
      </c>
      <c r="U207">
        <f t="shared" si="95"/>
        <v>0</v>
      </c>
      <c r="V207">
        <v>1</v>
      </c>
      <c r="W207">
        <v>0.22500000000000001</v>
      </c>
      <c r="X207">
        <f t="shared" si="96"/>
        <v>799.875</v>
      </c>
      <c r="Y207">
        <f t="shared" si="97"/>
        <v>799.875</v>
      </c>
      <c r="Z207">
        <f t="shared" si="98"/>
        <v>0</v>
      </c>
      <c r="AB207" t="s">
        <v>37</v>
      </c>
    </row>
    <row r="208" spans="1:28" x14ac:dyDescent="0.2">
      <c r="A208" t="s">
        <v>370</v>
      </c>
      <c r="B208" t="s">
        <v>460</v>
      </c>
      <c r="D208" t="s">
        <v>461</v>
      </c>
      <c r="E208" t="s">
        <v>121</v>
      </c>
      <c r="F208">
        <v>10281</v>
      </c>
      <c r="G208">
        <v>10281</v>
      </c>
      <c r="H208">
        <v>1</v>
      </c>
      <c r="I208">
        <f t="shared" si="88"/>
        <v>0</v>
      </c>
      <c r="J208">
        <v>0.51</v>
      </c>
      <c r="K208">
        <f t="shared" si="89"/>
        <v>5243.31</v>
      </c>
      <c r="L208" t="s">
        <v>35</v>
      </c>
      <c r="N208">
        <f t="shared" si="90"/>
        <v>1559.5701264000004</v>
      </c>
      <c r="O208">
        <f t="shared" si="91"/>
        <v>0.15686378980659271</v>
      </c>
      <c r="P208" t="s">
        <v>36</v>
      </c>
      <c r="Q208">
        <f t="shared" si="92"/>
        <v>0.79963038614920723</v>
      </c>
      <c r="R208">
        <f t="shared" si="93"/>
        <v>8221</v>
      </c>
      <c r="S208">
        <f t="shared" si="94"/>
        <v>8221</v>
      </c>
      <c r="T208">
        <v>8221</v>
      </c>
      <c r="U208">
        <f t="shared" si="95"/>
        <v>0</v>
      </c>
      <c r="V208">
        <v>1</v>
      </c>
      <c r="W208">
        <v>0.22500000000000001</v>
      </c>
      <c r="X208">
        <f t="shared" si="96"/>
        <v>1849.7250000000001</v>
      </c>
      <c r="Y208">
        <f t="shared" si="97"/>
        <v>1849.7250000000001</v>
      </c>
      <c r="Z208">
        <f t="shared" si="98"/>
        <v>0</v>
      </c>
      <c r="AB208" t="s">
        <v>37</v>
      </c>
    </row>
    <row r="209" spans="1:28" x14ac:dyDescent="0.2">
      <c r="A209" t="s">
        <v>370</v>
      </c>
      <c r="B209" t="s">
        <v>462</v>
      </c>
      <c r="D209" t="s">
        <v>463</v>
      </c>
      <c r="E209" t="s">
        <v>121</v>
      </c>
      <c r="F209">
        <v>13234</v>
      </c>
      <c r="G209">
        <v>13234</v>
      </c>
      <c r="H209">
        <v>1</v>
      </c>
      <c r="I209">
        <f t="shared" si="88"/>
        <v>0</v>
      </c>
      <c r="J209">
        <v>0.51</v>
      </c>
      <c r="K209">
        <f t="shared" si="89"/>
        <v>6749.34</v>
      </c>
      <c r="L209" t="s">
        <v>35</v>
      </c>
      <c r="N209">
        <f t="shared" si="90"/>
        <v>2007.5236896000004</v>
      </c>
      <c r="O209">
        <f t="shared" si="91"/>
        <v>0.15811214292004772</v>
      </c>
      <c r="P209" t="s">
        <v>36</v>
      </c>
      <c r="Q209">
        <f t="shared" si="92"/>
        <v>0.80081607979446878</v>
      </c>
      <c r="R209">
        <f t="shared" si="93"/>
        <v>10598</v>
      </c>
      <c r="S209">
        <f t="shared" si="94"/>
        <v>10598</v>
      </c>
      <c r="T209">
        <v>10598</v>
      </c>
      <c r="U209">
        <f t="shared" si="95"/>
        <v>0</v>
      </c>
      <c r="V209">
        <v>1</v>
      </c>
      <c r="W209">
        <v>0.22500000000000001</v>
      </c>
      <c r="X209">
        <f t="shared" si="96"/>
        <v>2384.5500000000002</v>
      </c>
      <c r="Y209">
        <f t="shared" si="97"/>
        <v>2384.5500000000002</v>
      </c>
      <c r="Z209">
        <f t="shared" si="98"/>
        <v>0</v>
      </c>
      <c r="AB209" t="s">
        <v>37</v>
      </c>
    </row>
    <row r="210" spans="1:28" x14ac:dyDescent="0.2">
      <c r="A210" t="s">
        <v>464</v>
      </c>
      <c r="B210" t="s">
        <v>466</v>
      </c>
      <c r="C210" t="s">
        <v>467</v>
      </c>
      <c r="D210" t="s">
        <v>468</v>
      </c>
      <c r="E210" t="s">
        <v>121</v>
      </c>
      <c r="F210">
        <v>7920</v>
      </c>
      <c r="G210">
        <v>7920</v>
      </c>
      <c r="H210">
        <v>1</v>
      </c>
      <c r="I210">
        <f t="shared" si="88"/>
        <v>0</v>
      </c>
      <c r="J210">
        <v>0.4</v>
      </c>
      <c r="K210">
        <f t="shared" si="89"/>
        <v>3168</v>
      </c>
      <c r="L210" t="s">
        <v>35</v>
      </c>
      <c r="N210">
        <f t="shared" si="90"/>
        <v>942.28992000000017</v>
      </c>
      <c r="O210" t="e">
        <f t="shared" si="91"/>
        <v>#DIV/0!</v>
      </c>
      <c r="Q210">
        <f t="shared" si="92"/>
        <v>0.57954545454545459</v>
      </c>
      <c r="R210">
        <f t="shared" si="93"/>
        <v>4590</v>
      </c>
      <c r="S210">
        <f t="shared" si="94"/>
        <v>4590</v>
      </c>
      <c r="T210">
        <v>4590</v>
      </c>
      <c r="U210">
        <f t="shared" si="95"/>
        <v>0</v>
      </c>
      <c r="X210">
        <f t="shared" si="96"/>
        <v>0</v>
      </c>
      <c r="Y210">
        <f t="shared" si="97"/>
        <v>0</v>
      </c>
      <c r="Z210" t="e">
        <f t="shared" si="98"/>
        <v>#DIV/0!</v>
      </c>
      <c r="AB210" t="s">
        <v>465</v>
      </c>
    </row>
    <row r="211" spans="1:28" x14ac:dyDescent="0.2">
      <c r="A211" t="s">
        <v>464</v>
      </c>
      <c r="B211" t="s">
        <v>59</v>
      </c>
      <c r="D211" t="s">
        <v>469</v>
      </c>
      <c r="E211" t="s">
        <v>121</v>
      </c>
      <c r="F211">
        <v>21600</v>
      </c>
      <c r="G211">
        <v>21600</v>
      </c>
      <c r="H211">
        <v>1</v>
      </c>
      <c r="I211">
        <f t="shared" si="88"/>
        <v>0</v>
      </c>
      <c r="J211">
        <v>0.4</v>
      </c>
      <c r="K211">
        <f t="shared" si="89"/>
        <v>8640</v>
      </c>
      <c r="L211" t="s">
        <v>35</v>
      </c>
      <c r="N211">
        <f t="shared" si="90"/>
        <v>2569.8816000000006</v>
      </c>
      <c r="O211">
        <f t="shared" si="91"/>
        <v>6.2258128078817511E-2</v>
      </c>
      <c r="P211" t="s">
        <v>36</v>
      </c>
      <c r="Q211">
        <f t="shared" si="92"/>
        <v>0.56388888888888888</v>
      </c>
      <c r="R211">
        <f t="shared" si="93"/>
        <v>12180</v>
      </c>
      <c r="S211">
        <f t="shared" si="94"/>
        <v>12180</v>
      </c>
      <c r="T211">
        <v>12180</v>
      </c>
      <c r="U211">
        <f t="shared" si="95"/>
        <v>0</v>
      </c>
      <c r="V211">
        <v>1</v>
      </c>
      <c r="W211">
        <v>0.22500000000000001</v>
      </c>
      <c r="X211">
        <f t="shared" si="96"/>
        <v>2740.5</v>
      </c>
      <c r="Y211">
        <f t="shared" si="97"/>
        <v>2740.5</v>
      </c>
      <c r="Z211">
        <f t="shared" si="98"/>
        <v>0</v>
      </c>
      <c r="AB211" t="s">
        <v>465</v>
      </c>
    </row>
    <row r="212" spans="1:28" x14ac:dyDescent="0.2">
      <c r="A212" t="s">
        <v>464</v>
      </c>
      <c r="B212" t="s">
        <v>60</v>
      </c>
      <c r="D212" t="s">
        <v>470</v>
      </c>
      <c r="E212" t="s">
        <v>121</v>
      </c>
      <c r="F212">
        <v>23180</v>
      </c>
      <c r="G212">
        <v>23180</v>
      </c>
      <c r="H212">
        <v>1</v>
      </c>
      <c r="I212">
        <f t="shared" si="88"/>
        <v>0</v>
      </c>
      <c r="J212">
        <v>0.4</v>
      </c>
      <c r="K212">
        <f t="shared" si="89"/>
        <v>9272</v>
      </c>
      <c r="L212" t="s">
        <v>35</v>
      </c>
      <c r="N212">
        <f t="shared" si="90"/>
        <v>2757.8636800000004</v>
      </c>
      <c r="O212">
        <f t="shared" si="91"/>
        <v>6.2907346245327622E-2</v>
      </c>
      <c r="P212" t="s">
        <v>36</v>
      </c>
      <c r="Q212">
        <f t="shared" si="92"/>
        <v>0.56427955133735974</v>
      </c>
      <c r="R212">
        <f t="shared" si="93"/>
        <v>13079.999999999998</v>
      </c>
      <c r="S212">
        <f t="shared" si="94"/>
        <v>13079.999999999998</v>
      </c>
      <c r="T212">
        <v>13080</v>
      </c>
      <c r="U212">
        <f t="shared" si="95"/>
        <v>1.3906646816099822E-16</v>
      </c>
      <c r="V212">
        <v>1</v>
      </c>
      <c r="W212">
        <v>0.22500000000000001</v>
      </c>
      <c r="X212">
        <f t="shared" si="96"/>
        <v>2942.9999999999995</v>
      </c>
      <c r="Y212">
        <f t="shared" si="97"/>
        <v>2942.9999999999995</v>
      </c>
      <c r="Z212">
        <f t="shared" si="98"/>
        <v>0</v>
      </c>
      <c r="AB212" t="s">
        <v>465</v>
      </c>
    </row>
    <row r="213" spans="1:28" x14ac:dyDescent="0.2">
      <c r="A213" t="s">
        <v>464</v>
      </c>
      <c r="B213" t="s">
        <v>190</v>
      </c>
      <c r="C213" t="s">
        <v>471</v>
      </c>
      <c r="D213" t="s">
        <v>472</v>
      </c>
      <c r="E213" t="s">
        <v>121</v>
      </c>
      <c r="F213">
        <v>1100</v>
      </c>
      <c r="G213">
        <v>1100</v>
      </c>
      <c r="H213">
        <v>1</v>
      </c>
      <c r="I213">
        <f t="shared" si="88"/>
        <v>0</v>
      </c>
      <c r="J213">
        <v>0.4</v>
      </c>
      <c r="K213">
        <f t="shared" si="89"/>
        <v>440</v>
      </c>
      <c r="L213" t="s">
        <v>35</v>
      </c>
      <c r="N213">
        <f t="shared" si="90"/>
        <v>130.87360000000001</v>
      </c>
      <c r="O213" t="e">
        <f t="shared" si="91"/>
        <v>#DIV/0!</v>
      </c>
      <c r="Q213">
        <f t="shared" si="92"/>
        <v>0.58272727272727276</v>
      </c>
      <c r="R213">
        <f t="shared" si="93"/>
        <v>641</v>
      </c>
      <c r="S213">
        <f t="shared" si="94"/>
        <v>641</v>
      </c>
      <c r="T213">
        <v>641</v>
      </c>
      <c r="U213">
        <f t="shared" si="95"/>
        <v>0</v>
      </c>
      <c r="X213">
        <f t="shared" si="96"/>
        <v>0</v>
      </c>
      <c r="Y213">
        <f t="shared" si="97"/>
        <v>0</v>
      </c>
      <c r="Z213" t="e">
        <f t="shared" si="98"/>
        <v>#DIV/0!</v>
      </c>
      <c r="AB213" t="s">
        <v>465</v>
      </c>
    </row>
    <row r="214" spans="1:28" x14ac:dyDescent="0.2">
      <c r="A214" t="s">
        <v>464</v>
      </c>
      <c r="B214" t="s">
        <v>101</v>
      </c>
      <c r="C214" t="s">
        <v>473</v>
      </c>
      <c r="D214" t="s">
        <v>474</v>
      </c>
      <c r="E214" t="s">
        <v>121</v>
      </c>
      <c r="F214">
        <v>1580</v>
      </c>
      <c r="G214">
        <v>1580</v>
      </c>
      <c r="H214">
        <v>1</v>
      </c>
      <c r="I214">
        <f t="shared" si="88"/>
        <v>0</v>
      </c>
      <c r="J214">
        <v>0.4</v>
      </c>
      <c r="K214">
        <f t="shared" si="89"/>
        <v>632</v>
      </c>
      <c r="L214" t="s">
        <v>35</v>
      </c>
      <c r="N214">
        <f t="shared" si="90"/>
        <v>187.98208000000002</v>
      </c>
      <c r="O214" t="e">
        <f t="shared" si="91"/>
        <v>#DIV/0!</v>
      </c>
      <c r="Q214">
        <f t="shared" si="92"/>
        <v>0.58544303797468356</v>
      </c>
      <c r="R214">
        <f t="shared" si="93"/>
        <v>925</v>
      </c>
      <c r="S214">
        <f t="shared" si="94"/>
        <v>925</v>
      </c>
      <c r="T214">
        <v>925</v>
      </c>
      <c r="U214">
        <f t="shared" si="95"/>
        <v>0</v>
      </c>
      <c r="X214">
        <f t="shared" si="96"/>
        <v>0</v>
      </c>
      <c r="Y214">
        <f t="shared" si="97"/>
        <v>0</v>
      </c>
      <c r="Z214" t="e">
        <f t="shared" si="98"/>
        <v>#DIV/0!</v>
      </c>
      <c r="AB214" t="s">
        <v>465</v>
      </c>
    </row>
    <row r="215" spans="1:28" x14ac:dyDescent="0.2">
      <c r="A215" t="s">
        <v>464</v>
      </c>
      <c r="B215" t="s">
        <v>61</v>
      </c>
      <c r="D215" t="s">
        <v>475</v>
      </c>
      <c r="E215" t="s">
        <v>121</v>
      </c>
      <c r="F215">
        <v>28800</v>
      </c>
      <c r="G215">
        <v>28800</v>
      </c>
      <c r="H215">
        <v>1</v>
      </c>
      <c r="I215">
        <f t="shared" si="88"/>
        <v>0</v>
      </c>
      <c r="J215">
        <v>0.4</v>
      </c>
      <c r="K215">
        <f t="shared" si="89"/>
        <v>11520</v>
      </c>
      <c r="L215" t="s">
        <v>35</v>
      </c>
      <c r="N215">
        <f t="shared" si="90"/>
        <v>3426.5088000000005</v>
      </c>
      <c r="O215">
        <f t="shared" si="91"/>
        <v>7.0273015873015737E-2</v>
      </c>
      <c r="P215" t="s">
        <v>36</v>
      </c>
      <c r="Q215">
        <f t="shared" si="92"/>
        <v>0.56874999999999998</v>
      </c>
      <c r="R215">
        <f t="shared" si="93"/>
        <v>16380</v>
      </c>
      <c r="S215">
        <f t="shared" si="94"/>
        <v>16380</v>
      </c>
      <c r="T215">
        <v>16380</v>
      </c>
      <c r="U215">
        <f t="shared" si="95"/>
        <v>0</v>
      </c>
      <c r="V215">
        <v>1</v>
      </c>
      <c r="W215">
        <v>0.22500000000000001</v>
      </c>
      <c r="X215">
        <f t="shared" si="96"/>
        <v>3685.5</v>
      </c>
      <c r="Y215">
        <f t="shared" si="97"/>
        <v>3685.5</v>
      </c>
      <c r="Z215">
        <f t="shared" si="98"/>
        <v>0</v>
      </c>
      <c r="AB215" t="s">
        <v>465</v>
      </c>
    </row>
    <row r="216" spans="1:28" x14ac:dyDescent="0.2">
      <c r="A216" t="s">
        <v>464</v>
      </c>
      <c r="B216" t="s">
        <v>62</v>
      </c>
      <c r="D216" t="s">
        <v>476</v>
      </c>
      <c r="E216" t="s">
        <v>121</v>
      </c>
      <c r="F216">
        <v>31280</v>
      </c>
      <c r="G216">
        <v>31280</v>
      </c>
      <c r="H216">
        <v>1</v>
      </c>
      <c r="I216">
        <f t="shared" si="88"/>
        <v>0</v>
      </c>
      <c r="J216">
        <v>0.4</v>
      </c>
      <c r="K216">
        <f t="shared" si="89"/>
        <v>12512</v>
      </c>
      <c r="L216" t="s">
        <v>35</v>
      </c>
      <c r="N216">
        <f t="shared" si="90"/>
        <v>3721.5692800000002</v>
      </c>
      <c r="O216">
        <f t="shared" si="91"/>
        <v>6.9200455199149594E-2</v>
      </c>
      <c r="P216" t="s">
        <v>36</v>
      </c>
      <c r="Q216">
        <f t="shared" si="92"/>
        <v>0.56809462915601028</v>
      </c>
      <c r="R216">
        <f t="shared" si="93"/>
        <v>17770</v>
      </c>
      <c r="S216">
        <f t="shared" si="94"/>
        <v>17770</v>
      </c>
      <c r="T216">
        <v>17770</v>
      </c>
      <c r="U216">
        <f t="shared" si="95"/>
        <v>0</v>
      </c>
      <c r="V216">
        <v>1</v>
      </c>
      <c r="W216">
        <v>0.22500000000000001</v>
      </c>
      <c r="X216">
        <f t="shared" si="96"/>
        <v>3998.25</v>
      </c>
      <c r="Y216">
        <f t="shared" si="97"/>
        <v>3998.25</v>
      </c>
      <c r="Z216">
        <f t="shared" si="98"/>
        <v>0</v>
      </c>
      <c r="AB216" t="s">
        <v>465</v>
      </c>
    </row>
    <row r="217" spans="1:28" x14ac:dyDescent="0.2">
      <c r="A217" t="s">
        <v>464</v>
      </c>
      <c r="B217" t="s">
        <v>192</v>
      </c>
      <c r="C217" t="s">
        <v>477</v>
      </c>
      <c r="D217" t="s">
        <v>478</v>
      </c>
      <c r="E217" t="s">
        <v>121</v>
      </c>
      <c r="F217">
        <v>1360</v>
      </c>
      <c r="G217">
        <v>1360</v>
      </c>
      <c r="H217">
        <v>1</v>
      </c>
      <c r="I217">
        <f t="shared" si="88"/>
        <v>0</v>
      </c>
      <c r="J217">
        <v>0.4</v>
      </c>
      <c r="K217">
        <f t="shared" si="89"/>
        <v>544</v>
      </c>
      <c r="L217" t="s">
        <v>35</v>
      </c>
      <c r="N217">
        <f t="shared" si="90"/>
        <v>161.80736000000002</v>
      </c>
      <c r="O217" t="e">
        <f t="shared" si="91"/>
        <v>#DIV/0!</v>
      </c>
      <c r="Q217">
        <f t="shared" si="92"/>
        <v>0.58088235294117652</v>
      </c>
      <c r="R217">
        <f t="shared" si="93"/>
        <v>790.00000000000011</v>
      </c>
      <c r="S217">
        <f t="shared" si="94"/>
        <v>790.00000000000011</v>
      </c>
      <c r="T217">
        <v>790</v>
      </c>
      <c r="U217">
        <f t="shared" si="95"/>
        <v>-1.4390738952103293E-16</v>
      </c>
      <c r="X217">
        <f t="shared" si="96"/>
        <v>0</v>
      </c>
      <c r="Y217">
        <f t="shared" si="97"/>
        <v>0</v>
      </c>
      <c r="Z217" t="e">
        <f t="shared" si="98"/>
        <v>#DIV/0!</v>
      </c>
      <c r="AB217" t="s">
        <v>465</v>
      </c>
    </row>
    <row r="218" spans="1:28" x14ac:dyDescent="0.2">
      <c r="A218" t="s">
        <v>464</v>
      </c>
      <c r="B218" t="s">
        <v>102</v>
      </c>
      <c r="C218" t="s">
        <v>479</v>
      </c>
      <c r="D218" t="s">
        <v>480</v>
      </c>
      <c r="E218" t="s">
        <v>121</v>
      </c>
      <c r="F218">
        <v>2480</v>
      </c>
      <c r="G218">
        <v>2480</v>
      </c>
      <c r="H218">
        <v>1</v>
      </c>
      <c r="I218">
        <f t="shared" si="88"/>
        <v>0</v>
      </c>
      <c r="J218">
        <v>0.4</v>
      </c>
      <c r="K218">
        <f t="shared" si="89"/>
        <v>992</v>
      </c>
      <c r="L218" t="s">
        <v>35</v>
      </c>
      <c r="N218">
        <f t="shared" si="90"/>
        <v>295.06048000000004</v>
      </c>
      <c r="O218" t="e">
        <f t="shared" si="91"/>
        <v>#DIV/0!</v>
      </c>
      <c r="Q218">
        <f t="shared" si="92"/>
        <v>0.58064516129032262</v>
      </c>
      <c r="R218">
        <f t="shared" si="93"/>
        <v>1440</v>
      </c>
      <c r="S218">
        <f t="shared" si="94"/>
        <v>1440</v>
      </c>
      <c r="T218">
        <v>1440</v>
      </c>
      <c r="U218">
        <f t="shared" si="95"/>
        <v>0</v>
      </c>
      <c r="X218">
        <f t="shared" si="96"/>
        <v>0</v>
      </c>
      <c r="Y218">
        <f t="shared" si="97"/>
        <v>0</v>
      </c>
      <c r="Z218" t="e">
        <f t="shared" si="98"/>
        <v>#DIV/0!</v>
      </c>
      <c r="AB218" t="s">
        <v>465</v>
      </c>
    </row>
    <row r="219" spans="1:28" x14ac:dyDescent="0.2">
      <c r="A219" t="s">
        <v>464</v>
      </c>
      <c r="B219" t="s">
        <v>63</v>
      </c>
      <c r="D219" t="s">
        <v>481</v>
      </c>
      <c r="E219" t="s">
        <v>121</v>
      </c>
      <c r="F219">
        <v>40400</v>
      </c>
      <c r="G219">
        <v>40400</v>
      </c>
      <c r="H219">
        <v>1</v>
      </c>
      <c r="I219">
        <f t="shared" si="88"/>
        <v>0</v>
      </c>
      <c r="J219">
        <v>0.4</v>
      </c>
      <c r="K219">
        <f t="shared" si="89"/>
        <v>16160</v>
      </c>
      <c r="L219" t="s">
        <v>35</v>
      </c>
      <c r="N219">
        <f t="shared" si="90"/>
        <v>4806.6304</v>
      </c>
      <c r="O219">
        <f t="shared" si="91"/>
        <v>6.4675929169098881E-2</v>
      </c>
      <c r="P219" t="s">
        <v>36</v>
      </c>
      <c r="Q219">
        <f t="shared" si="92"/>
        <v>0.56534653465346529</v>
      </c>
      <c r="R219">
        <f t="shared" si="93"/>
        <v>22839.999999999996</v>
      </c>
      <c r="S219">
        <f t="shared" si="94"/>
        <v>22839.999999999996</v>
      </c>
      <c r="T219">
        <v>22840</v>
      </c>
      <c r="U219">
        <f t="shared" si="95"/>
        <v>1.5928103358545156E-16</v>
      </c>
      <c r="V219">
        <v>1</v>
      </c>
      <c r="W219">
        <v>0.22500000000000001</v>
      </c>
      <c r="X219">
        <f t="shared" si="96"/>
        <v>5138.9999999999991</v>
      </c>
      <c r="Y219">
        <f t="shared" si="97"/>
        <v>5138.9999999999991</v>
      </c>
      <c r="Z219">
        <f t="shared" si="98"/>
        <v>0</v>
      </c>
      <c r="AB219" t="s">
        <v>465</v>
      </c>
    </row>
    <row r="220" spans="1:28" x14ac:dyDescent="0.2">
      <c r="A220" t="s">
        <v>464</v>
      </c>
      <c r="B220" t="s">
        <v>64</v>
      </c>
      <c r="D220" t="s">
        <v>482</v>
      </c>
      <c r="E220" t="s">
        <v>121</v>
      </c>
      <c r="F220">
        <v>45500</v>
      </c>
      <c r="G220">
        <v>45500</v>
      </c>
      <c r="H220">
        <v>1</v>
      </c>
      <c r="I220">
        <f t="shared" si="88"/>
        <v>0</v>
      </c>
      <c r="J220">
        <v>0.4</v>
      </c>
      <c r="K220">
        <f t="shared" si="89"/>
        <v>18200</v>
      </c>
      <c r="L220" t="s">
        <v>35</v>
      </c>
      <c r="N220">
        <f t="shared" si="90"/>
        <v>5413.4080000000013</v>
      </c>
      <c r="O220">
        <f t="shared" si="91"/>
        <v>6.4920671935051813E-2</v>
      </c>
      <c r="P220" t="s">
        <v>36</v>
      </c>
      <c r="Q220">
        <f t="shared" si="92"/>
        <v>0.56549450549450553</v>
      </c>
      <c r="R220">
        <f t="shared" si="93"/>
        <v>25730</v>
      </c>
      <c r="S220">
        <f t="shared" si="94"/>
        <v>25730</v>
      </c>
      <c r="T220">
        <v>25730</v>
      </c>
      <c r="U220">
        <f t="shared" si="95"/>
        <v>0</v>
      </c>
      <c r="V220">
        <v>1</v>
      </c>
      <c r="W220">
        <v>0.22500000000000001</v>
      </c>
      <c r="X220">
        <f t="shared" si="96"/>
        <v>5789.25</v>
      </c>
      <c r="Y220">
        <f t="shared" si="97"/>
        <v>5789.25</v>
      </c>
      <c r="Z220">
        <f t="shared" si="98"/>
        <v>0</v>
      </c>
      <c r="AB220" t="s">
        <v>465</v>
      </c>
    </row>
    <row r="221" spans="1:28" x14ac:dyDescent="0.2">
      <c r="A221" t="s">
        <v>464</v>
      </c>
      <c r="B221" t="s">
        <v>194</v>
      </c>
      <c r="C221" t="s">
        <v>483</v>
      </c>
      <c r="D221" t="s">
        <v>484</v>
      </c>
      <c r="E221" t="s">
        <v>121</v>
      </c>
      <c r="F221">
        <v>1720</v>
      </c>
      <c r="G221">
        <v>1720</v>
      </c>
      <c r="H221">
        <v>1</v>
      </c>
      <c r="I221">
        <f t="shared" si="88"/>
        <v>0</v>
      </c>
      <c r="J221">
        <v>0.4</v>
      </c>
      <c r="K221">
        <f t="shared" si="89"/>
        <v>688</v>
      </c>
      <c r="L221" t="s">
        <v>35</v>
      </c>
      <c r="N221">
        <f t="shared" si="90"/>
        <v>204.63872000000003</v>
      </c>
      <c r="O221" t="e">
        <f t="shared" si="91"/>
        <v>#DIV/0!</v>
      </c>
      <c r="Q221">
        <f t="shared" si="92"/>
        <v>0.58720930232558144</v>
      </c>
      <c r="R221">
        <f t="shared" si="93"/>
        <v>1010.0000000000001</v>
      </c>
      <c r="S221">
        <f t="shared" si="94"/>
        <v>1010.0000000000001</v>
      </c>
      <c r="T221">
        <v>1010</v>
      </c>
      <c r="U221">
        <f t="shared" si="95"/>
        <v>-1.1256122546694654E-16</v>
      </c>
      <c r="X221">
        <f t="shared" si="96"/>
        <v>0</v>
      </c>
      <c r="Y221">
        <f t="shared" si="97"/>
        <v>0</v>
      </c>
      <c r="Z221" t="e">
        <f t="shared" si="98"/>
        <v>#DIV/0!</v>
      </c>
      <c r="AB221" t="s">
        <v>465</v>
      </c>
    </row>
    <row r="222" spans="1:28" x14ac:dyDescent="0.2">
      <c r="A222" t="s">
        <v>464</v>
      </c>
      <c r="B222" t="s">
        <v>103</v>
      </c>
      <c r="C222" t="s">
        <v>485</v>
      </c>
      <c r="D222" t="s">
        <v>486</v>
      </c>
      <c r="E222" t="s">
        <v>121</v>
      </c>
      <c r="F222">
        <v>5100</v>
      </c>
      <c r="G222">
        <v>5100</v>
      </c>
      <c r="H222">
        <v>1</v>
      </c>
      <c r="I222">
        <f t="shared" si="88"/>
        <v>0</v>
      </c>
      <c r="J222">
        <v>0.4</v>
      </c>
      <c r="K222">
        <f t="shared" si="89"/>
        <v>2040</v>
      </c>
      <c r="L222" t="s">
        <v>35</v>
      </c>
      <c r="N222">
        <f t="shared" si="90"/>
        <v>606.77760000000012</v>
      </c>
      <c r="O222" t="e">
        <f t="shared" si="91"/>
        <v>#DIV/0!</v>
      </c>
      <c r="Q222">
        <f t="shared" si="92"/>
        <v>0.58235294117647063</v>
      </c>
      <c r="R222">
        <f t="shared" si="93"/>
        <v>2970</v>
      </c>
      <c r="S222">
        <f t="shared" si="94"/>
        <v>2970</v>
      </c>
      <c r="T222">
        <v>2970</v>
      </c>
      <c r="U222">
        <f t="shared" si="95"/>
        <v>0</v>
      </c>
      <c r="X222">
        <f t="shared" si="96"/>
        <v>0</v>
      </c>
      <c r="Y222">
        <f t="shared" si="97"/>
        <v>0</v>
      </c>
      <c r="Z222" t="e">
        <f t="shared" si="98"/>
        <v>#DIV/0!</v>
      </c>
      <c r="AB222" t="s">
        <v>465</v>
      </c>
    </row>
    <row r="223" spans="1:28" x14ac:dyDescent="0.2">
      <c r="A223" t="s">
        <v>464</v>
      </c>
      <c r="B223" t="s">
        <v>65</v>
      </c>
      <c r="D223" t="s">
        <v>487</v>
      </c>
      <c r="E223" t="s">
        <v>121</v>
      </c>
      <c r="F223">
        <v>69000</v>
      </c>
      <c r="G223">
        <v>69000</v>
      </c>
      <c r="H223">
        <v>1</v>
      </c>
      <c r="I223">
        <f t="shared" si="88"/>
        <v>0</v>
      </c>
      <c r="J223">
        <v>0.4</v>
      </c>
      <c r="K223">
        <f t="shared" si="89"/>
        <v>27600</v>
      </c>
      <c r="L223" t="s">
        <v>35</v>
      </c>
      <c r="N223">
        <f t="shared" si="90"/>
        <v>8209.344000000001</v>
      </c>
      <c r="O223">
        <f t="shared" si="91"/>
        <v>6.8997873607212615E-2</v>
      </c>
      <c r="P223" t="s">
        <v>36</v>
      </c>
      <c r="Q223">
        <f t="shared" si="92"/>
        <v>0.56797101449275367</v>
      </c>
      <c r="R223">
        <f t="shared" si="93"/>
        <v>39190</v>
      </c>
      <c r="S223">
        <f t="shared" si="94"/>
        <v>39190</v>
      </c>
      <c r="T223">
        <v>39190</v>
      </c>
      <c r="U223">
        <f t="shared" si="95"/>
        <v>0</v>
      </c>
      <c r="V223">
        <v>1</v>
      </c>
      <c r="W223">
        <v>0.22500000000000001</v>
      </c>
      <c r="X223">
        <f t="shared" si="96"/>
        <v>8817.75</v>
      </c>
      <c r="Y223">
        <f t="shared" si="97"/>
        <v>8817.75</v>
      </c>
      <c r="Z223">
        <f t="shared" si="98"/>
        <v>0</v>
      </c>
      <c r="AB223" t="s">
        <v>465</v>
      </c>
    </row>
    <row r="224" spans="1:28" x14ac:dyDescent="0.2">
      <c r="A224" t="s">
        <v>464</v>
      </c>
      <c r="B224" t="s">
        <v>66</v>
      </c>
      <c r="D224" t="s">
        <v>488</v>
      </c>
      <c r="E224" t="s">
        <v>121</v>
      </c>
      <c r="F224">
        <v>75440</v>
      </c>
      <c r="G224">
        <v>75440</v>
      </c>
      <c r="H224">
        <v>1</v>
      </c>
      <c r="I224">
        <f t="shared" si="88"/>
        <v>0</v>
      </c>
      <c r="J224">
        <v>0.4</v>
      </c>
      <c r="K224">
        <f t="shared" si="89"/>
        <v>30176</v>
      </c>
      <c r="L224" t="s">
        <v>35</v>
      </c>
      <c r="N224">
        <f t="shared" si="90"/>
        <v>8975.5494400000007</v>
      </c>
      <c r="O224">
        <f t="shared" si="91"/>
        <v>6.7523823178016473E-2</v>
      </c>
      <c r="P224" t="s">
        <v>36</v>
      </c>
      <c r="Q224">
        <f t="shared" si="92"/>
        <v>0.56707317073170727</v>
      </c>
      <c r="R224">
        <f t="shared" si="93"/>
        <v>42779.999999999993</v>
      </c>
      <c r="S224">
        <f t="shared" si="94"/>
        <v>42779.999999999993</v>
      </c>
      <c r="T224">
        <v>42780</v>
      </c>
      <c r="U224">
        <f t="shared" si="95"/>
        <v>1.700784856050357E-16</v>
      </c>
      <c r="V224">
        <v>1</v>
      </c>
      <c r="W224">
        <v>0.22500000000000001</v>
      </c>
      <c r="X224">
        <f t="shared" si="96"/>
        <v>9625.4999999999982</v>
      </c>
      <c r="Y224">
        <f t="shared" si="97"/>
        <v>9625.4999999999982</v>
      </c>
      <c r="Z224">
        <f t="shared" si="98"/>
        <v>0</v>
      </c>
      <c r="AB224" t="s">
        <v>465</v>
      </c>
    </row>
    <row r="225" spans="1:28" x14ac:dyDescent="0.2">
      <c r="A225" t="s">
        <v>464</v>
      </c>
      <c r="B225" t="s">
        <v>196</v>
      </c>
      <c r="C225" t="s">
        <v>489</v>
      </c>
      <c r="D225" t="s">
        <v>490</v>
      </c>
      <c r="E225" t="s">
        <v>121</v>
      </c>
      <c r="F225">
        <v>2720</v>
      </c>
      <c r="G225">
        <v>2720</v>
      </c>
      <c r="H225">
        <v>1</v>
      </c>
      <c r="I225">
        <f t="shared" si="88"/>
        <v>0</v>
      </c>
      <c r="J225">
        <v>0.4</v>
      </c>
      <c r="K225">
        <f t="shared" si="89"/>
        <v>1088</v>
      </c>
      <c r="L225" t="s">
        <v>35</v>
      </c>
      <c r="N225">
        <f t="shared" si="90"/>
        <v>323.61472000000003</v>
      </c>
      <c r="O225" t="e">
        <f t="shared" si="91"/>
        <v>#DIV/0!</v>
      </c>
      <c r="Q225">
        <f t="shared" si="92"/>
        <v>0.5845588235294118</v>
      </c>
      <c r="R225">
        <f t="shared" si="93"/>
        <v>1590</v>
      </c>
      <c r="S225">
        <f t="shared" si="94"/>
        <v>1590</v>
      </c>
      <c r="T225">
        <v>1590</v>
      </c>
      <c r="U225">
        <f t="shared" si="95"/>
        <v>0</v>
      </c>
      <c r="X225">
        <f t="shared" si="96"/>
        <v>0</v>
      </c>
      <c r="Y225">
        <f t="shared" si="97"/>
        <v>0</v>
      </c>
      <c r="Z225" t="e">
        <f t="shared" si="98"/>
        <v>#DIV/0!</v>
      </c>
      <c r="AB225" t="s">
        <v>465</v>
      </c>
    </row>
    <row r="226" spans="1:28" x14ac:dyDescent="0.2">
      <c r="A226" t="s">
        <v>464</v>
      </c>
      <c r="B226" t="s">
        <v>104</v>
      </c>
      <c r="C226" t="s">
        <v>491</v>
      </c>
      <c r="D226" t="s">
        <v>492</v>
      </c>
      <c r="E226" t="s">
        <v>121</v>
      </c>
      <c r="F226">
        <v>6440</v>
      </c>
      <c r="G226">
        <v>6440</v>
      </c>
      <c r="H226">
        <v>1</v>
      </c>
      <c r="I226">
        <f t="shared" ref="I226:I230" si="99">(G226-F226)/F226</f>
        <v>0</v>
      </c>
      <c r="J226">
        <v>0.4</v>
      </c>
      <c r="K226">
        <f t="shared" ref="K226:K230" si="100">F226*H226*J226</f>
        <v>2576</v>
      </c>
      <c r="L226" t="s">
        <v>35</v>
      </c>
      <c r="N226">
        <f t="shared" ref="N226:N230" si="101">K226*$N$2*$O$2</f>
        <v>766.20544000000018</v>
      </c>
      <c r="O226" t="e">
        <f t="shared" ref="O226:O230" si="102">(X226-N226)/X226</f>
        <v>#DIV/0!</v>
      </c>
      <c r="Q226">
        <f t="shared" ref="Q226:Q230" si="103">T226/F226</f>
        <v>0.56987577639751552</v>
      </c>
      <c r="R226">
        <f t="shared" ref="R226:R230" si="104">F226*Q226</f>
        <v>3670</v>
      </c>
      <c r="S226">
        <f t="shared" ref="S226:S230" si="105">G226*Q226</f>
        <v>3670</v>
      </c>
      <c r="T226">
        <v>3670</v>
      </c>
      <c r="U226">
        <f t="shared" ref="U226:U230" si="106">(T226-R226)/R226</f>
        <v>0</v>
      </c>
      <c r="X226">
        <f t="shared" ref="X226:X228" si="107">R226*V226*W226</f>
        <v>0</v>
      </c>
      <c r="Y226">
        <f t="shared" ref="Y226:Y228" si="108">S226*W226*V226</f>
        <v>0</v>
      </c>
      <c r="Z226" t="e">
        <f t="shared" ref="Z226:Z230" si="109">(Y226-X226)/X226</f>
        <v>#DIV/0!</v>
      </c>
      <c r="AB226" t="s">
        <v>465</v>
      </c>
    </row>
    <row r="227" spans="1:28" x14ac:dyDescent="0.2">
      <c r="A227" t="s">
        <v>464</v>
      </c>
      <c r="B227" t="s">
        <v>127</v>
      </c>
      <c r="D227" t="s">
        <v>493</v>
      </c>
      <c r="E227" t="s">
        <v>121</v>
      </c>
      <c r="F227">
        <v>120800</v>
      </c>
      <c r="G227">
        <v>120800</v>
      </c>
      <c r="H227">
        <v>1</v>
      </c>
      <c r="I227">
        <f t="shared" si="99"/>
        <v>0</v>
      </c>
      <c r="J227">
        <v>0.4</v>
      </c>
      <c r="K227">
        <f t="shared" si="100"/>
        <v>48320</v>
      </c>
      <c r="L227" t="s">
        <v>35</v>
      </c>
      <c r="N227">
        <f t="shared" si="101"/>
        <v>14372.300800000003</v>
      </c>
      <c r="O227">
        <f t="shared" si="102"/>
        <v>7.2231046558540943E-2</v>
      </c>
      <c r="P227" t="s">
        <v>36</v>
      </c>
      <c r="Q227">
        <f t="shared" si="103"/>
        <v>0.56995033112582782</v>
      </c>
      <c r="R227">
        <f t="shared" si="104"/>
        <v>68850</v>
      </c>
      <c r="S227">
        <f t="shared" si="105"/>
        <v>68850</v>
      </c>
      <c r="T227">
        <v>68850</v>
      </c>
      <c r="U227">
        <f t="shared" si="106"/>
        <v>0</v>
      </c>
      <c r="V227">
        <v>1</v>
      </c>
      <c r="W227">
        <v>0.22500000000000001</v>
      </c>
      <c r="X227">
        <f t="shared" si="107"/>
        <v>15491.25</v>
      </c>
      <c r="Y227">
        <f t="shared" si="108"/>
        <v>15491.25</v>
      </c>
      <c r="Z227">
        <f t="shared" si="109"/>
        <v>0</v>
      </c>
      <c r="AB227" t="s">
        <v>465</v>
      </c>
    </row>
    <row r="228" spans="1:28" x14ac:dyDescent="0.2">
      <c r="A228" t="s">
        <v>464</v>
      </c>
      <c r="B228" t="s">
        <v>129</v>
      </c>
      <c r="D228" t="s">
        <v>494</v>
      </c>
      <c r="E228" t="s">
        <v>121</v>
      </c>
      <c r="F228">
        <v>132560</v>
      </c>
      <c r="G228">
        <v>132560</v>
      </c>
      <c r="H228">
        <v>1</v>
      </c>
      <c r="I228">
        <f t="shared" si="99"/>
        <v>0</v>
      </c>
      <c r="J228">
        <v>0.4</v>
      </c>
      <c r="K228">
        <f t="shared" si="100"/>
        <v>53024</v>
      </c>
      <c r="L228" t="s">
        <v>35</v>
      </c>
      <c r="N228">
        <f t="shared" si="101"/>
        <v>15771.458560000003</v>
      </c>
      <c r="O228">
        <f t="shared" si="102"/>
        <v>7.0969232898902709E-2</v>
      </c>
      <c r="P228" t="s">
        <v>36</v>
      </c>
      <c r="Q228">
        <f t="shared" si="103"/>
        <v>0.56917622208811103</v>
      </c>
      <c r="R228">
        <f t="shared" si="104"/>
        <v>75450</v>
      </c>
      <c r="S228">
        <f t="shared" si="105"/>
        <v>75450</v>
      </c>
      <c r="T228">
        <v>75450</v>
      </c>
      <c r="U228">
        <f t="shared" si="106"/>
        <v>0</v>
      </c>
      <c r="V228">
        <v>1</v>
      </c>
      <c r="W228">
        <v>0.22500000000000001</v>
      </c>
      <c r="X228">
        <f t="shared" si="107"/>
        <v>16976.25</v>
      </c>
      <c r="Y228">
        <f t="shared" si="108"/>
        <v>16976.25</v>
      </c>
      <c r="Z228">
        <f t="shared" si="109"/>
        <v>0</v>
      </c>
      <c r="AB228" t="s">
        <v>465</v>
      </c>
    </row>
    <row r="229" spans="1:28" x14ac:dyDescent="0.2">
      <c r="A229" t="s">
        <v>464</v>
      </c>
      <c r="B229" t="s">
        <v>495</v>
      </c>
      <c r="C229" t="s">
        <v>496</v>
      </c>
      <c r="D229" t="s">
        <v>497</v>
      </c>
      <c r="E229" t="s">
        <v>121</v>
      </c>
      <c r="F229">
        <v>4800</v>
      </c>
      <c r="G229">
        <v>4800</v>
      </c>
      <c r="H229">
        <v>1</v>
      </c>
      <c r="I229">
        <f t="shared" si="99"/>
        <v>0</v>
      </c>
      <c r="J229">
        <v>0.4</v>
      </c>
      <c r="K229">
        <f t="shared" si="100"/>
        <v>1920</v>
      </c>
      <c r="L229" t="s">
        <v>35</v>
      </c>
      <c r="N229">
        <f t="shared" si="101"/>
        <v>571.08480000000009</v>
      </c>
      <c r="O229" t="e">
        <f t="shared" si="102"/>
        <v>#DIV/0!</v>
      </c>
      <c r="Q229">
        <f t="shared" si="103"/>
        <v>0.58125000000000004</v>
      </c>
      <c r="R229">
        <f t="shared" si="104"/>
        <v>2790</v>
      </c>
      <c r="S229">
        <f t="shared" si="105"/>
        <v>2790</v>
      </c>
      <c r="T229">
        <v>2790</v>
      </c>
      <c r="U229">
        <f t="shared" si="106"/>
        <v>0</v>
      </c>
      <c r="Z229" t="e">
        <f t="shared" si="109"/>
        <v>#DIV/0!</v>
      </c>
      <c r="AB229" t="s">
        <v>465</v>
      </c>
    </row>
    <row r="230" spans="1:28" x14ac:dyDescent="0.2">
      <c r="A230" t="s">
        <v>464</v>
      </c>
      <c r="B230" t="s">
        <v>105</v>
      </c>
      <c r="C230" t="s">
        <v>498</v>
      </c>
      <c r="D230" t="s">
        <v>499</v>
      </c>
      <c r="E230" t="s">
        <v>121</v>
      </c>
      <c r="F230">
        <v>11760</v>
      </c>
      <c r="G230">
        <v>11760</v>
      </c>
      <c r="H230">
        <v>1</v>
      </c>
      <c r="I230">
        <f t="shared" si="99"/>
        <v>0</v>
      </c>
      <c r="J230">
        <v>0.4</v>
      </c>
      <c r="K230">
        <f t="shared" si="100"/>
        <v>4704</v>
      </c>
      <c r="L230" t="s">
        <v>35</v>
      </c>
      <c r="N230">
        <f t="shared" si="101"/>
        <v>1399.1577600000001</v>
      </c>
      <c r="O230" t="e">
        <f t="shared" si="102"/>
        <v>#DIV/0!</v>
      </c>
      <c r="Q230">
        <f t="shared" si="103"/>
        <v>0.5731292517006803</v>
      </c>
      <c r="R230">
        <f t="shared" si="104"/>
        <v>6740</v>
      </c>
      <c r="S230">
        <f t="shared" si="105"/>
        <v>6740</v>
      </c>
      <c r="T230">
        <v>6740</v>
      </c>
      <c r="U230">
        <f t="shared" si="106"/>
        <v>0</v>
      </c>
      <c r="Z230" t="e">
        <f t="shared" si="109"/>
        <v>#DIV/0!</v>
      </c>
      <c r="AB230" t="s">
        <v>465</v>
      </c>
    </row>
  </sheetData>
  <autoFilter ref="A4:AE23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2025-03-24T03:20:08Z</dcterms:created>
  <dcterms:modified xsi:type="dcterms:W3CDTF">2025-04-10T06:10:43Z</dcterms:modified>
</cp:coreProperties>
</file>