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ee/Box Sync/1.Lab/0.Manuscripts/08.PCa/Revision_final/Source_Data/"/>
    </mc:Choice>
  </mc:AlternateContent>
  <xr:revisionPtr revIDLastSave="0" documentId="13_ncr:1_{1B8A5D21-96FD-3A41-AC95-89269E2FA644}" xr6:coauthVersionLast="45" xr6:coauthVersionMax="45" xr10:uidLastSave="{00000000-0000-0000-0000-000000000000}"/>
  <bookViews>
    <workbookView xWindow="19740" yWindow="1420" windowWidth="29700" windowHeight="21980" xr2:uid="{0E783C5E-1EB0-5346-BBC1-E8990357FD1C}"/>
  </bookViews>
  <sheets>
    <sheet name="Extended Data Fig. 8c" sheetId="5" r:id="rId1"/>
    <sheet name="Extended Data Fig. 8d" sheetId="6" r:id="rId2"/>
    <sheet name="Extended Data Fig. 8e" sheetId="7" r:id="rId3"/>
    <sheet name="Extended Data Fig. 8f" sheetId="8" r:id="rId4"/>
    <sheet name="Extend Data Fig. 8i" sheetId="4" r:id="rId5"/>
    <sheet name="Extended Data Fig. 8k" sheetId="10" r:id="rId6"/>
    <sheet name="Extended Data Fig. 8l-m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C10" i="5"/>
  <c r="D10" i="6"/>
  <c r="C10" i="6"/>
  <c r="B10" i="6"/>
  <c r="C9" i="6"/>
  <c r="B9" i="6"/>
  <c r="D10" i="5"/>
  <c r="B10" i="5"/>
  <c r="B9" i="5"/>
  <c r="D2" i="4" l="1"/>
  <c r="B3" i="4"/>
  <c r="D3" i="4" s="1"/>
  <c r="C4" i="4" l="1"/>
  <c r="E2" i="4" s="1"/>
  <c r="F2" i="4" s="1"/>
  <c r="E3" i="4" l="1"/>
  <c r="F3" i="4" s="1"/>
</calcChain>
</file>

<file path=xl/sharedStrings.xml><?xml version="1.0" encoding="utf-8"?>
<sst xmlns="http://schemas.openxmlformats.org/spreadsheetml/2006/main" count="667" uniqueCount="244">
  <si>
    <t>Total</t>
  </si>
  <si>
    <t>Reference Genome</t>
  </si>
  <si>
    <t>Enrichment?</t>
  </si>
  <si>
    <t>hyperDMRs</t>
  </si>
  <si>
    <t>CGI</t>
  </si>
  <si>
    <t>no CGI</t>
  </si>
  <si>
    <t>hypoDMRs</t>
  </si>
  <si>
    <t>Recurrent hypoDMRs</t>
  </si>
  <si>
    <t>Coding</t>
  </si>
  <si>
    <t>Promoter</t>
  </si>
  <si>
    <t>5' UTR</t>
  </si>
  <si>
    <t>3' UTR</t>
  </si>
  <si>
    <t>Enhancer</t>
  </si>
  <si>
    <t>Intron</t>
  </si>
  <si>
    <t>Intergenic</t>
  </si>
  <si>
    <t>Total_Non-coding</t>
  </si>
  <si>
    <t>Recurrent hyperDMRs</t>
  </si>
  <si>
    <t>Genes up-regulated in prostate cancer samples.</t>
  </si>
  <si>
    <t>Genes up-regulated in prostate cancer vs benign prostate tissue, based on a meta-analysis of five gene expression profiling studies.</t>
  </si>
  <si>
    <t>Genes consistently down-regulated in mammary stem cells both in mouse and human species.</t>
  </si>
  <si>
    <t>Genes up-regulated in MDA-MB-453 cells (class A ER(-) [GeneID=2099] breast cancer) after exposure to the androgen R1881 [PubChem=13766].</t>
  </si>
  <si>
    <t>Genes up-regulated in LNCaP cells (prostate cancer) in response to synthetic androgen R1881 [PubChem=13766].</t>
  </si>
  <si>
    <t>FDR Q-Val</t>
  </si>
  <si>
    <t>Name</t>
  </si>
  <si>
    <t>Binom</t>
  </si>
  <si>
    <t>Term</t>
  </si>
  <si>
    <t>dorsal spinal cord development</t>
  </si>
  <si>
    <t>autonomic nervous system development</t>
  </si>
  <si>
    <t>neuron fate specification</t>
  </si>
  <si>
    <t>metanephros development</t>
  </si>
  <si>
    <t>spinal cord development</t>
  </si>
  <si>
    <t>dorsal/ventral pattern formation</t>
  </si>
  <si>
    <t>cell fate specification</t>
  </si>
  <si>
    <t>forebrain regionalization</t>
  </si>
  <si>
    <t>cell differentiation in spinal cord</t>
  </si>
  <si>
    <t>embryonic skeletal system morphogenesis</t>
  </si>
  <si>
    <t>thyroid gland development</t>
  </si>
  <si>
    <t>skeletal system morphogenesis</t>
  </si>
  <si>
    <t>neuron fate commitment</t>
  </si>
  <si>
    <t>embryonic skeletal system development</t>
  </si>
  <si>
    <t>anterior/posterior pattern specification</t>
  </si>
  <si>
    <t>cell fate commitment</t>
  </si>
  <si>
    <t>embryonic organ morphogenesis</t>
  </si>
  <si>
    <t>embryonic organ development</t>
  </si>
  <si>
    <t>regionalization</t>
  </si>
  <si>
    <t>pattern specification process</t>
  </si>
  <si>
    <t>binomial FDR Q</t>
  </si>
  <si>
    <t>T729</t>
  </si>
  <si>
    <t>T728</t>
  </si>
  <si>
    <t>T727</t>
  </si>
  <si>
    <t>NA</t>
  </si>
  <si>
    <t>T717</t>
  </si>
  <si>
    <t>T716</t>
  </si>
  <si>
    <t>T685</t>
  </si>
  <si>
    <t>T659</t>
  </si>
  <si>
    <t>T643</t>
  </si>
  <si>
    <t>T638</t>
  </si>
  <si>
    <t>T637</t>
  </si>
  <si>
    <t>T613</t>
  </si>
  <si>
    <t>T612</t>
  </si>
  <si>
    <t>T611</t>
  </si>
  <si>
    <t>T609</t>
  </si>
  <si>
    <t>T608</t>
  </si>
  <si>
    <t>T607</t>
  </si>
  <si>
    <t>T605</t>
  </si>
  <si>
    <t>T600</t>
  </si>
  <si>
    <t>T597</t>
  </si>
  <si>
    <t>T595</t>
  </si>
  <si>
    <t>T592</t>
  </si>
  <si>
    <t>T587</t>
  </si>
  <si>
    <t>T585</t>
  </si>
  <si>
    <t>T578</t>
  </si>
  <si>
    <t>T577</t>
  </si>
  <si>
    <t>T576</t>
  </si>
  <si>
    <t>T574</t>
  </si>
  <si>
    <t>T565</t>
  </si>
  <si>
    <t>T563</t>
  </si>
  <si>
    <t>T558</t>
  </si>
  <si>
    <t>T556</t>
  </si>
  <si>
    <t>T551</t>
  </si>
  <si>
    <t>T546</t>
  </si>
  <si>
    <t>T521</t>
  </si>
  <si>
    <t>T515</t>
  </si>
  <si>
    <t>T513</t>
  </si>
  <si>
    <t>T512</t>
  </si>
  <si>
    <t>T509</t>
  </si>
  <si>
    <t>T508</t>
  </si>
  <si>
    <t>T502</t>
  </si>
  <si>
    <t>T498</t>
  </si>
  <si>
    <t>T496</t>
  </si>
  <si>
    <t>T491</t>
  </si>
  <si>
    <t>T487</t>
  </si>
  <si>
    <t>T482</t>
  </si>
  <si>
    <t>T480</t>
  </si>
  <si>
    <t>T477</t>
  </si>
  <si>
    <t>T476</t>
  </si>
  <si>
    <t>T473</t>
  </si>
  <si>
    <t>T471</t>
  </si>
  <si>
    <t>T467</t>
  </si>
  <si>
    <t>T465</t>
  </si>
  <si>
    <t>T434</t>
  </si>
  <si>
    <t>T431</t>
  </si>
  <si>
    <t>T411</t>
  </si>
  <si>
    <t>T410</t>
  </si>
  <si>
    <t>T408</t>
  </si>
  <si>
    <t>T405</t>
  </si>
  <si>
    <t>T396</t>
  </si>
  <si>
    <t>T393</t>
  </si>
  <si>
    <t>T391</t>
  </si>
  <si>
    <t>T389</t>
  </si>
  <si>
    <t>T385</t>
  </si>
  <si>
    <t>T384</t>
  </si>
  <si>
    <t>T380</t>
  </si>
  <si>
    <t>T379</t>
  </si>
  <si>
    <t>T378</t>
  </si>
  <si>
    <t>T375</t>
  </si>
  <si>
    <t>T373</t>
  </si>
  <si>
    <t>T367</t>
  </si>
  <si>
    <t>T361</t>
  </si>
  <si>
    <t>T358</t>
  </si>
  <si>
    <t>T349</t>
  </si>
  <si>
    <t>T342</t>
  </si>
  <si>
    <t>T340</t>
  </si>
  <si>
    <t>T339</t>
  </si>
  <si>
    <t>T335</t>
  </si>
  <si>
    <t>T334</t>
  </si>
  <si>
    <t>T332</t>
  </si>
  <si>
    <t>T331</t>
  </si>
  <si>
    <t>T330</t>
  </si>
  <si>
    <t>T329</t>
  </si>
  <si>
    <t>T326</t>
  </si>
  <si>
    <t>T325</t>
  </si>
  <si>
    <t>T321</t>
  </si>
  <si>
    <t>T319</t>
  </si>
  <si>
    <t>T318</t>
  </si>
  <si>
    <t>T315</t>
  </si>
  <si>
    <t>T314</t>
  </si>
  <si>
    <t>T313</t>
  </si>
  <si>
    <t>T312</t>
  </si>
  <si>
    <t>T300</t>
  </si>
  <si>
    <t>T294</t>
  </si>
  <si>
    <t>T289</t>
  </si>
  <si>
    <t>T286</t>
  </si>
  <si>
    <t>T283</t>
  </si>
  <si>
    <t>T279</t>
  </si>
  <si>
    <t>T273</t>
  </si>
  <si>
    <t>T271</t>
  </si>
  <si>
    <t>T268</t>
  </si>
  <si>
    <t>T265</t>
  </si>
  <si>
    <t>T258</t>
  </si>
  <si>
    <t>T251</t>
  </si>
  <si>
    <t>T250</t>
  </si>
  <si>
    <t>T236</t>
  </si>
  <si>
    <t>T232</t>
  </si>
  <si>
    <t>T231</t>
  </si>
  <si>
    <t>T229</t>
  </si>
  <si>
    <t>T217</t>
  </si>
  <si>
    <t>T216</t>
  </si>
  <si>
    <t>T215</t>
  </si>
  <si>
    <t>T213</t>
  </si>
  <si>
    <t>T211</t>
  </si>
  <si>
    <t>T210</t>
  </si>
  <si>
    <t>T209</t>
  </si>
  <si>
    <t>T208</t>
  </si>
  <si>
    <t>T202</t>
  </si>
  <si>
    <t>T201</t>
  </si>
  <si>
    <t>T198</t>
  </si>
  <si>
    <t>T196</t>
  </si>
  <si>
    <t>T186</t>
  </si>
  <si>
    <t>T185</t>
  </si>
  <si>
    <t>T182</t>
  </si>
  <si>
    <t>T178</t>
  </si>
  <si>
    <t>T176</t>
  </si>
  <si>
    <t>T174</t>
  </si>
  <si>
    <t>T172</t>
  </si>
  <si>
    <t>T167</t>
  </si>
  <si>
    <t>T166</t>
  </si>
  <si>
    <t>T162</t>
  </si>
  <si>
    <t>T160</t>
  </si>
  <si>
    <t>T157</t>
  </si>
  <si>
    <t>T143</t>
  </si>
  <si>
    <t>T139</t>
  </si>
  <si>
    <t>T137</t>
  </si>
  <si>
    <t>T133</t>
  </si>
  <si>
    <t>T132</t>
  </si>
  <si>
    <t>T131</t>
  </si>
  <si>
    <t>T125</t>
  </si>
  <si>
    <t>T124</t>
  </si>
  <si>
    <t>T123</t>
  </si>
  <si>
    <t>T120</t>
  </si>
  <si>
    <t>T117</t>
  </si>
  <si>
    <t>T114</t>
  </si>
  <si>
    <t>T113</t>
  </si>
  <si>
    <t>T111</t>
  </si>
  <si>
    <t>T109</t>
  </si>
  <si>
    <t>T103</t>
  </si>
  <si>
    <t>T100</t>
  </si>
  <si>
    <t>T96</t>
  </si>
  <si>
    <t>T92</t>
  </si>
  <si>
    <t>T85</t>
  </si>
  <si>
    <t>T78</t>
  </si>
  <si>
    <t>T72</t>
  </si>
  <si>
    <t>T71</t>
  </si>
  <si>
    <t>T69</t>
  </si>
  <si>
    <t>T67</t>
  </si>
  <si>
    <t>T64</t>
  </si>
  <si>
    <t>T63</t>
  </si>
  <si>
    <t>T62</t>
  </si>
  <si>
    <t>T61</t>
  </si>
  <si>
    <t>T60</t>
  </si>
  <si>
    <t>T58</t>
  </si>
  <si>
    <t>T57</t>
  </si>
  <si>
    <t>T56</t>
  </si>
  <si>
    <t>T54</t>
  </si>
  <si>
    <t>T53</t>
  </si>
  <si>
    <t>T52</t>
  </si>
  <si>
    <t>T50</t>
  </si>
  <si>
    <t>T47</t>
  </si>
  <si>
    <t>T43</t>
  </si>
  <si>
    <t>T42</t>
  </si>
  <si>
    <t>T36</t>
  </si>
  <si>
    <t>T34</t>
  </si>
  <si>
    <t>T32</t>
  </si>
  <si>
    <t>T31</t>
  </si>
  <si>
    <t>T28</t>
  </si>
  <si>
    <t>T26</t>
  </si>
  <si>
    <t>T22</t>
  </si>
  <si>
    <t>T19</t>
  </si>
  <si>
    <t>T18</t>
  </si>
  <si>
    <t>T17</t>
  </si>
  <si>
    <t>T16</t>
  </si>
  <si>
    <t>T12</t>
  </si>
  <si>
    <t>T10</t>
  </si>
  <si>
    <t>T6</t>
  </si>
  <si>
    <t>T1</t>
  </si>
  <si>
    <t>Month</t>
  </si>
  <si>
    <t>BCR</t>
  </si>
  <si>
    <t>CIMP</t>
  </si>
  <si>
    <t>ID</t>
  </si>
  <si>
    <t>CIMP-</t>
  </si>
  <si>
    <t>CIMP+</t>
  </si>
  <si>
    <t>Epimutation Burden</t>
  </si>
  <si>
    <t>CNA Burden</t>
  </si>
  <si>
    <t>Mutation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</si>
</sst>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2" applyNumberFormat="1" applyFont="1"/>
    <xf numFmtId="2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0" fontId="2" fillId="0" borderId="0" xfId="0" applyFont="1" applyAlignment="1">
      <alignment horizontal="left" vertical="center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D953C"/>
      <color rgb="FF274D90"/>
      <color rgb="FF8B8D8C"/>
      <color rgb="FFBDBEBC"/>
      <color rgb="FFD82E2F"/>
      <color rgb="FF572A79"/>
      <color rgb="FF7C8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5E63-0CEF-7C4A-989B-C753A6E4BF1B}">
  <dimension ref="A1:D10"/>
  <sheetViews>
    <sheetView tabSelected="1" workbookViewId="0"/>
  </sheetViews>
  <sheetFormatPr baseColWidth="10" defaultRowHeight="16" x14ac:dyDescent="0.2"/>
  <cols>
    <col min="1" max="1" width="15.6640625" bestFit="1" customWidth="1"/>
    <col min="2" max="3" width="18.83203125" customWidth="1"/>
    <col min="4" max="4" width="18.5" bestFit="1" customWidth="1"/>
    <col min="5" max="5" width="12" bestFit="1" customWidth="1"/>
    <col min="6" max="6" width="11" bestFit="1" customWidth="1"/>
  </cols>
  <sheetData>
    <row r="1" spans="1:4" x14ac:dyDescent="0.2">
      <c r="B1" t="s">
        <v>1</v>
      </c>
      <c r="C1" t="s">
        <v>6</v>
      </c>
      <c r="D1" t="s">
        <v>7</v>
      </c>
    </row>
    <row r="2" spans="1:4" x14ac:dyDescent="0.2">
      <c r="A2" t="s">
        <v>8</v>
      </c>
      <c r="B2">
        <v>35532132</v>
      </c>
      <c r="D2">
        <v>0</v>
      </c>
    </row>
    <row r="3" spans="1:4" x14ac:dyDescent="0.2">
      <c r="A3" t="s">
        <v>9</v>
      </c>
      <c r="B3">
        <v>74652676</v>
      </c>
      <c r="C3">
        <v>7456</v>
      </c>
      <c r="D3">
        <v>221</v>
      </c>
    </row>
    <row r="4" spans="1:4" x14ac:dyDescent="0.2">
      <c r="A4" t="s">
        <v>10</v>
      </c>
      <c r="B4">
        <v>10865990</v>
      </c>
      <c r="C4">
        <v>42</v>
      </c>
      <c r="D4">
        <v>3</v>
      </c>
    </row>
    <row r="5" spans="1:4" x14ac:dyDescent="0.2">
      <c r="A5" t="s">
        <v>11</v>
      </c>
      <c r="B5">
        <v>28280361</v>
      </c>
      <c r="C5">
        <v>508</v>
      </c>
      <c r="D5">
        <v>15</v>
      </c>
    </row>
    <row r="6" spans="1:4" x14ac:dyDescent="0.2">
      <c r="A6" t="s">
        <v>12</v>
      </c>
      <c r="B6">
        <v>334703093</v>
      </c>
      <c r="C6">
        <v>6277</v>
      </c>
      <c r="D6">
        <v>220</v>
      </c>
    </row>
    <row r="7" spans="1:4" x14ac:dyDescent="0.2">
      <c r="A7" t="s">
        <v>13</v>
      </c>
      <c r="B7">
        <v>1241943514</v>
      </c>
      <c r="C7">
        <v>33068</v>
      </c>
      <c r="D7">
        <v>303</v>
      </c>
    </row>
    <row r="8" spans="1:4" x14ac:dyDescent="0.2">
      <c r="A8" t="s">
        <v>14</v>
      </c>
      <c r="B8">
        <v>1372071457</v>
      </c>
      <c r="C8">
        <v>48686</v>
      </c>
      <c r="D8">
        <v>410</v>
      </c>
    </row>
    <row r="9" spans="1:4" x14ac:dyDescent="0.2">
      <c r="A9" t="s">
        <v>15</v>
      </c>
      <c r="B9">
        <f>SUM(B3:B8)</f>
        <v>3062517091</v>
      </c>
      <c r="C9">
        <f>SUM(C3:C8)</f>
        <v>96037</v>
      </c>
    </row>
    <row r="10" spans="1:4" x14ac:dyDescent="0.2">
      <c r="A10" t="s">
        <v>0</v>
      </c>
      <c r="B10">
        <f>SUM(B2:B8)</f>
        <v>3098049223</v>
      </c>
      <c r="C10">
        <f>SUM(C2:C8)</f>
        <v>96037</v>
      </c>
      <c r="D10">
        <f>SUM(D2:D8)</f>
        <v>1172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DFA-043F-6F48-97AB-D2CFEF501996}">
  <dimension ref="A1:D10"/>
  <sheetViews>
    <sheetView workbookViewId="0"/>
  </sheetViews>
  <sheetFormatPr baseColWidth="10" defaultRowHeight="16" x14ac:dyDescent="0.2"/>
  <cols>
    <col min="1" max="1" width="15.6640625" bestFit="1" customWidth="1"/>
    <col min="2" max="3" width="18.83203125" customWidth="1"/>
    <col min="4" max="4" width="18.5" bestFit="1" customWidth="1"/>
    <col min="5" max="5" width="12" bestFit="1" customWidth="1"/>
    <col min="6" max="6" width="11" bestFit="1" customWidth="1"/>
  </cols>
  <sheetData>
    <row r="1" spans="1:4" x14ac:dyDescent="0.2">
      <c r="B1" t="s">
        <v>1</v>
      </c>
      <c r="C1" t="s">
        <v>3</v>
      </c>
      <c r="D1" t="s">
        <v>16</v>
      </c>
    </row>
    <row r="2" spans="1:4" x14ac:dyDescent="0.2">
      <c r="A2" t="s">
        <v>8</v>
      </c>
      <c r="B2">
        <v>35532132</v>
      </c>
      <c r="D2">
        <v>0</v>
      </c>
    </row>
    <row r="3" spans="1:4" x14ac:dyDescent="0.2">
      <c r="A3" t="s">
        <v>9</v>
      </c>
      <c r="B3">
        <v>74652676</v>
      </c>
      <c r="C3">
        <v>7469</v>
      </c>
      <c r="D3">
        <v>1926</v>
      </c>
    </row>
    <row r="4" spans="1:4" x14ac:dyDescent="0.2">
      <c r="A4" t="s">
        <v>10</v>
      </c>
      <c r="B4">
        <v>10865990</v>
      </c>
      <c r="C4">
        <v>37</v>
      </c>
      <c r="D4">
        <v>7</v>
      </c>
    </row>
    <row r="5" spans="1:4" x14ac:dyDescent="0.2">
      <c r="A5" t="s">
        <v>11</v>
      </c>
      <c r="B5">
        <v>28280361</v>
      </c>
      <c r="C5">
        <v>88</v>
      </c>
      <c r="D5">
        <v>22</v>
      </c>
    </row>
    <row r="6" spans="1:4" x14ac:dyDescent="0.2">
      <c r="A6" t="s">
        <v>12</v>
      </c>
      <c r="B6">
        <v>334703093</v>
      </c>
      <c r="C6">
        <v>7258</v>
      </c>
      <c r="D6">
        <v>1736</v>
      </c>
    </row>
    <row r="7" spans="1:4" x14ac:dyDescent="0.2">
      <c r="A7" t="s">
        <v>13</v>
      </c>
      <c r="B7">
        <v>1241943514</v>
      </c>
      <c r="C7">
        <v>1111</v>
      </c>
      <c r="D7">
        <v>256</v>
      </c>
    </row>
    <row r="8" spans="1:4" x14ac:dyDescent="0.2">
      <c r="A8" t="s">
        <v>14</v>
      </c>
      <c r="B8">
        <v>1372071457</v>
      </c>
      <c r="C8">
        <v>1168</v>
      </c>
      <c r="D8">
        <v>267</v>
      </c>
    </row>
    <row r="9" spans="1:4" x14ac:dyDescent="0.2">
      <c r="A9" t="s">
        <v>15</v>
      </c>
      <c r="B9">
        <f>SUM(B3:B8)</f>
        <v>3062517091</v>
      </c>
      <c r="C9">
        <f>SUM(C3:C8)</f>
        <v>17131</v>
      </c>
    </row>
    <row r="10" spans="1:4" x14ac:dyDescent="0.2">
      <c r="A10" t="s">
        <v>0</v>
      </c>
      <c r="B10">
        <f>SUM(B2:B8)</f>
        <v>3098049223</v>
      </c>
      <c r="C10">
        <f>SUM(C2:C8)</f>
        <v>17131</v>
      </c>
      <c r="D10">
        <f>SUM(D2:D8)</f>
        <v>4214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1790-1066-4945-BB49-D766363255A4}">
  <dimension ref="A1:B7"/>
  <sheetViews>
    <sheetView workbookViewId="0"/>
  </sheetViews>
  <sheetFormatPr baseColWidth="10" defaultRowHeight="16" x14ac:dyDescent="0.2"/>
  <cols>
    <col min="1" max="1" width="122.6640625" bestFit="1" customWidth="1"/>
  </cols>
  <sheetData>
    <row r="1" spans="1:2" x14ac:dyDescent="0.2">
      <c r="A1" t="s">
        <v>25</v>
      </c>
      <c r="B1" t="s">
        <v>24</v>
      </c>
    </row>
    <row r="2" spans="1:2" x14ac:dyDescent="0.2">
      <c r="A2" t="s">
        <v>23</v>
      </c>
      <c r="B2" t="s">
        <v>22</v>
      </c>
    </row>
    <row r="3" spans="1:2" x14ac:dyDescent="0.2">
      <c r="A3" t="s">
        <v>21</v>
      </c>
      <c r="B3" s="4">
        <v>1.2724999999999999E-13</v>
      </c>
    </row>
    <row r="4" spans="1:2" x14ac:dyDescent="0.2">
      <c r="A4" t="s">
        <v>20</v>
      </c>
      <c r="B4" s="4">
        <v>5.1825999999999999E-9</v>
      </c>
    </row>
    <row r="5" spans="1:2" x14ac:dyDescent="0.2">
      <c r="A5" t="s">
        <v>19</v>
      </c>
      <c r="B5" s="4">
        <v>4.7285000000000003E-8</v>
      </c>
    </row>
    <row r="6" spans="1:2" x14ac:dyDescent="0.2">
      <c r="A6" t="s">
        <v>18</v>
      </c>
      <c r="B6" s="4">
        <v>1.2466000000000001E-7</v>
      </c>
    </row>
    <row r="7" spans="1:2" x14ac:dyDescent="0.2">
      <c r="A7" t="s">
        <v>17</v>
      </c>
      <c r="B7" s="4">
        <v>1.4762E-5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787B-1E84-1D49-ACCA-91DFAD42641E}">
  <dimension ref="A1:B21"/>
  <sheetViews>
    <sheetView workbookViewId="0">
      <selection activeCell="A5" sqref="A5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B1" s="5" t="s">
        <v>46</v>
      </c>
    </row>
    <row r="2" spans="1:2" x14ac:dyDescent="0.2">
      <c r="A2" t="s">
        <v>45</v>
      </c>
      <c r="B2" s="4">
        <v>3.5629999999999998E-64</v>
      </c>
    </row>
    <row r="3" spans="1:2" x14ac:dyDescent="0.2">
      <c r="A3" t="s">
        <v>44</v>
      </c>
      <c r="B3" s="4">
        <v>2.7184E-52</v>
      </c>
    </row>
    <row r="4" spans="1:2" x14ac:dyDescent="0.2">
      <c r="A4" t="s">
        <v>43</v>
      </c>
      <c r="B4" s="4">
        <v>2.0131000000000001E-47</v>
      </c>
    </row>
    <row r="5" spans="1:2" x14ac:dyDescent="0.2">
      <c r="A5" t="s">
        <v>42</v>
      </c>
      <c r="B5" s="4">
        <v>2.2525000000000001E-47</v>
      </c>
    </row>
    <row r="6" spans="1:2" x14ac:dyDescent="0.2">
      <c r="A6" t="s">
        <v>41</v>
      </c>
      <c r="B6" s="4">
        <v>1.1231000000000001E-34</v>
      </c>
    </row>
    <row r="7" spans="1:2" x14ac:dyDescent="0.2">
      <c r="A7" t="s">
        <v>40</v>
      </c>
      <c r="B7" s="4">
        <v>4.2053E-33</v>
      </c>
    </row>
    <row r="8" spans="1:2" x14ac:dyDescent="0.2">
      <c r="A8" t="s">
        <v>39</v>
      </c>
      <c r="B8" s="4">
        <v>1.9396E-26</v>
      </c>
    </row>
    <row r="9" spans="1:2" x14ac:dyDescent="0.2">
      <c r="A9" t="s">
        <v>38</v>
      </c>
      <c r="B9" s="4">
        <v>2.2713E-26</v>
      </c>
    </row>
    <row r="10" spans="1:2" x14ac:dyDescent="0.2">
      <c r="A10" t="s">
        <v>37</v>
      </c>
      <c r="B10" s="4">
        <v>4.7245999999999997E-24</v>
      </c>
    </row>
    <row r="11" spans="1:2" x14ac:dyDescent="0.2">
      <c r="A11" t="s">
        <v>36</v>
      </c>
      <c r="B11" s="4">
        <v>5.9828000000000003E-24</v>
      </c>
    </row>
    <row r="12" spans="1:2" x14ac:dyDescent="0.2">
      <c r="A12" t="s">
        <v>35</v>
      </c>
      <c r="B12" s="4">
        <v>9.0677999999999999E-22</v>
      </c>
    </row>
    <row r="13" spans="1:2" x14ac:dyDescent="0.2">
      <c r="A13" t="s">
        <v>34</v>
      </c>
      <c r="B13" s="4">
        <v>6.7826999999999993E-21</v>
      </c>
    </row>
    <row r="14" spans="1:2" x14ac:dyDescent="0.2">
      <c r="A14" t="s">
        <v>33</v>
      </c>
      <c r="B14" s="4">
        <v>1.3035E-20</v>
      </c>
    </row>
    <row r="15" spans="1:2" x14ac:dyDescent="0.2">
      <c r="A15" t="s">
        <v>32</v>
      </c>
      <c r="B15" s="4">
        <v>1.3327999999999999E-20</v>
      </c>
    </row>
    <row r="16" spans="1:2" x14ac:dyDescent="0.2">
      <c r="A16" t="s">
        <v>31</v>
      </c>
      <c r="B16" s="4">
        <v>7.4870999999999997E-20</v>
      </c>
    </row>
    <row r="17" spans="1:2" x14ac:dyDescent="0.2">
      <c r="A17" t="s">
        <v>30</v>
      </c>
      <c r="B17" s="4">
        <v>3.8940000000000002E-19</v>
      </c>
    </row>
    <row r="18" spans="1:2" x14ac:dyDescent="0.2">
      <c r="A18" t="s">
        <v>29</v>
      </c>
      <c r="B18" s="4">
        <v>4.5363000000000003E-18</v>
      </c>
    </row>
    <row r="19" spans="1:2" x14ac:dyDescent="0.2">
      <c r="A19" t="s">
        <v>28</v>
      </c>
      <c r="B19" s="4">
        <v>6.2469999999999997E-16</v>
      </c>
    </row>
    <row r="20" spans="1:2" x14ac:dyDescent="0.2">
      <c r="A20" t="s">
        <v>27</v>
      </c>
      <c r="B20" s="4">
        <v>3.3354999999999999E-15</v>
      </c>
    </row>
    <row r="21" spans="1:2" x14ac:dyDescent="0.2">
      <c r="A21" t="s">
        <v>26</v>
      </c>
      <c r="B21" s="4">
        <v>3.7624999999999999E-15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BA14-E0C4-244A-A597-DFEB9EA76209}">
  <dimension ref="A1:G6"/>
  <sheetViews>
    <sheetView workbookViewId="0"/>
  </sheetViews>
  <sheetFormatPr baseColWidth="10" defaultRowHeight="16" x14ac:dyDescent="0.2"/>
  <cols>
    <col min="1" max="1" width="15.6640625" bestFit="1" customWidth="1"/>
    <col min="2" max="3" width="18.83203125" customWidth="1"/>
    <col min="4" max="4" width="18.5" bestFit="1" customWidth="1"/>
    <col min="9" max="9" width="12" bestFit="1" customWidth="1"/>
    <col min="10" max="10" width="11" bestFit="1" customWidth="1"/>
  </cols>
  <sheetData>
    <row r="1" spans="1:7" x14ac:dyDescent="0.2">
      <c r="B1" t="s">
        <v>1</v>
      </c>
      <c r="C1" t="s">
        <v>3</v>
      </c>
      <c r="D1" t="s">
        <v>1</v>
      </c>
      <c r="E1" t="s">
        <v>3</v>
      </c>
      <c r="F1" t="s">
        <v>2</v>
      </c>
    </row>
    <row r="2" spans="1:7" x14ac:dyDescent="0.2">
      <c r="A2" t="s">
        <v>4</v>
      </c>
      <c r="B2">
        <v>21790871</v>
      </c>
      <c r="C2" s="3">
        <v>3250</v>
      </c>
      <c r="D2" s="1">
        <f>B2/B$4</f>
        <v>7.0559747933171043E-3</v>
      </c>
      <c r="E2" s="1">
        <f>C2/C$4</f>
        <v>0.77123872804935922</v>
      </c>
      <c r="F2" s="2">
        <f>E2/D2</f>
        <v>109.30293129445691</v>
      </c>
    </row>
    <row r="3" spans="1:7" x14ac:dyDescent="0.2">
      <c r="A3" t="s">
        <v>5</v>
      </c>
      <c r="B3">
        <f>B4-B2</f>
        <v>3066495530</v>
      </c>
      <c r="C3" s="3">
        <v>964</v>
      </c>
      <c r="D3" s="1">
        <f>B3/B$4</f>
        <v>0.9929440252066829</v>
      </c>
      <c r="E3" s="1">
        <f>C3/C$4</f>
        <v>0.22876127195064072</v>
      </c>
      <c r="F3" s="2">
        <f>E3/D3</f>
        <v>0.23038687593998433</v>
      </c>
    </row>
    <row r="4" spans="1:7" x14ac:dyDescent="0.2">
      <c r="A4" t="s">
        <v>0</v>
      </c>
      <c r="B4">
        <v>3088286401</v>
      </c>
      <c r="C4" s="3">
        <f>SUM(C2:C3)</f>
        <v>4214</v>
      </c>
      <c r="F4" s="2"/>
      <c r="G4" s="2"/>
    </row>
    <row r="5" spans="1:7" x14ac:dyDescent="0.2">
      <c r="F5" s="2"/>
      <c r="G5" s="2"/>
    </row>
    <row r="6" spans="1:7" x14ac:dyDescent="0.2">
      <c r="C6" s="2"/>
      <c r="D6" s="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40DD-3530-6140-8BB8-D89904D1EA7F}">
  <dimension ref="A1:D188"/>
  <sheetViews>
    <sheetView workbookViewId="0"/>
  </sheetViews>
  <sheetFormatPr baseColWidth="10" defaultRowHeight="16" x14ac:dyDescent="0.2"/>
  <sheetData>
    <row r="1" spans="1:4" x14ac:dyDescent="0.2">
      <c r="A1" t="s">
        <v>238</v>
      </c>
      <c r="B1" t="s">
        <v>237</v>
      </c>
      <c r="C1" t="s">
        <v>236</v>
      </c>
      <c r="D1" t="s">
        <v>235</v>
      </c>
    </row>
    <row r="2" spans="1:4" x14ac:dyDescent="0.2">
      <c r="A2" t="s">
        <v>234</v>
      </c>
      <c r="B2" t="s">
        <v>239</v>
      </c>
      <c r="C2">
        <v>0</v>
      </c>
      <c r="D2">
        <v>21</v>
      </c>
    </row>
    <row r="3" spans="1:4" x14ac:dyDescent="0.2">
      <c r="A3" t="s">
        <v>233</v>
      </c>
      <c r="B3" t="s">
        <v>239</v>
      </c>
      <c r="C3">
        <v>0</v>
      </c>
      <c r="D3">
        <v>21</v>
      </c>
    </row>
    <row r="4" spans="1:4" x14ac:dyDescent="0.2">
      <c r="A4" t="s">
        <v>232</v>
      </c>
      <c r="B4" t="s">
        <v>239</v>
      </c>
      <c r="C4">
        <v>0</v>
      </c>
      <c r="D4">
        <v>36</v>
      </c>
    </row>
    <row r="5" spans="1:4" x14ac:dyDescent="0.2">
      <c r="A5" t="s">
        <v>231</v>
      </c>
      <c r="B5" t="s">
        <v>239</v>
      </c>
      <c r="C5">
        <v>0</v>
      </c>
      <c r="D5">
        <v>61</v>
      </c>
    </row>
    <row r="6" spans="1:4" x14ac:dyDescent="0.2">
      <c r="A6" t="s">
        <v>230</v>
      </c>
      <c r="B6" t="s">
        <v>240</v>
      </c>
      <c r="C6" t="s">
        <v>50</v>
      </c>
      <c r="D6" t="s">
        <v>50</v>
      </c>
    </row>
    <row r="7" spans="1:4" x14ac:dyDescent="0.2">
      <c r="A7" t="s">
        <v>229</v>
      </c>
      <c r="B7" t="s">
        <v>239</v>
      </c>
      <c r="C7">
        <v>0</v>
      </c>
      <c r="D7">
        <v>64</v>
      </c>
    </row>
    <row r="8" spans="1:4" x14ac:dyDescent="0.2">
      <c r="A8" t="s">
        <v>228</v>
      </c>
      <c r="B8" t="s">
        <v>239</v>
      </c>
      <c r="C8">
        <v>0</v>
      </c>
      <c r="D8">
        <v>55</v>
      </c>
    </row>
    <row r="9" spans="1:4" x14ac:dyDescent="0.2">
      <c r="A9" t="s">
        <v>227</v>
      </c>
      <c r="B9" t="s">
        <v>239</v>
      </c>
      <c r="C9">
        <v>0</v>
      </c>
      <c r="D9">
        <v>46</v>
      </c>
    </row>
    <row r="10" spans="1:4" x14ac:dyDescent="0.2">
      <c r="A10" t="s">
        <v>226</v>
      </c>
      <c r="B10" t="s">
        <v>239</v>
      </c>
      <c r="C10">
        <v>0</v>
      </c>
      <c r="D10">
        <v>70</v>
      </c>
    </row>
    <row r="11" spans="1:4" x14ac:dyDescent="0.2">
      <c r="A11" t="s">
        <v>225</v>
      </c>
      <c r="B11" t="s">
        <v>239</v>
      </c>
      <c r="C11" t="s">
        <v>50</v>
      </c>
      <c r="D11" t="s">
        <v>50</v>
      </c>
    </row>
    <row r="12" spans="1:4" x14ac:dyDescent="0.2">
      <c r="A12" t="s">
        <v>224</v>
      </c>
      <c r="B12" t="s">
        <v>239</v>
      </c>
      <c r="C12">
        <v>1</v>
      </c>
      <c r="D12">
        <v>1</v>
      </c>
    </row>
    <row r="13" spans="1:4" x14ac:dyDescent="0.2">
      <c r="A13" t="s">
        <v>223</v>
      </c>
      <c r="B13" t="s">
        <v>239</v>
      </c>
      <c r="C13">
        <v>0</v>
      </c>
      <c r="D13">
        <v>20</v>
      </c>
    </row>
    <row r="14" spans="1:4" x14ac:dyDescent="0.2">
      <c r="A14" t="s">
        <v>222</v>
      </c>
      <c r="B14" t="s">
        <v>239</v>
      </c>
      <c r="C14">
        <v>0</v>
      </c>
      <c r="D14">
        <v>41</v>
      </c>
    </row>
    <row r="15" spans="1:4" x14ac:dyDescent="0.2">
      <c r="A15" t="s">
        <v>221</v>
      </c>
      <c r="B15" t="s">
        <v>239</v>
      </c>
      <c r="C15">
        <v>1</v>
      </c>
      <c r="D15">
        <v>48</v>
      </c>
    </row>
    <row r="16" spans="1:4" x14ac:dyDescent="0.2">
      <c r="A16" t="s">
        <v>220</v>
      </c>
      <c r="B16" t="s">
        <v>239</v>
      </c>
      <c r="C16">
        <v>1</v>
      </c>
      <c r="D16">
        <v>13</v>
      </c>
    </row>
    <row r="17" spans="1:4" x14ac:dyDescent="0.2">
      <c r="A17" t="s">
        <v>219</v>
      </c>
      <c r="B17" t="s">
        <v>239</v>
      </c>
      <c r="C17">
        <v>0</v>
      </c>
      <c r="D17">
        <v>36</v>
      </c>
    </row>
    <row r="18" spans="1:4" x14ac:dyDescent="0.2">
      <c r="A18" t="s">
        <v>218</v>
      </c>
      <c r="B18" t="s">
        <v>239</v>
      </c>
      <c r="C18">
        <v>1</v>
      </c>
      <c r="D18">
        <v>19</v>
      </c>
    </row>
    <row r="19" spans="1:4" x14ac:dyDescent="0.2">
      <c r="A19" t="s">
        <v>217</v>
      </c>
      <c r="B19" t="s">
        <v>239</v>
      </c>
      <c r="C19">
        <v>1</v>
      </c>
      <c r="D19">
        <v>2</v>
      </c>
    </row>
    <row r="20" spans="1:4" x14ac:dyDescent="0.2">
      <c r="A20" t="s">
        <v>216</v>
      </c>
      <c r="B20" t="s">
        <v>239</v>
      </c>
      <c r="C20">
        <v>0</v>
      </c>
      <c r="D20">
        <v>20</v>
      </c>
    </row>
    <row r="21" spans="1:4" x14ac:dyDescent="0.2">
      <c r="A21" t="s">
        <v>215</v>
      </c>
      <c r="B21" t="s">
        <v>239</v>
      </c>
      <c r="C21">
        <v>1</v>
      </c>
      <c r="D21">
        <v>24</v>
      </c>
    </row>
    <row r="22" spans="1:4" x14ac:dyDescent="0.2">
      <c r="A22" t="s">
        <v>214</v>
      </c>
      <c r="B22" t="s">
        <v>239</v>
      </c>
      <c r="C22">
        <v>1</v>
      </c>
      <c r="D22">
        <v>40</v>
      </c>
    </row>
    <row r="23" spans="1:4" x14ac:dyDescent="0.2">
      <c r="A23" t="s">
        <v>213</v>
      </c>
      <c r="B23" t="s">
        <v>239</v>
      </c>
      <c r="C23">
        <v>0</v>
      </c>
      <c r="D23">
        <v>20</v>
      </c>
    </row>
    <row r="24" spans="1:4" x14ac:dyDescent="0.2">
      <c r="A24" t="s">
        <v>212</v>
      </c>
      <c r="B24" t="s">
        <v>239</v>
      </c>
      <c r="C24">
        <v>1</v>
      </c>
      <c r="D24">
        <v>38</v>
      </c>
    </row>
    <row r="25" spans="1:4" x14ac:dyDescent="0.2">
      <c r="A25" t="s">
        <v>211</v>
      </c>
      <c r="B25" t="s">
        <v>239</v>
      </c>
      <c r="C25">
        <v>0</v>
      </c>
      <c r="D25">
        <v>42</v>
      </c>
    </row>
    <row r="26" spans="1:4" x14ac:dyDescent="0.2">
      <c r="A26" t="s">
        <v>210</v>
      </c>
      <c r="B26" t="s">
        <v>239</v>
      </c>
      <c r="C26">
        <v>0</v>
      </c>
      <c r="D26">
        <v>43</v>
      </c>
    </row>
    <row r="27" spans="1:4" x14ac:dyDescent="0.2">
      <c r="A27" t="s">
        <v>209</v>
      </c>
      <c r="B27" t="s">
        <v>239</v>
      </c>
      <c r="C27">
        <v>0</v>
      </c>
      <c r="D27">
        <v>42</v>
      </c>
    </row>
    <row r="28" spans="1:4" x14ac:dyDescent="0.2">
      <c r="A28" t="s">
        <v>208</v>
      </c>
      <c r="B28" t="s">
        <v>239</v>
      </c>
      <c r="C28">
        <v>1</v>
      </c>
      <c r="D28">
        <v>1</v>
      </c>
    </row>
    <row r="29" spans="1:4" x14ac:dyDescent="0.2">
      <c r="A29" t="s">
        <v>207</v>
      </c>
      <c r="B29" t="s">
        <v>239</v>
      </c>
      <c r="C29">
        <v>0</v>
      </c>
      <c r="D29">
        <v>42</v>
      </c>
    </row>
    <row r="30" spans="1:4" x14ac:dyDescent="0.2">
      <c r="A30" t="s">
        <v>206</v>
      </c>
      <c r="B30" t="s">
        <v>239</v>
      </c>
      <c r="C30">
        <v>1</v>
      </c>
      <c r="D30" t="s">
        <v>50</v>
      </c>
    </row>
    <row r="31" spans="1:4" x14ac:dyDescent="0.2">
      <c r="A31" t="s">
        <v>205</v>
      </c>
      <c r="B31" t="s">
        <v>240</v>
      </c>
      <c r="C31">
        <v>1</v>
      </c>
      <c r="D31">
        <v>15</v>
      </c>
    </row>
    <row r="32" spans="1:4" x14ac:dyDescent="0.2">
      <c r="A32" t="s">
        <v>204</v>
      </c>
      <c r="B32" t="s">
        <v>239</v>
      </c>
      <c r="C32">
        <v>1</v>
      </c>
      <c r="D32">
        <v>3</v>
      </c>
    </row>
    <row r="33" spans="1:4" x14ac:dyDescent="0.2">
      <c r="A33" t="s">
        <v>203</v>
      </c>
      <c r="B33" t="s">
        <v>240</v>
      </c>
      <c r="C33">
        <v>1</v>
      </c>
      <c r="D33">
        <v>1</v>
      </c>
    </row>
    <row r="34" spans="1:4" x14ac:dyDescent="0.2">
      <c r="A34" t="s">
        <v>202</v>
      </c>
      <c r="B34" t="s">
        <v>239</v>
      </c>
      <c r="C34">
        <v>0</v>
      </c>
      <c r="D34">
        <v>34</v>
      </c>
    </row>
    <row r="35" spans="1:4" x14ac:dyDescent="0.2">
      <c r="A35" t="s">
        <v>201</v>
      </c>
      <c r="B35" t="s">
        <v>239</v>
      </c>
      <c r="C35">
        <v>0</v>
      </c>
      <c r="D35">
        <v>33</v>
      </c>
    </row>
    <row r="36" spans="1:4" x14ac:dyDescent="0.2">
      <c r="A36" t="s">
        <v>200</v>
      </c>
      <c r="B36" t="s">
        <v>240</v>
      </c>
      <c r="C36">
        <v>1</v>
      </c>
      <c r="D36">
        <v>3</v>
      </c>
    </row>
    <row r="37" spans="1:4" x14ac:dyDescent="0.2">
      <c r="A37" t="s">
        <v>199</v>
      </c>
      <c r="B37" t="s">
        <v>239</v>
      </c>
      <c r="C37">
        <v>1</v>
      </c>
      <c r="D37">
        <v>10</v>
      </c>
    </row>
    <row r="38" spans="1:4" x14ac:dyDescent="0.2">
      <c r="A38" t="s">
        <v>198</v>
      </c>
      <c r="B38" t="s">
        <v>239</v>
      </c>
      <c r="C38">
        <v>0</v>
      </c>
      <c r="D38">
        <v>66</v>
      </c>
    </row>
    <row r="39" spans="1:4" x14ac:dyDescent="0.2">
      <c r="A39" t="s">
        <v>197</v>
      </c>
      <c r="B39" t="s">
        <v>239</v>
      </c>
      <c r="C39">
        <v>0</v>
      </c>
      <c r="D39">
        <v>36</v>
      </c>
    </row>
    <row r="40" spans="1:4" x14ac:dyDescent="0.2">
      <c r="A40" t="s">
        <v>196</v>
      </c>
      <c r="B40" t="s">
        <v>239</v>
      </c>
      <c r="C40">
        <v>0</v>
      </c>
      <c r="D40">
        <v>33</v>
      </c>
    </row>
    <row r="41" spans="1:4" x14ac:dyDescent="0.2">
      <c r="A41" t="s">
        <v>195</v>
      </c>
      <c r="B41" t="s">
        <v>239</v>
      </c>
      <c r="C41">
        <v>0</v>
      </c>
      <c r="D41">
        <v>33</v>
      </c>
    </row>
    <row r="42" spans="1:4" x14ac:dyDescent="0.2">
      <c r="A42" t="s">
        <v>194</v>
      </c>
      <c r="B42" t="s">
        <v>240</v>
      </c>
      <c r="C42">
        <v>1</v>
      </c>
      <c r="D42" t="s">
        <v>50</v>
      </c>
    </row>
    <row r="43" spans="1:4" x14ac:dyDescent="0.2">
      <c r="A43" t="s">
        <v>193</v>
      </c>
      <c r="B43" t="s">
        <v>239</v>
      </c>
      <c r="C43">
        <v>0</v>
      </c>
      <c r="D43">
        <v>32</v>
      </c>
    </row>
    <row r="44" spans="1:4" x14ac:dyDescent="0.2">
      <c r="A44" t="s">
        <v>192</v>
      </c>
      <c r="B44" t="s">
        <v>239</v>
      </c>
      <c r="C44">
        <v>0</v>
      </c>
      <c r="D44">
        <v>32</v>
      </c>
    </row>
    <row r="45" spans="1:4" x14ac:dyDescent="0.2">
      <c r="A45" t="s">
        <v>191</v>
      </c>
      <c r="B45" t="s">
        <v>239</v>
      </c>
      <c r="C45">
        <v>0</v>
      </c>
      <c r="D45">
        <v>19</v>
      </c>
    </row>
    <row r="46" spans="1:4" x14ac:dyDescent="0.2">
      <c r="A46" t="s">
        <v>190</v>
      </c>
      <c r="B46" t="s">
        <v>239</v>
      </c>
      <c r="C46">
        <v>0</v>
      </c>
      <c r="D46">
        <v>34</v>
      </c>
    </row>
    <row r="47" spans="1:4" x14ac:dyDescent="0.2">
      <c r="A47" t="s">
        <v>189</v>
      </c>
      <c r="B47" t="s">
        <v>239</v>
      </c>
      <c r="C47">
        <v>1</v>
      </c>
      <c r="D47">
        <v>9</v>
      </c>
    </row>
    <row r="48" spans="1:4" x14ac:dyDescent="0.2">
      <c r="A48" t="s">
        <v>188</v>
      </c>
      <c r="B48" t="s">
        <v>239</v>
      </c>
      <c r="C48">
        <v>0</v>
      </c>
      <c r="D48">
        <v>18</v>
      </c>
    </row>
    <row r="49" spans="1:4" x14ac:dyDescent="0.2">
      <c r="A49" t="s">
        <v>187</v>
      </c>
      <c r="B49" t="s">
        <v>239</v>
      </c>
      <c r="C49">
        <v>0</v>
      </c>
      <c r="D49">
        <v>31</v>
      </c>
    </row>
    <row r="50" spans="1:4" x14ac:dyDescent="0.2">
      <c r="A50" t="s">
        <v>186</v>
      </c>
      <c r="B50" t="s">
        <v>239</v>
      </c>
      <c r="C50">
        <v>1</v>
      </c>
      <c r="D50">
        <v>4</v>
      </c>
    </row>
    <row r="51" spans="1:4" x14ac:dyDescent="0.2">
      <c r="A51" t="s">
        <v>185</v>
      </c>
      <c r="B51" t="s">
        <v>239</v>
      </c>
      <c r="C51">
        <v>1</v>
      </c>
      <c r="D51">
        <v>25</v>
      </c>
    </row>
    <row r="52" spans="1:4" x14ac:dyDescent="0.2">
      <c r="A52" t="s">
        <v>184</v>
      </c>
      <c r="B52" t="s">
        <v>239</v>
      </c>
      <c r="C52">
        <v>0</v>
      </c>
      <c r="D52">
        <v>30</v>
      </c>
    </row>
    <row r="53" spans="1:4" x14ac:dyDescent="0.2">
      <c r="A53" t="s">
        <v>183</v>
      </c>
      <c r="B53" t="s">
        <v>239</v>
      </c>
      <c r="C53">
        <v>1</v>
      </c>
      <c r="D53">
        <v>16</v>
      </c>
    </row>
    <row r="54" spans="1:4" x14ac:dyDescent="0.2">
      <c r="A54" t="s">
        <v>182</v>
      </c>
      <c r="B54" t="s">
        <v>239</v>
      </c>
      <c r="C54">
        <v>0</v>
      </c>
      <c r="D54">
        <v>30</v>
      </c>
    </row>
    <row r="55" spans="1:4" x14ac:dyDescent="0.2">
      <c r="A55" t="s">
        <v>181</v>
      </c>
      <c r="B55" t="s">
        <v>239</v>
      </c>
      <c r="C55">
        <v>1</v>
      </c>
      <c r="D55">
        <v>1</v>
      </c>
    </row>
    <row r="56" spans="1:4" x14ac:dyDescent="0.2">
      <c r="A56" t="s">
        <v>180</v>
      </c>
      <c r="B56" t="s">
        <v>240</v>
      </c>
      <c r="C56">
        <v>0</v>
      </c>
      <c r="D56">
        <v>30</v>
      </c>
    </row>
    <row r="57" spans="1:4" x14ac:dyDescent="0.2">
      <c r="A57" t="s">
        <v>179</v>
      </c>
      <c r="B57" t="s">
        <v>239</v>
      </c>
      <c r="C57">
        <v>0</v>
      </c>
      <c r="D57">
        <v>35</v>
      </c>
    </row>
    <row r="58" spans="1:4" x14ac:dyDescent="0.2">
      <c r="A58" t="s">
        <v>178</v>
      </c>
      <c r="B58" t="s">
        <v>239</v>
      </c>
      <c r="C58">
        <v>0</v>
      </c>
      <c r="D58">
        <v>58</v>
      </c>
    </row>
    <row r="59" spans="1:4" x14ac:dyDescent="0.2">
      <c r="A59" t="s">
        <v>177</v>
      </c>
      <c r="B59" t="s">
        <v>239</v>
      </c>
      <c r="C59">
        <v>0</v>
      </c>
      <c r="D59">
        <v>58</v>
      </c>
    </row>
    <row r="60" spans="1:4" x14ac:dyDescent="0.2">
      <c r="A60" t="s">
        <v>176</v>
      </c>
      <c r="B60" t="s">
        <v>239</v>
      </c>
      <c r="C60">
        <v>0</v>
      </c>
      <c r="D60">
        <v>29</v>
      </c>
    </row>
    <row r="61" spans="1:4" x14ac:dyDescent="0.2">
      <c r="A61" t="s">
        <v>175</v>
      </c>
      <c r="B61" t="s">
        <v>239</v>
      </c>
      <c r="C61">
        <v>0</v>
      </c>
      <c r="D61">
        <v>29</v>
      </c>
    </row>
    <row r="62" spans="1:4" x14ac:dyDescent="0.2">
      <c r="A62" t="s">
        <v>174</v>
      </c>
      <c r="B62" t="s">
        <v>240</v>
      </c>
      <c r="C62">
        <v>1</v>
      </c>
      <c r="D62">
        <v>0.5</v>
      </c>
    </row>
    <row r="63" spans="1:4" x14ac:dyDescent="0.2">
      <c r="A63" t="s">
        <v>173</v>
      </c>
      <c r="B63" t="s">
        <v>239</v>
      </c>
      <c r="C63">
        <v>1</v>
      </c>
      <c r="D63" t="s">
        <v>50</v>
      </c>
    </row>
    <row r="64" spans="1:4" x14ac:dyDescent="0.2">
      <c r="A64" t="s">
        <v>172</v>
      </c>
      <c r="B64" t="s">
        <v>239</v>
      </c>
      <c r="C64">
        <v>0</v>
      </c>
      <c r="D64">
        <v>28</v>
      </c>
    </row>
    <row r="65" spans="1:4" x14ac:dyDescent="0.2">
      <c r="A65" t="s">
        <v>171</v>
      </c>
      <c r="B65" t="s">
        <v>239</v>
      </c>
      <c r="C65">
        <v>0</v>
      </c>
      <c r="D65">
        <v>28</v>
      </c>
    </row>
    <row r="66" spans="1:4" x14ac:dyDescent="0.2">
      <c r="A66" t="s">
        <v>170</v>
      </c>
      <c r="B66" t="s">
        <v>239</v>
      </c>
      <c r="C66">
        <v>0</v>
      </c>
      <c r="D66">
        <v>27</v>
      </c>
    </row>
    <row r="67" spans="1:4" x14ac:dyDescent="0.2">
      <c r="A67" t="s">
        <v>169</v>
      </c>
      <c r="B67" t="s">
        <v>239</v>
      </c>
      <c r="C67">
        <v>0</v>
      </c>
      <c r="D67">
        <v>27</v>
      </c>
    </row>
    <row r="68" spans="1:4" x14ac:dyDescent="0.2">
      <c r="A68" t="s">
        <v>168</v>
      </c>
      <c r="B68" t="s">
        <v>240</v>
      </c>
      <c r="C68">
        <v>0</v>
      </c>
      <c r="D68">
        <v>27</v>
      </c>
    </row>
    <row r="69" spans="1:4" x14ac:dyDescent="0.2">
      <c r="A69" t="s">
        <v>167</v>
      </c>
      <c r="B69" t="s">
        <v>239</v>
      </c>
      <c r="C69">
        <v>0</v>
      </c>
      <c r="D69">
        <v>19</v>
      </c>
    </row>
    <row r="70" spans="1:4" x14ac:dyDescent="0.2">
      <c r="A70" t="s">
        <v>166</v>
      </c>
      <c r="B70" t="s">
        <v>240</v>
      </c>
      <c r="C70">
        <v>0</v>
      </c>
      <c r="D70">
        <v>26</v>
      </c>
    </row>
    <row r="71" spans="1:4" x14ac:dyDescent="0.2">
      <c r="A71" t="s">
        <v>165</v>
      </c>
      <c r="B71" t="s">
        <v>240</v>
      </c>
      <c r="C71">
        <v>0</v>
      </c>
      <c r="D71">
        <v>26</v>
      </c>
    </row>
    <row r="72" spans="1:4" x14ac:dyDescent="0.2">
      <c r="A72" t="s">
        <v>164</v>
      </c>
      <c r="B72" t="s">
        <v>239</v>
      </c>
      <c r="C72">
        <v>0</v>
      </c>
      <c r="D72">
        <v>25</v>
      </c>
    </row>
    <row r="73" spans="1:4" x14ac:dyDescent="0.2">
      <c r="A73" t="s">
        <v>163</v>
      </c>
      <c r="B73" t="s">
        <v>239</v>
      </c>
      <c r="C73">
        <v>0</v>
      </c>
      <c r="D73">
        <v>25</v>
      </c>
    </row>
    <row r="74" spans="1:4" x14ac:dyDescent="0.2">
      <c r="A74" t="s">
        <v>162</v>
      </c>
      <c r="B74" t="s">
        <v>239</v>
      </c>
      <c r="C74">
        <v>0</v>
      </c>
      <c r="D74">
        <v>49</v>
      </c>
    </row>
    <row r="75" spans="1:4" x14ac:dyDescent="0.2">
      <c r="A75" t="s">
        <v>161</v>
      </c>
      <c r="B75" t="s">
        <v>239</v>
      </c>
      <c r="C75">
        <v>0</v>
      </c>
      <c r="D75">
        <v>25</v>
      </c>
    </row>
    <row r="76" spans="1:4" x14ac:dyDescent="0.2">
      <c r="A76" t="s">
        <v>160</v>
      </c>
      <c r="B76" t="s">
        <v>239</v>
      </c>
      <c r="C76">
        <v>0</v>
      </c>
      <c r="D76">
        <v>25</v>
      </c>
    </row>
    <row r="77" spans="1:4" x14ac:dyDescent="0.2">
      <c r="A77" t="s">
        <v>159</v>
      </c>
      <c r="B77" t="s">
        <v>239</v>
      </c>
      <c r="C77">
        <v>0</v>
      </c>
      <c r="D77">
        <v>25</v>
      </c>
    </row>
    <row r="78" spans="1:4" x14ac:dyDescent="0.2">
      <c r="A78" t="s">
        <v>158</v>
      </c>
      <c r="B78" t="s">
        <v>240</v>
      </c>
      <c r="C78">
        <v>0</v>
      </c>
      <c r="D78">
        <v>25</v>
      </c>
    </row>
    <row r="79" spans="1:4" x14ac:dyDescent="0.2">
      <c r="A79" t="s">
        <v>157</v>
      </c>
      <c r="B79" t="s">
        <v>239</v>
      </c>
      <c r="C79">
        <v>0</v>
      </c>
      <c r="D79">
        <v>25</v>
      </c>
    </row>
    <row r="80" spans="1:4" x14ac:dyDescent="0.2">
      <c r="A80" t="s">
        <v>156</v>
      </c>
      <c r="B80" t="s">
        <v>240</v>
      </c>
      <c r="C80">
        <v>1</v>
      </c>
      <c r="D80">
        <v>4</v>
      </c>
    </row>
    <row r="81" spans="1:4" x14ac:dyDescent="0.2">
      <c r="A81" t="s">
        <v>155</v>
      </c>
      <c r="B81" t="s">
        <v>240</v>
      </c>
      <c r="C81">
        <v>0</v>
      </c>
      <c r="D81">
        <v>23</v>
      </c>
    </row>
    <row r="82" spans="1:4" x14ac:dyDescent="0.2">
      <c r="A82" t="s">
        <v>154</v>
      </c>
      <c r="B82" t="s">
        <v>239</v>
      </c>
      <c r="C82">
        <v>0</v>
      </c>
      <c r="D82">
        <v>23</v>
      </c>
    </row>
    <row r="83" spans="1:4" x14ac:dyDescent="0.2">
      <c r="A83" t="s">
        <v>153</v>
      </c>
      <c r="B83" t="s">
        <v>240</v>
      </c>
      <c r="C83">
        <v>0</v>
      </c>
      <c r="D83">
        <v>23</v>
      </c>
    </row>
    <row r="84" spans="1:4" x14ac:dyDescent="0.2">
      <c r="A84" t="s">
        <v>152</v>
      </c>
      <c r="B84" t="s">
        <v>240</v>
      </c>
      <c r="C84">
        <v>0</v>
      </c>
      <c r="D84">
        <v>19</v>
      </c>
    </row>
    <row r="85" spans="1:4" x14ac:dyDescent="0.2">
      <c r="A85" t="s">
        <v>151</v>
      </c>
      <c r="B85" t="s">
        <v>239</v>
      </c>
      <c r="C85">
        <v>0</v>
      </c>
      <c r="D85">
        <v>23</v>
      </c>
    </row>
    <row r="86" spans="1:4" x14ac:dyDescent="0.2">
      <c r="A86" t="s">
        <v>150</v>
      </c>
      <c r="B86" t="s">
        <v>239</v>
      </c>
      <c r="C86">
        <v>0</v>
      </c>
      <c r="D86">
        <v>22</v>
      </c>
    </row>
    <row r="87" spans="1:4" x14ac:dyDescent="0.2">
      <c r="A87" t="s">
        <v>149</v>
      </c>
      <c r="B87" t="s">
        <v>239</v>
      </c>
      <c r="C87">
        <v>0</v>
      </c>
      <c r="D87">
        <v>22</v>
      </c>
    </row>
    <row r="88" spans="1:4" x14ac:dyDescent="0.2">
      <c r="A88" t="s">
        <v>148</v>
      </c>
      <c r="B88" t="s">
        <v>239</v>
      </c>
      <c r="C88">
        <v>0</v>
      </c>
      <c r="D88">
        <v>21</v>
      </c>
    </row>
    <row r="89" spans="1:4" x14ac:dyDescent="0.2">
      <c r="A89" t="s">
        <v>147</v>
      </c>
      <c r="B89" t="s">
        <v>239</v>
      </c>
      <c r="C89">
        <v>0</v>
      </c>
      <c r="D89">
        <v>21</v>
      </c>
    </row>
    <row r="90" spans="1:4" x14ac:dyDescent="0.2">
      <c r="A90" t="s">
        <v>146</v>
      </c>
      <c r="B90" t="s">
        <v>239</v>
      </c>
      <c r="C90">
        <v>0</v>
      </c>
      <c r="D90">
        <v>21</v>
      </c>
    </row>
    <row r="91" spans="1:4" x14ac:dyDescent="0.2">
      <c r="A91" t="s">
        <v>145</v>
      </c>
      <c r="B91" t="s">
        <v>239</v>
      </c>
      <c r="C91">
        <v>0</v>
      </c>
      <c r="D91">
        <v>21</v>
      </c>
    </row>
    <row r="92" spans="1:4" x14ac:dyDescent="0.2">
      <c r="A92" t="s">
        <v>144</v>
      </c>
      <c r="B92" t="s">
        <v>239</v>
      </c>
      <c r="C92">
        <v>1</v>
      </c>
      <c r="D92">
        <v>0</v>
      </c>
    </row>
    <row r="93" spans="1:4" x14ac:dyDescent="0.2">
      <c r="A93" t="s">
        <v>143</v>
      </c>
      <c r="B93" t="s">
        <v>239</v>
      </c>
      <c r="C93">
        <v>0</v>
      </c>
      <c r="D93">
        <v>20</v>
      </c>
    </row>
    <row r="94" spans="1:4" x14ac:dyDescent="0.2">
      <c r="A94" t="s">
        <v>142</v>
      </c>
      <c r="B94" t="s">
        <v>239</v>
      </c>
      <c r="C94" t="s">
        <v>50</v>
      </c>
      <c r="D94" t="s">
        <v>50</v>
      </c>
    </row>
    <row r="95" spans="1:4" x14ac:dyDescent="0.2">
      <c r="A95" t="s">
        <v>141</v>
      </c>
      <c r="B95" t="s">
        <v>239</v>
      </c>
      <c r="C95">
        <v>0</v>
      </c>
      <c r="D95">
        <v>36</v>
      </c>
    </row>
    <row r="96" spans="1:4" x14ac:dyDescent="0.2">
      <c r="A96" t="s">
        <v>140</v>
      </c>
      <c r="B96" t="s">
        <v>239</v>
      </c>
      <c r="C96">
        <v>1</v>
      </c>
      <c r="D96">
        <v>30</v>
      </c>
    </row>
    <row r="97" spans="1:4" x14ac:dyDescent="0.2">
      <c r="A97" t="s">
        <v>139</v>
      </c>
      <c r="B97" t="s">
        <v>239</v>
      </c>
      <c r="C97">
        <v>0</v>
      </c>
      <c r="D97">
        <v>20</v>
      </c>
    </row>
    <row r="98" spans="1:4" x14ac:dyDescent="0.2">
      <c r="A98" t="s">
        <v>138</v>
      </c>
      <c r="B98" t="s">
        <v>239</v>
      </c>
      <c r="C98" t="s">
        <v>50</v>
      </c>
      <c r="D98" t="s">
        <v>50</v>
      </c>
    </row>
    <row r="99" spans="1:4" x14ac:dyDescent="0.2">
      <c r="A99" t="s">
        <v>137</v>
      </c>
      <c r="B99" t="s">
        <v>240</v>
      </c>
      <c r="C99">
        <v>0</v>
      </c>
      <c r="D99">
        <v>32</v>
      </c>
    </row>
    <row r="100" spans="1:4" x14ac:dyDescent="0.2">
      <c r="A100" t="s">
        <v>136</v>
      </c>
      <c r="B100" t="s">
        <v>240</v>
      </c>
      <c r="C100">
        <v>0</v>
      </c>
      <c r="D100">
        <v>31</v>
      </c>
    </row>
    <row r="101" spans="1:4" x14ac:dyDescent="0.2">
      <c r="A101" t="s">
        <v>135</v>
      </c>
      <c r="B101" t="s">
        <v>239</v>
      </c>
      <c r="C101">
        <v>1</v>
      </c>
      <c r="D101">
        <v>9</v>
      </c>
    </row>
    <row r="102" spans="1:4" x14ac:dyDescent="0.2">
      <c r="A102" t="s">
        <v>134</v>
      </c>
      <c r="B102" t="s">
        <v>239</v>
      </c>
      <c r="C102">
        <v>1</v>
      </c>
      <c r="D102">
        <v>23</v>
      </c>
    </row>
    <row r="103" spans="1:4" x14ac:dyDescent="0.2">
      <c r="A103" t="s">
        <v>133</v>
      </c>
      <c r="B103" t="s">
        <v>239</v>
      </c>
      <c r="C103">
        <v>0</v>
      </c>
      <c r="D103">
        <v>29</v>
      </c>
    </row>
    <row r="104" spans="1:4" x14ac:dyDescent="0.2">
      <c r="A104" t="s">
        <v>132</v>
      </c>
      <c r="B104" t="s">
        <v>239</v>
      </c>
      <c r="C104">
        <v>0</v>
      </c>
      <c r="D104">
        <v>29</v>
      </c>
    </row>
    <row r="105" spans="1:4" x14ac:dyDescent="0.2">
      <c r="A105" t="s">
        <v>131</v>
      </c>
      <c r="B105" t="s">
        <v>239</v>
      </c>
      <c r="C105">
        <v>1</v>
      </c>
      <c r="D105">
        <v>5</v>
      </c>
    </row>
    <row r="106" spans="1:4" x14ac:dyDescent="0.2">
      <c r="A106" t="s">
        <v>130</v>
      </c>
      <c r="B106" t="s">
        <v>240</v>
      </c>
      <c r="C106">
        <v>0</v>
      </c>
      <c r="D106">
        <v>29</v>
      </c>
    </row>
    <row r="107" spans="1:4" x14ac:dyDescent="0.2">
      <c r="A107" t="s">
        <v>129</v>
      </c>
      <c r="B107" t="s">
        <v>239</v>
      </c>
      <c r="C107">
        <v>0</v>
      </c>
      <c r="D107">
        <v>28</v>
      </c>
    </row>
    <row r="108" spans="1:4" x14ac:dyDescent="0.2">
      <c r="A108" t="s">
        <v>128</v>
      </c>
      <c r="B108" t="s">
        <v>240</v>
      </c>
      <c r="C108">
        <v>1</v>
      </c>
      <c r="D108">
        <v>3</v>
      </c>
    </row>
    <row r="109" spans="1:4" x14ac:dyDescent="0.2">
      <c r="A109" t="s">
        <v>127</v>
      </c>
      <c r="B109" t="s">
        <v>239</v>
      </c>
      <c r="C109">
        <v>0</v>
      </c>
      <c r="D109">
        <v>28</v>
      </c>
    </row>
    <row r="110" spans="1:4" x14ac:dyDescent="0.2">
      <c r="A110" t="s">
        <v>126</v>
      </c>
      <c r="B110" t="s">
        <v>240</v>
      </c>
      <c r="C110">
        <v>0</v>
      </c>
      <c r="D110">
        <v>28</v>
      </c>
    </row>
    <row r="111" spans="1:4" x14ac:dyDescent="0.2">
      <c r="A111" t="s">
        <v>125</v>
      </c>
      <c r="B111" t="s">
        <v>239</v>
      </c>
      <c r="C111">
        <v>0</v>
      </c>
      <c r="D111">
        <v>27</v>
      </c>
    </row>
    <row r="112" spans="1:4" x14ac:dyDescent="0.2">
      <c r="A112" t="s">
        <v>124</v>
      </c>
      <c r="B112" t="s">
        <v>239</v>
      </c>
      <c r="C112">
        <v>0</v>
      </c>
      <c r="D112">
        <v>27</v>
      </c>
    </row>
    <row r="113" spans="1:4" x14ac:dyDescent="0.2">
      <c r="A113" t="s">
        <v>123</v>
      </c>
      <c r="B113" t="s">
        <v>239</v>
      </c>
      <c r="C113">
        <v>0</v>
      </c>
      <c r="D113">
        <v>26</v>
      </c>
    </row>
    <row r="114" spans="1:4" x14ac:dyDescent="0.2">
      <c r="A114" t="s">
        <v>122</v>
      </c>
      <c r="B114" t="s">
        <v>239</v>
      </c>
      <c r="C114" t="s">
        <v>50</v>
      </c>
      <c r="D114" t="s">
        <v>50</v>
      </c>
    </row>
    <row r="115" spans="1:4" x14ac:dyDescent="0.2">
      <c r="A115" t="s">
        <v>121</v>
      </c>
      <c r="B115" t="s">
        <v>239</v>
      </c>
      <c r="C115">
        <v>0</v>
      </c>
      <c r="D115">
        <v>26</v>
      </c>
    </row>
    <row r="116" spans="1:4" x14ac:dyDescent="0.2">
      <c r="A116" t="s">
        <v>120</v>
      </c>
      <c r="B116" t="s">
        <v>240</v>
      </c>
      <c r="C116">
        <v>1</v>
      </c>
      <c r="D116">
        <v>2</v>
      </c>
    </row>
    <row r="117" spans="1:4" x14ac:dyDescent="0.2">
      <c r="A117" t="s">
        <v>119</v>
      </c>
      <c r="B117" t="s">
        <v>239</v>
      </c>
      <c r="C117">
        <v>0</v>
      </c>
      <c r="D117">
        <v>25</v>
      </c>
    </row>
    <row r="118" spans="1:4" x14ac:dyDescent="0.2">
      <c r="A118" t="s">
        <v>118</v>
      </c>
      <c r="B118" t="s">
        <v>240</v>
      </c>
      <c r="C118">
        <v>0</v>
      </c>
      <c r="D118">
        <v>25</v>
      </c>
    </row>
    <row r="119" spans="1:4" x14ac:dyDescent="0.2">
      <c r="A119" t="s">
        <v>117</v>
      </c>
      <c r="B119" t="s">
        <v>239</v>
      </c>
      <c r="C119">
        <v>0</v>
      </c>
      <c r="D119">
        <v>18</v>
      </c>
    </row>
    <row r="120" spans="1:4" x14ac:dyDescent="0.2">
      <c r="A120" t="s">
        <v>116</v>
      </c>
      <c r="B120" t="s">
        <v>239</v>
      </c>
      <c r="C120">
        <v>0</v>
      </c>
      <c r="D120">
        <v>23</v>
      </c>
    </row>
    <row r="121" spans="1:4" x14ac:dyDescent="0.2">
      <c r="A121" t="s">
        <v>115</v>
      </c>
      <c r="B121" t="s">
        <v>239</v>
      </c>
      <c r="C121">
        <v>0</v>
      </c>
      <c r="D121">
        <v>23</v>
      </c>
    </row>
    <row r="122" spans="1:4" x14ac:dyDescent="0.2">
      <c r="A122" t="s">
        <v>114</v>
      </c>
      <c r="B122" t="s">
        <v>239</v>
      </c>
      <c r="C122">
        <v>1</v>
      </c>
      <c r="D122">
        <v>4</v>
      </c>
    </row>
    <row r="123" spans="1:4" x14ac:dyDescent="0.2">
      <c r="A123" t="s">
        <v>113</v>
      </c>
      <c r="B123" t="s">
        <v>239</v>
      </c>
      <c r="C123">
        <v>0</v>
      </c>
      <c r="D123">
        <v>23</v>
      </c>
    </row>
    <row r="124" spans="1:4" x14ac:dyDescent="0.2">
      <c r="A124" t="s">
        <v>112</v>
      </c>
      <c r="B124" t="s">
        <v>239</v>
      </c>
      <c r="C124">
        <v>0</v>
      </c>
      <c r="D124">
        <v>23</v>
      </c>
    </row>
    <row r="125" spans="1:4" x14ac:dyDescent="0.2">
      <c r="A125" t="s">
        <v>111</v>
      </c>
      <c r="B125" t="s">
        <v>239</v>
      </c>
      <c r="C125" t="s">
        <v>50</v>
      </c>
      <c r="D125" t="s">
        <v>50</v>
      </c>
    </row>
    <row r="126" spans="1:4" x14ac:dyDescent="0.2">
      <c r="A126" t="s">
        <v>110</v>
      </c>
      <c r="B126" t="s">
        <v>239</v>
      </c>
      <c r="C126">
        <v>1</v>
      </c>
      <c r="D126">
        <v>11</v>
      </c>
    </row>
    <row r="127" spans="1:4" x14ac:dyDescent="0.2">
      <c r="A127" t="s">
        <v>109</v>
      </c>
      <c r="B127" t="s">
        <v>239</v>
      </c>
      <c r="C127">
        <v>1</v>
      </c>
      <c r="D127">
        <v>12</v>
      </c>
    </row>
    <row r="128" spans="1:4" x14ac:dyDescent="0.2">
      <c r="A128" t="s">
        <v>108</v>
      </c>
      <c r="B128" t="s">
        <v>239</v>
      </c>
      <c r="C128">
        <v>0</v>
      </c>
      <c r="D128">
        <v>22</v>
      </c>
    </row>
    <row r="129" spans="1:4" x14ac:dyDescent="0.2">
      <c r="A129" t="s">
        <v>107</v>
      </c>
      <c r="B129" t="s">
        <v>239</v>
      </c>
      <c r="C129" t="s">
        <v>50</v>
      </c>
      <c r="D129" t="s">
        <v>50</v>
      </c>
    </row>
    <row r="130" spans="1:4" x14ac:dyDescent="0.2">
      <c r="A130" t="s">
        <v>106</v>
      </c>
      <c r="B130" t="s">
        <v>240</v>
      </c>
      <c r="C130">
        <v>1</v>
      </c>
      <c r="D130">
        <v>1</v>
      </c>
    </row>
    <row r="131" spans="1:4" x14ac:dyDescent="0.2">
      <c r="A131" t="s">
        <v>105</v>
      </c>
      <c r="B131" t="s">
        <v>239</v>
      </c>
      <c r="C131">
        <v>0</v>
      </c>
      <c r="D131">
        <v>18</v>
      </c>
    </row>
    <row r="132" spans="1:4" x14ac:dyDescent="0.2">
      <c r="A132" t="s">
        <v>104</v>
      </c>
      <c r="B132" t="s">
        <v>239</v>
      </c>
      <c r="C132">
        <v>0</v>
      </c>
      <c r="D132">
        <v>20</v>
      </c>
    </row>
    <row r="133" spans="1:4" x14ac:dyDescent="0.2">
      <c r="A133" t="s">
        <v>103</v>
      </c>
      <c r="B133" t="s">
        <v>239</v>
      </c>
      <c r="C133">
        <v>0</v>
      </c>
      <c r="D133">
        <v>21</v>
      </c>
    </row>
    <row r="134" spans="1:4" x14ac:dyDescent="0.2">
      <c r="A134" t="s">
        <v>102</v>
      </c>
      <c r="B134" t="s">
        <v>239</v>
      </c>
      <c r="C134">
        <v>0</v>
      </c>
      <c r="D134">
        <v>18</v>
      </c>
    </row>
    <row r="135" spans="1:4" x14ac:dyDescent="0.2">
      <c r="A135" t="s">
        <v>101</v>
      </c>
      <c r="B135" t="s">
        <v>239</v>
      </c>
      <c r="C135" t="s">
        <v>50</v>
      </c>
      <c r="D135" t="s">
        <v>50</v>
      </c>
    </row>
    <row r="136" spans="1:4" x14ac:dyDescent="0.2">
      <c r="A136" t="s">
        <v>100</v>
      </c>
      <c r="B136" t="s">
        <v>240</v>
      </c>
      <c r="C136">
        <v>0</v>
      </c>
      <c r="D136">
        <v>73</v>
      </c>
    </row>
    <row r="137" spans="1:4" x14ac:dyDescent="0.2">
      <c r="A137" t="s">
        <v>99</v>
      </c>
      <c r="B137" t="s">
        <v>239</v>
      </c>
      <c r="C137">
        <v>0</v>
      </c>
      <c r="D137">
        <v>75</v>
      </c>
    </row>
    <row r="138" spans="1:4" x14ac:dyDescent="0.2">
      <c r="A138" t="s">
        <v>98</v>
      </c>
      <c r="B138" t="s">
        <v>239</v>
      </c>
      <c r="C138">
        <v>1</v>
      </c>
      <c r="D138">
        <v>46</v>
      </c>
    </row>
    <row r="139" spans="1:4" x14ac:dyDescent="0.2">
      <c r="A139" t="s">
        <v>97</v>
      </c>
      <c r="B139" t="s">
        <v>240</v>
      </c>
      <c r="C139">
        <v>0</v>
      </c>
      <c r="D139">
        <v>70</v>
      </c>
    </row>
    <row r="140" spans="1:4" x14ac:dyDescent="0.2">
      <c r="A140" t="s">
        <v>96</v>
      </c>
      <c r="B140" t="s">
        <v>239</v>
      </c>
      <c r="C140">
        <v>1</v>
      </c>
      <c r="D140">
        <v>73</v>
      </c>
    </row>
    <row r="141" spans="1:4" x14ac:dyDescent="0.2">
      <c r="A141" t="s">
        <v>95</v>
      </c>
      <c r="B141" t="s">
        <v>240</v>
      </c>
      <c r="C141">
        <v>1</v>
      </c>
      <c r="D141">
        <v>0</v>
      </c>
    </row>
    <row r="142" spans="1:4" x14ac:dyDescent="0.2">
      <c r="A142" t="s">
        <v>94</v>
      </c>
      <c r="B142" t="s">
        <v>239</v>
      </c>
      <c r="C142" t="s">
        <v>50</v>
      </c>
      <c r="D142" t="s">
        <v>50</v>
      </c>
    </row>
    <row r="143" spans="1:4" x14ac:dyDescent="0.2">
      <c r="A143" t="s">
        <v>93</v>
      </c>
      <c r="B143" t="s">
        <v>239</v>
      </c>
      <c r="C143">
        <v>0</v>
      </c>
      <c r="D143">
        <v>70</v>
      </c>
    </row>
    <row r="144" spans="1:4" x14ac:dyDescent="0.2">
      <c r="A144" t="s">
        <v>92</v>
      </c>
      <c r="B144" t="s">
        <v>240</v>
      </c>
      <c r="C144">
        <v>0</v>
      </c>
      <c r="D144">
        <v>18</v>
      </c>
    </row>
    <row r="145" spans="1:4" x14ac:dyDescent="0.2">
      <c r="A145" t="s">
        <v>91</v>
      </c>
      <c r="B145" t="s">
        <v>239</v>
      </c>
      <c r="C145">
        <v>1</v>
      </c>
      <c r="D145">
        <v>0</v>
      </c>
    </row>
    <row r="146" spans="1:4" x14ac:dyDescent="0.2">
      <c r="A146" t="s">
        <v>90</v>
      </c>
      <c r="B146" t="s">
        <v>239</v>
      </c>
      <c r="C146" t="s">
        <v>50</v>
      </c>
      <c r="D146" t="s">
        <v>50</v>
      </c>
    </row>
    <row r="147" spans="1:4" x14ac:dyDescent="0.2">
      <c r="A147" t="s">
        <v>89</v>
      </c>
      <c r="B147" t="s">
        <v>239</v>
      </c>
      <c r="C147">
        <v>1</v>
      </c>
      <c r="D147">
        <v>7</v>
      </c>
    </row>
    <row r="148" spans="1:4" x14ac:dyDescent="0.2">
      <c r="A148" t="s">
        <v>88</v>
      </c>
      <c r="B148" t="s">
        <v>239</v>
      </c>
      <c r="C148">
        <v>1</v>
      </c>
      <c r="D148">
        <v>9</v>
      </c>
    </row>
    <row r="149" spans="1:4" x14ac:dyDescent="0.2">
      <c r="A149" t="s">
        <v>87</v>
      </c>
      <c r="B149" t="s">
        <v>239</v>
      </c>
      <c r="C149">
        <v>0</v>
      </c>
      <c r="D149">
        <v>39</v>
      </c>
    </row>
    <row r="150" spans="1:4" x14ac:dyDescent="0.2">
      <c r="A150" t="s">
        <v>86</v>
      </c>
      <c r="B150" t="s">
        <v>239</v>
      </c>
      <c r="C150">
        <v>0</v>
      </c>
      <c r="D150">
        <v>40</v>
      </c>
    </row>
    <row r="151" spans="1:4" x14ac:dyDescent="0.2">
      <c r="A151" t="s">
        <v>85</v>
      </c>
      <c r="B151" t="s">
        <v>239</v>
      </c>
      <c r="C151">
        <v>1</v>
      </c>
      <c r="D151" t="s">
        <v>50</v>
      </c>
    </row>
    <row r="152" spans="1:4" x14ac:dyDescent="0.2">
      <c r="A152" t="s">
        <v>84</v>
      </c>
      <c r="B152" t="s">
        <v>239</v>
      </c>
      <c r="C152">
        <v>1</v>
      </c>
      <c r="D152">
        <v>18</v>
      </c>
    </row>
    <row r="153" spans="1:4" x14ac:dyDescent="0.2">
      <c r="A153" t="s">
        <v>83</v>
      </c>
      <c r="B153" t="s">
        <v>240</v>
      </c>
      <c r="C153">
        <v>1</v>
      </c>
      <c r="D153">
        <v>12</v>
      </c>
    </row>
    <row r="154" spans="1:4" x14ac:dyDescent="0.2">
      <c r="A154" t="s">
        <v>82</v>
      </c>
      <c r="B154" t="s">
        <v>239</v>
      </c>
      <c r="C154">
        <v>0</v>
      </c>
      <c r="D154">
        <v>40</v>
      </c>
    </row>
    <row r="155" spans="1:4" x14ac:dyDescent="0.2">
      <c r="A155" t="s">
        <v>81</v>
      </c>
      <c r="B155" t="s">
        <v>239</v>
      </c>
      <c r="C155">
        <v>0</v>
      </c>
      <c r="D155">
        <v>37</v>
      </c>
    </row>
    <row r="156" spans="1:4" x14ac:dyDescent="0.2">
      <c r="A156" t="s">
        <v>80</v>
      </c>
      <c r="B156" t="s">
        <v>240</v>
      </c>
      <c r="C156">
        <v>0</v>
      </c>
      <c r="D156">
        <v>66</v>
      </c>
    </row>
    <row r="157" spans="1:4" x14ac:dyDescent="0.2">
      <c r="A157" t="s">
        <v>79</v>
      </c>
      <c r="B157" t="s">
        <v>239</v>
      </c>
      <c r="C157">
        <v>0</v>
      </c>
      <c r="D157">
        <v>44</v>
      </c>
    </row>
    <row r="158" spans="1:4" x14ac:dyDescent="0.2">
      <c r="A158" t="s">
        <v>78</v>
      </c>
      <c r="B158" t="s">
        <v>239</v>
      </c>
      <c r="C158">
        <v>0</v>
      </c>
      <c r="D158">
        <v>44</v>
      </c>
    </row>
    <row r="159" spans="1:4" x14ac:dyDescent="0.2">
      <c r="A159" t="s">
        <v>77</v>
      </c>
      <c r="B159" t="s">
        <v>239</v>
      </c>
      <c r="C159">
        <v>1</v>
      </c>
      <c r="D159">
        <v>31</v>
      </c>
    </row>
    <row r="160" spans="1:4" x14ac:dyDescent="0.2">
      <c r="A160" t="s">
        <v>76</v>
      </c>
      <c r="B160" t="s">
        <v>239</v>
      </c>
      <c r="C160">
        <v>0</v>
      </c>
      <c r="D160">
        <v>42</v>
      </c>
    </row>
    <row r="161" spans="1:4" x14ac:dyDescent="0.2">
      <c r="A161" t="s">
        <v>75</v>
      </c>
      <c r="B161" t="s">
        <v>239</v>
      </c>
      <c r="C161">
        <v>1</v>
      </c>
      <c r="D161">
        <v>20</v>
      </c>
    </row>
    <row r="162" spans="1:4" x14ac:dyDescent="0.2">
      <c r="A162" t="s">
        <v>74</v>
      </c>
      <c r="B162" t="s">
        <v>240</v>
      </c>
      <c r="C162">
        <v>1</v>
      </c>
      <c r="D162">
        <v>2</v>
      </c>
    </row>
    <row r="163" spans="1:4" x14ac:dyDescent="0.2">
      <c r="A163" t="s">
        <v>73</v>
      </c>
      <c r="B163" t="s">
        <v>239</v>
      </c>
      <c r="C163">
        <v>0</v>
      </c>
      <c r="D163">
        <v>36</v>
      </c>
    </row>
    <row r="164" spans="1:4" x14ac:dyDescent="0.2">
      <c r="A164" t="s">
        <v>72</v>
      </c>
      <c r="B164" t="s">
        <v>239</v>
      </c>
      <c r="C164">
        <v>0</v>
      </c>
      <c r="D164">
        <v>36</v>
      </c>
    </row>
    <row r="165" spans="1:4" x14ac:dyDescent="0.2">
      <c r="A165" t="s">
        <v>71</v>
      </c>
      <c r="B165" t="s">
        <v>239</v>
      </c>
      <c r="C165">
        <v>0</v>
      </c>
      <c r="D165">
        <v>18</v>
      </c>
    </row>
    <row r="166" spans="1:4" x14ac:dyDescent="0.2">
      <c r="A166" t="s">
        <v>70</v>
      </c>
      <c r="B166" t="s">
        <v>239</v>
      </c>
      <c r="C166">
        <v>0</v>
      </c>
      <c r="D166">
        <v>48</v>
      </c>
    </row>
    <row r="167" spans="1:4" x14ac:dyDescent="0.2">
      <c r="A167" t="s">
        <v>69</v>
      </c>
      <c r="B167" t="s">
        <v>239</v>
      </c>
      <c r="C167">
        <v>0</v>
      </c>
      <c r="D167">
        <v>50</v>
      </c>
    </row>
    <row r="168" spans="1:4" x14ac:dyDescent="0.2">
      <c r="A168" t="s">
        <v>68</v>
      </c>
      <c r="B168" t="s">
        <v>239</v>
      </c>
      <c r="C168">
        <v>0</v>
      </c>
      <c r="D168">
        <v>49</v>
      </c>
    </row>
    <row r="169" spans="1:4" x14ac:dyDescent="0.2">
      <c r="A169" t="s">
        <v>67</v>
      </c>
      <c r="B169" t="s">
        <v>239</v>
      </c>
      <c r="C169">
        <v>0</v>
      </c>
      <c r="D169">
        <v>52</v>
      </c>
    </row>
    <row r="170" spans="1:4" x14ac:dyDescent="0.2">
      <c r="A170" t="s">
        <v>66</v>
      </c>
      <c r="B170" t="s">
        <v>239</v>
      </c>
      <c r="C170">
        <v>1</v>
      </c>
      <c r="D170">
        <v>51</v>
      </c>
    </row>
    <row r="171" spans="1:4" x14ac:dyDescent="0.2">
      <c r="A171" t="s">
        <v>65</v>
      </c>
      <c r="B171" t="s">
        <v>239</v>
      </c>
      <c r="C171">
        <v>0</v>
      </c>
      <c r="D171">
        <v>49</v>
      </c>
    </row>
    <row r="172" spans="1:4" x14ac:dyDescent="0.2">
      <c r="A172" t="s">
        <v>64</v>
      </c>
      <c r="B172" t="s">
        <v>239</v>
      </c>
      <c r="C172" t="s">
        <v>50</v>
      </c>
      <c r="D172" t="s">
        <v>50</v>
      </c>
    </row>
    <row r="173" spans="1:4" x14ac:dyDescent="0.2">
      <c r="A173" t="s">
        <v>63</v>
      </c>
      <c r="B173" t="s">
        <v>239</v>
      </c>
      <c r="C173">
        <v>1</v>
      </c>
      <c r="D173">
        <v>9</v>
      </c>
    </row>
    <row r="174" spans="1:4" x14ac:dyDescent="0.2">
      <c r="A174" t="s">
        <v>62</v>
      </c>
      <c r="B174" t="s">
        <v>240</v>
      </c>
      <c r="C174">
        <v>1</v>
      </c>
      <c r="D174">
        <v>39</v>
      </c>
    </row>
    <row r="175" spans="1:4" x14ac:dyDescent="0.2">
      <c r="A175" t="s">
        <v>61</v>
      </c>
      <c r="B175" t="s">
        <v>239</v>
      </c>
      <c r="C175">
        <v>0</v>
      </c>
      <c r="D175">
        <v>47</v>
      </c>
    </row>
    <row r="176" spans="1:4" x14ac:dyDescent="0.2">
      <c r="A176" t="s">
        <v>60</v>
      </c>
      <c r="B176" t="s">
        <v>239</v>
      </c>
      <c r="C176">
        <v>0</v>
      </c>
      <c r="D176">
        <v>50</v>
      </c>
    </row>
    <row r="177" spans="1:4" x14ac:dyDescent="0.2">
      <c r="A177" t="s">
        <v>59</v>
      </c>
      <c r="B177" t="s">
        <v>239</v>
      </c>
      <c r="C177">
        <v>1</v>
      </c>
      <c r="D177">
        <v>51</v>
      </c>
    </row>
    <row r="178" spans="1:4" x14ac:dyDescent="0.2">
      <c r="A178" t="s">
        <v>58</v>
      </c>
      <c r="B178" t="s">
        <v>239</v>
      </c>
      <c r="C178" t="s">
        <v>50</v>
      </c>
      <c r="D178" t="s">
        <v>50</v>
      </c>
    </row>
    <row r="179" spans="1:4" x14ac:dyDescent="0.2">
      <c r="A179" t="s">
        <v>57</v>
      </c>
      <c r="B179" t="s">
        <v>239</v>
      </c>
      <c r="C179" t="s">
        <v>50</v>
      </c>
      <c r="D179" t="s">
        <v>50</v>
      </c>
    </row>
    <row r="180" spans="1:4" x14ac:dyDescent="0.2">
      <c r="A180" t="s">
        <v>56</v>
      </c>
      <c r="B180" t="s">
        <v>240</v>
      </c>
      <c r="C180" t="s">
        <v>50</v>
      </c>
      <c r="D180" t="s">
        <v>50</v>
      </c>
    </row>
    <row r="181" spans="1:4" x14ac:dyDescent="0.2">
      <c r="A181" t="s">
        <v>55</v>
      </c>
      <c r="B181" t="s">
        <v>239</v>
      </c>
      <c r="C181">
        <v>0</v>
      </c>
      <c r="D181">
        <v>18</v>
      </c>
    </row>
    <row r="182" spans="1:4" x14ac:dyDescent="0.2">
      <c r="A182" t="s">
        <v>54</v>
      </c>
      <c r="B182" t="s">
        <v>239</v>
      </c>
      <c r="C182">
        <v>0</v>
      </c>
      <c r="D182">
        <v>53</v>
      </c>
    </row>
    <row r="183" spans="1:4" x14ac:dyDescent="0.2">
      <c r="A183" t="s">
        <v>53</v>
      </c>
      <c r="B183" t="s">
        <v>239</v>
      </c>
      <c r="C183">
        <v>0</v>
      </c>
      <c r="D183">
        <v>54</v>
      </c>
    </row>
    <row r="184" spans="1:4" x14ac:dyDescent="0.2">
      <c r="A184" t="s">
        <v>52</v>
      </c>
      <c r="B184" t="s">
        <v>240</v>
      </c>
      <c r="C184" t="s">
        <v>50</v>
      </c>
      <c r="D184" t="s">
        <v>50</v>
      </c>
    </row>
    <row r="185" spans="1:4" x14ac:dyDescent="0.2">
      <c r="A185" t="s">
        <v>51</v>
      </c>
      <c r="B185" t="s">
        <v>239</v>
      </c>
      <c r="C185" t="s">
        <v>50</v>
      </c>
      <c r="D185">
        <v>24</v>
      </c>
    </row>
    <row r="186" spans="1:4" x14ac:dyDescent="0.2">
      <c r="A186" t="s">
        <v>49</v>
      </c>
      <c r="B186" t="s">
        <v>239</v>
      </c>
      <c r="C186">
        <v>0</v>
      </c>
      <c r="D186">
        <v>14</v>
      </c>
    </row>
    <row r="187" spans="1:4" x14ac:dyDescent="0.2">
      <c r="A187" t="s">
        <v>48</v>
      </c>
      <c r="B187" t="s">
        <v>239</v>
      </c>
      <c r="C187">
        <v>0</v>
      </c>
      <c r="D187">
        <v>14</v>
      </c>
    </row>
    <row r="188" spans="1:4" x14ac:dyDescent="0.2">
      <c r="A188" t="s">
        <v>47</v>
      </c>
      <c r="B188" t="s">
        <v>239</v>
      </c>
      <c r="C188">
        <v>0</v>
      </c>
      <c r="D188">
        <v>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9092-BD25-7240-853A-16C331CE2183}">
  <dimension ref="A1:D188"/>
  <sheetViews>
    <sheetView workbookViewId="0"/>
  </sheetViews>
  <sheetFormatPr baseColWidth="10" defaultRowHeight="16" x14ac:dyDescent="0.2"/>
  <cols>
    <col min="2" max="2" width="17.6640625" bestFit="1" customWidth="1"/>
    <col min="3" max="3" width="15" bestFit="1" customWidth="1"/>
    <col min="4" max="4" width="12.1640625" bestFit="1" customWidth="1"/>
  </cols>
  <sheetData>
    <row r="1" spans="1:4" x14ac:dyDescent="0.2">
      <c r="A1" t="s">
        <v>238</v>
      </c>
      <c r="B1" t="s">
        <v>241</v>
      </c>
      <c r="C1" t="s">
        <v>243</v>
      </c>
      <c r="D1" t="s">
        <v>242</v>
      </c>
    </row>
    <row r="2" spans="1:4" x14ac:dyDescent="0.2">
      <c r="A2" t="s">
        <v>234</v>
      </c>
      <c r="B2">
        <v>5.45526E-2</v>
      </c>
      <c r="C2">
        <v>0.839002268</v>
      </c>
      <c r="D2" s="4">
        <v>5.3100000000000003E-5</v>
      </c>
    </row>
    <row r="3" spans="1:4" x14ac:dyDescent="0.2">
      <c r="A3" t="s">
        <v>233</v>
      </c>
      <c r="B3">
        <v>0.232956</v>
      </c>
      <c r="C3">
        <v>1.2698412699999999</v>
      </c>
      <c r="D3">
        <v>0.15321770600000001</v>
      </c>
    </row>
    <row r="4" spans="1:4" x14ac:dyDescent="0.2">
      <c r="A4" t="s">
        <v>232</v>
      </c>
      <c r="B4">
        <v>0.14391899999999999</v>
      </c>
      <c r="C4">
        <v>1.0204081629999999</v>
      </c>
      <c r="D4">
        <v>2.7358587E-2</v>
      </c>
    </row>
    <row r="5" spans="1:4" x14ac:dyDescent="0.2">
      <c r="A5" t="s">
        <v>231</v>
      </c>
      <c r="B5">
        <v>0.116784</v>
      </c>
      <c r="C5">
        <v>0.52154195000000003</v>
      </c>
      <c r="D5">
        <v>6.1623720000000002E-3</v>
      </c>
    </row>
    <row r="6" spans="1:4" x14ac:dyDescent="0.2">
      <c r="A6" t="s">
        <v>230</v>
      </c>
      <c r="B6">
        <v>0.17291799999999999</v>
      </c>
      <c r="C6">
        <v>0.61224489800000004</v>
      </c>
      <c r="D6">
        <v>0.153478736</v>
      </c>
    </row>
    <row r="7" spans="1:4" x14ac:dyDescent="0.2">
      <c r="A7" t="s">
        <v>229</v>
      </c>
      <c r="B7">
        <v>9.4245099999999998E-2</v>
      </c>
      <c r="C7">
        <v>0.63492063499999996</v>
      </c>
      <c r="D7" s="4">
        <v>3.4400000000000003E-5</v>
      </c>
    </row>
    <row r="8" spans="1:4" x14ac:dyDescent="0.2">
      <c r="A8" t="s">
        <v>228</v>
      </c>
      <c r="B8">
        <v>9.9469100000000005E-2</v>
      </c>
      <c r="C8">
        <v>1.0430839000000001</v>
      </c>
      <c r="D8">
        <v>1.432125E-3</v>
      </c>
    </row>
    <row r="9" spans="1:4" x14ac:dyDescent="0.2">
      <c r="A9" t="s">
        <v>227</v>
      </c>
      <c r="B9">
        <v>0.218108</v>
      </c>
      <c r="C9">
        <v>1.6780045349999999</v>
      </c>
      <c r="D9">
        <v>1.7002927000000001E-2</v>
      </c>
    </row>
    <row r="10" spans="1:4" x14ac:dyDescent="0.2">
      <c r="A10" t="s">
        <v>226</v>
      </c>
      <c r="B10">
        <v>6.1227700000000003E-2</v>
      </c>
      <c r="C10">
        <v>0.74829931999999999</v>
      </c>
      <c r="D10" s="4">
        <v>1.2099999999999999E-5</v>
      </c>
    </row>
    <row r="11" spans="1:4" x14ac:dyDescent="0.2">
      <c r="A11" t="s">
        <v>225</v>
      </c>
      <c r="B11">
        <v>0.24773899999999999</v>
      </c>
      <c r="C11">
        <v>0.86167800500000002</v>
      </c>
      <c r="D11">
        <v>3.6199512000000003E-2</v>
      </c>
    </row>
    <row r="12" spans="1:4" x14ac:dyDescent="0.2">
      <c r="A12" t="s">
        <v>224</v>
      </c>
      <c r="B12">
        <v>0.168267</v>
      </c>
      <c r="C12">
        <v>1.111111111</v>
      </c>
      <c r="D12">
        <v>5.6299200000000001E-4</v>
      </c>
    </row>
    <row r="13" spans="1:4" x14ac:dyDescent="0.2">
      <c r="A13" t="s">
        <v>223</v>
      </c>
      <c r="B13">
        <v>0.21068999999999999</v>
      </c>
      <c r="C13">
        <v>1.2244897960000001</v>
      </c>
      <c r="D13">
        <v>8.0040700000000005E-4</v>
      </c>
    </row>
    <row r="14" spans="1:4" x14ac:dyDescent="0.2">
      <c r="A14" t="s">
        <v>222</v>
      </c>
      <c r="B14">
        <v>0.26292700000000002</v>
      </c>
      <c r="C14">
        <v>0.92970521500000003</v>
      </c>
      <c r="D14">
        <v>0.13082654699999999</v>
      </c>
    </row>
    <row r="15" spans="1:4" x14ac:dyDescent="0.2">
      <c r="A15" t="s">
        <v>221</v>
      </c>
      <c r="B15">
        <v>0.23672799999999999</v>
      </c>
      <c r="C15">
        <v>1.2018140589999999</v>
      </c>
      <c r="D15">
        <v>8.1947935E-2</v>
      </c>
    </row>
    <row r="16" spans="1:4" x14ac:dyDescent="0.2">
      <c r="A16" t="s">
        <v>220</v>
      </c>
      <c r="B16">
        <v>0.22137799999999999</v>
      </c>
      <c r="C16">
        <v>1.836734694</v>
      </c>
      <c r="D16">
        <v>6.5528573000000007E-2</v>
      </c>
    </row>
    <row r="17" spans="1:4" x14ac:dyDescent="0.2">
      <c r="A17" t="s">
        <v>219</v>
      </c>
      <c r="B17">
        <v>8.2815200000000005E-2</v>
      </c>
      <c r="C17">
        <v>0.88435374099999997</v>
      </c>
      <c r="D17">
        <v>2.7807384000000001E-2</v>
      </c>
    </row>
    <row r="18" spans="1:4" x14ac:dyDescent="0.2">
      <c r="A18" t="s">
        <v>218</v>
      </c>
      <c r="B18">
        <v>0.219336</v>
      </c>
      <c r="C18">
        <v>1.2925170070000001</v>
      </c>
      <c r="D18">
        <v>1.2340364E-2</v>
      </c>
    </row>
    <row r="19" spans="1:4" x14ac:dyDescent="0.2">
      <c r="A19" t="s">
        <v>217</v>
      </c>
      <c r="B19">
        <v>2.8559500000000002E-2</v>
      </c>
      <c r="C19">
        <v>0.29478458000000002</v>
      </c>
      <c r="D19" s="4">
        <v>2.4600000000000002E-5</v>
      </c>
    </row>
    <row r="20" spans="1:4" x14ac:dyDescent="0.2">
      <c r="A20" t="s">
        <v>216</v>
      </c>
      <c r="B20">
        <v>0.26136199999999998</v>
      </c>
      <c r="C20">
        <v>0.77097505700000002</v>
      </c>
      <c r="D20">
        <v>6.8641692000000004E-2</v>
      </c>
    </row>
    <row r="21" spans="1:4" x14ac:dyDescent="0.2">
      <c r="A21" t="s">
        <v>215</v>
      </c>
      <c r="B21">
        <v>3.9087799999999999E-2</v>
      </c>
      <c r="C21">
        <v>0.47619047599999997</v>
      </c>
      <c r="D21">
        <v>3.5889899999999998E-4</v>
      </c>
    </row>
    <row r="22" spans="1:4" x14ac:dyDescent="0.2">
      <c r="A22" t="s">
        <v>214</v>
      </c>
      <c r="B22">
        <v>0.12931899999999999</v>
      </c>
      <c r="C22">
        <v>0.56689342399999998</v>
      </c>
      <c r="D22">
        <v>3.5005148999999999E-2</v>
      </c>
    </row>
    <row r="23" spans="1:4" x14ac:dyDescent="0.2">
      <c r="A23" t="s">
        <v>213</v>
      </c>
      <c r="B23">
        <v>4.4033099999999999E-2</v>
      </c>
      <c r="C23">
        <v>0.74829931999999999</v>
      </c>
      <c r="D23" s="4">
        <v>4.9599999999999999E-5</v>
      </c>
    </row>
    <row r="24" spans="1:4" x14ac:dyDescent="0.2">
      <c r="A24" t="s">
        <v>212</v>
      </c>
      <c r="B24">
        <v>1.9905200000000001E-2</v>
      </c>
      <c r="C24">
        <v>0.22675737000000001</v>
      </c>
      <c r="D24" s="4">
        <v>3.82E-5</v>
      </c>
    </row>
    <row r="25" spans="1:4" x14ac:dyDescent="0.2">
      <c r="A25" t="s">
        <v>211</v>
      </c>
      <c r="B25">
        <v>0.25903799999999999</v>
      </c>
      <c r="C25">
        <v>1.247165533</v>
      </c>
      <c r="D25">
        <v>0.111027874</v>
      </c>
    </row>
    <row r="26" spans="1:4" x14ac:dyDescent="0.2">
      <c r="A26" t="s">
        <v>210</v>
      </c>
      <c r="B26">
        <v>0.18678</v>
      </c>
      <c r="C26">
        <v>0.61224489800000004</v>
      </c>
      <c r="D26">
        <v>3.5460194E-2</v>
      </c>
    </row>
    <row r="27" spans="1:4" x14ac:dyDescent="0.2">
      <c r="A27" t="s">
        <v>209</v>
      </c>
      <c r="B27">
        <v>0.16415199999999999</v>
      </c>
      <c r="C27">
        <v>1.1564625850000001</v>
      </c>
      <c r="D27">
        <v>2.3507876E-2</v>
      </c>
    </row>
    <row r="28" spans="1:4" x14ac:dyDescent="0.2">
      <c r="A28" t="s">
        <v>208</v>
      </c>
      <c r="B28">
        <v>0.15024799999999999</v>
      </c>
      <c r="C28">
        <v>1.428571429</v>
      </c>
      <c r="D28">
        <v>1.292592E-3</v>
      </c>
    </row>
    <row r="29" spans="1:4" x14ac:dyDescent="0.2">
      <c r="A29" t="s">
        <v>207</v>
      </c>
      <c r="B29">
        <v>0.121799</v>
      </c>
      <c r="C29">
        <v>0.81632653099999997</v>
      </c>
      <c r="D29">
        <v>5.865604E-3</v>
      </c>
    </row>
    <row r="30" spans="1:4" x14ac:dyDescent="0.2">
      <c r="A30" t="s">
        <v>206</v>
      </c>
      <c r="B30">
        <v>9.1945799999999994E-2</v>
      </c>
      <c r="C30">
        <v>0.79365079400000005</v>
      </c>
      <c r="D30" s="4">
        <v>7.6399999999999997E-6</v>
      </c>
    </row>
    <row r="31" spans="1:4" x14ac:dyDescent="0.2">
      <c r="A31" t="s">
        <v>205</v>
      </c>
      <c r="B31">
        <v>0.19830700000000001</v>
      </c>
      <c r="C31">
        <v>0.79365079400000005</v>
      </c>
      <c r="D31">
        <v>0.17307736700000001</v>
      </c>
    </row>
    <row r="32" spans="1:4" x14ac:dyDescent="0.2">
      <c r="A32" t="s">
        <v>204</v>
      </c>
      <c r="B32">
        <v>9.5926800000000007E-2</v>
      </c>
      <c r="C32">
        <v>0.54421768699999995</v>
      </c>
      <c r="D32">
        <v>0.22482047199999999</v>
      </c>
    </row>
    <row r="33" spans="1:4" x14ac:dyDescent="0.2">
      <c r="A33" t="s">
        <v>203</v>
      </c>
      <c r="B33">
        <v>0.18166399999999999</v>
      </c>
      <c r="C33">
        <v>1.1564625850000001</v>
      </c>
      <c r="D33">
        <v>6.0786971000000002E-2</v>
      </c>
    </row>
    <row r="34" spans="1:4" x14ac:dyDescent="0.2">
      <c r="A34" t="s">
        <v>202</v>
      </c>
      <c r="B34">
        <v>0.33398899999999998</v>
      </c>
      <c r="C34">
        <v>0.38548752800000002</v>
      </c>
      <c r="D34">
        <v>0.15315890600000001</v>
      </c>
    </row>
    <row r="35" spans="1:4" x14ac:dyDescent="0.2">
      <c r="A35" t="s">
        <v>201</v>
      </c>
      <c r="B35">
        <v>0.30193900000000001</v>
      </c>
      <c r="C35">
        <v>0.907029478</v>
      </c>
      <c r="D35">
        <v>0.178715862</v>
      </c>
    </row>
    <row r="36" spans="1:4" x14ac:dyDescent="0.2">
      <c r="A36" t="s">
        <v>200</v>
      </c>
      <c r="B36">
        <v>0.139899</v>
      </c>
      <c r="C36">
        <v>0.81632653099999997</v>
      </c>
      <c r="D36">
        <v>9.6844193999999995E-2</v>
      </c>
    </row>
    <row r="37" spans="1:4" x14ac:dyDescent="0.2">
      <c r="A37" t="s">
        <v>199</v>
      </c>
      <c r="B37">
        <v>0.26448700000000003</v>
      </c>
      <c r="C37">
        <v>1.1564625850000001</v>
      </c>
      <c r="D37">
        <v>0.14765546600000001</v>
      </c>
    </row>
    <row r="38" spans="1:4" x14ac:dyDescent="0.2">
      <c r="A38" t="s">
        <v>198</v>
      </c>
      <c r="B38">
        <v>0.129305</v>
      </c>
      <c r="C38">
        <v>0.79365079400000005</v>
      </c>
      <c r="D38">
        <v>2.4779300000000001E-3</v>
      </c>
    </row>
    <row r="39" spans="1:4" x14ac:dyDescent="0.2">
      <c r="A39" t="s">
        <v>197</v>
      </c>
      <c r="B39">
        <v>9.5616900000000005E-2</v>
      </c>
      <c r="C39">
        <v>0.498866213</v>
      </c>
      <c r="D39">
        <v>3.4258539999999999E-3</v>
      </c>
    </row>
    <row r="40" spans="1:4" x14ac:dyDescent="0.2">
      <c r="A40" t="s">
        <v>196</v>
      </c>
      <c r="B40">
        <v>0.237703</v>
      </c>
      <c r="C40">
        <v>0.839002268</v>
      </c>
      <c r="D40">
        <v>3.9989471999999998E-2</v>
      </c>
    </row>
    <row r="41" spans="1:4" x14ac:dyDescent="0.2">
      <c r="A41" t="s">
        <v>195</v>
      </c>
      <c r="B41">
        <v>0.21518000000000001</v>
      </c>
      <c r="C41">
        <v>1.2698412699999999</v>
      </c>
      <c r="D41">
        <v>4.8711689999999998E-3</v>
      </c>
    </row>
    <row r="42" spans="1:4" x14ac:dyDescent="0.2">
      <c r="A42" t="s">
        <v>194</v>
      </c>
      <c r="B42">
        <v>0.31690600000000002</v>
      </c>
      <c r="C42">
        <v>0.74829931999999999</v>
      </c>
      <c r="D42">
        <v>0.37191602400000001</v>
      </c>
    </row>
    <row r="43" spans="1:4" x14ac:dyDescent="0.2">
      <c r="A43" t="s">
        <v>193</v>
      </c>
      <c r="B43">
        <v>0.25336599999999998</v>
      </c>
      <c r="C43">
        <v>0.97505668899999998</v>
      </c>
      <c r="D43">
        <v>8.6514907000000002E-2</v>
      </c>
    </row>
    <row r="44" spans="1:4" x14ac:dyDescent="0.2">
      <c r="A44" t="s">
        <v>192</v>
      </c>
      <c r="B44">
        <v>0.42954399999999998</v>
      </c>
      <c r="C44">
        <v>1.0430839000000001</v>
      </c>
      <c r="D44">
        <v>5.7350942000000002E-2</v>
      </c>
    </row>
    <row r="45" spans="1:4" x14ac:dyDescent="0.2">
      <c r="A45" t="s">
        <v>191</v>
      </c>
      <c r="B45">
        <v>0.198906</v>
      </c>
      <c r="C45">
        <v>0.65759637199999998</v>
      </c>
      <c r="D45">
        <v>0.113666274</v>
      </c>
    </row>
    <row r="46" spans="1:4" x14ac:dyDescent="0.2">
      <c r="A46" t="s">
        <v>190</v>
      </c>
      <c r="B46">
        <v>8.9368600000000006E-2</v>
      </c>
      <c r="C46">
        <v>0.99773242600000001</v>
      </c>
      <c r="D46">
        <v>1.947912E-3</v>
      </c>
    </row>
    <row r="47" spans="1:4" x14ac:dyDescent="0.2">
      <c r="A47" t="s">
        <v>189</v>
      </c>
      <c r="B47">
        <v>0.24276600000000001</v>
      </c>
      <c r="C47">
        <v>0.74829931999999999</v>
      </c>
      <c r="D47">
        <v>0.17632477999999999</v>
      </c>
    </row>
    <row r="48" spans="1:4" x14ac:dyDescent="0.2">
      <c r="A48" t="s">
        <v>188</v>
      </c>
      <c r="B48">
        <v>0.23457600000000001</v>
      </c>
      <c r="C48">
        <v>1.0430839000000001</v>
      </c>
      <c r="D48">
        <v>7.3064125999999993E-2</v>
      </c>
    </row>
    <row r="49" spans="1:4" x14ac:dyDescent="0.2">
      <c r="A49" t="s">
        <v>187</v>
      </c>
      <c r="B49">
        <v>0.18441199999999999</v>
      </c>
      <c r="C49">
        <v>0.72562358299999996</v>
      </c>
      <c r="D49">
        <v>0.150439296</v>
      </c>
    </row>
    <row r="50" spans="1:4" x14ac:dyDescent="0.2">
      <c r="A50" t="s">
        <v>186</v>
      </c>
      <c r="B50">
        <v>0.134432</v>
      </c>
      <c r="C50">
        <v>1.133786848</v>
      </c>
      <c r="D50">
        <v>0.194633642</v>
      </c>
    </row>
    <row r="51" spans="1:4" x14ac:dyDescent="0.2">
      <c r="A51" t="s">
        <v>185</v>
      </c>
      <c r="B51">
        <v>0.104633</v>
      </c>
      <c r="C51">
        <v>0.63492063499999996</v>
      </c>
      <c r="D51">
        <v>5.7771299999999998E-2</v>
      </c>
    </row>
    <row r="52" spans="1:4" x14ac:dyDescent="0.2">
      <c r="A52" t="s">
        <v>184</v>
      </c>
      <c r="B52">
        <v>0.13794200000000001</v>
      </c>
      <c r="C52">
        <v>0.63492063499999996</v>
      </c>
      <c r="D52">
        <v>5.7782167000000002E-2</v>
      </c>
    </row>
    <row r="53" spans="1:4" x14ac:dyDescent="0.2">
      <c r="A53" t="s">
        <v>183</v>
      </c>
      <c r="B53">
        <v>0.24065800000000001</v>
      </c>
      <c r="C53">
        <v>0.92970521500000003</v>
      </c>
      <c r="D53">
        <v>0.124088447</v>
      </c>
    </row>
    <row r="54" spans="1:4" x14ac:dyDescent="0.2">
      <c r="A54" t="s">
        <v>182</v>
      </c>
      <c r="B54">
        <v>0.16164799999999999</v>
      </c>
      <c r="C54">
        <v>0.408163265</v>
      </c>
      <c r="D54">
        <v>7.2073446999999999E-2</v>
      </c>
    </row>
    <row r="55" spans="1:4" x14ac:dyDescent="0.2">
      <c r="A55" t="s">
        <v>181</v>
      </c>
      <c r="B55">
        <v>0.20249500000000001</v>
      </c>
      <c r="C55">
        <v>0.47619047599999997</v>
      </c>
      <c r="D55">
        <v>0.14418483500000001</v>
      </c>
    </row>
    <row r="56" spans="1:4" x14ac:dyDescent="0.2">
      <c r="A56" t="s">
        <v>180</v>
      </c>
      <c r="B56">
        <v>0.26591199999999998</v>
      </c>
      <c r="C56">
        <v>0.74829931999999999</v>
      </c>
      <c r="D56">
        <v>0.12998887000000001</v>
      </c>
    </row>
    <row r="57" spans="1:4" x14ac:dyDescent="0.2">
      <c r="A57" t="s">
        <v>179</v>
      </c>
      <c r="B57">
        <v>0.149594</v>
      </c>
      <c r="C57">
        <v>0.63492063499999996</v>
      </c>
      <c r="D57">
        <v>8.4900100000000005E-4</v>
      </c>
    </row>
    <row r="58" spans="1:4" x14ac:dyDescent="0.2">
      <c r="A58" t="s">
        <v>178</v>
      </c>
      <c r="B58">
        <v>0.101686</v>
      </c>
      <c r="C58">
        <v>0.81632653099999997</v>
      </c>
      <c r="D58">
        <v>9.0408188E-2</v>
      </c>
    </row>
    <row r="59" spans="1:4" x14ac:dyDescent="0.2">
      <c r="A59" t="s">
        <v>177</v>
      </c>
      <c r="B59">
        <v>0.150196</v>
      </c>
      <c r="C59">
        <v>0.58956916100000001</v>
      </c>
      <c r="D59" s="4">
        <v>1.98E-5</v>
      </c>
    </row>
    <row r="60" spans="1:4" x14ac:dyDescent="0.2">
      <c r="A60" t="s">
        <v>176</v>
      </c>
      <c r="B60">
        <v>0.260745</v>
      </c>
      <c r="C60">
        <v>0.81632653099999997</v>
      </c>
      <c r="D60">
        <v>9.4665560999999995E-2</v>
      </c>
    </row>
    <row r="61" spans="1:4" x14ac:dyDescent="0.2">
      <c r="A61" t="s">
        <v>175</v>
      </c>
      <c r="B61">
        <v>0.104963</v>
      </c>
      <c r="C61">
        <v>0.74829931999999999</v>
      </c>
      <c r="D61" s="4">
        <v>9.3700000000000001E-6</v>
      </c>
    </row>
    <row r="62" spans="1:4" x14ac:dyDescent="0.2">
      <c r="A62" t="s">
        <v>174</v>
      </c>
      <c r="B62">
        <v>0.299564</v>
      </c>
      <c r="C62">
        <v>1.1564625850000001</v>
      </c>
      <c r="D62">
        <v>0.27904933500000001</v>
      </c>
    </row>
    <row r="63" spans="1:4" x14ac:dyDescent="0.2">
      <c r="A63" t="s">
        <v>173</v>
      </c>
      <c r="B63">
        <v>0.38923000000000002</v>
      </c>
      <c r="C63">
        <v>0.97505668899999998</v>
      </c>
      <c r="D63">
        <v>0.18698933100000001</v>
      </c>
    </row>
    <row r="64" spans="1:4" x14ac:dyDescent="0.2">
      <c r="A64" t="s">
        <v>172</v>
      </c>
      <c r="B64">
        <v>0.20530899999999999</v>
      </c>
      <c r="C64">
        <v>0.74829931999999999</v>
      </c>
      <c r="D64">
        <v>1.0030081999999999E-2</v>
      </c>
    </row>
    <row r="65" spans="1:4" x14ac:dyDescent="0.2">
      <c r="A65" t="s">
        <v>171</v>
      </c>
      <c r="B65">
        <v>7.9873700000000006E-2</v>
      </c>
      <c r="C65">
        <v>0.68027210900000001</v>
      </c>
      <c r="D65">
        <v>1.2564939999999999E-3</v>
      </c>
    </row>
    <row r="66" spans="1:4" x14ac:dyDescent="0.2">
      <c r="A66" t="s">
        <v>170</v>
      </c>
      <c r="B66">
        <v>0.25415599999999999</v>
      </c>
      <c r="C66">
        <v>0.99773242600000001</v>
      </c>
      <c r="D66">
        <v>1.7375709999999999E-2</v>
      </c>
    </row>
    <row r="67" spans="1:4" x14ac:dyDescent="0.2">
      <c r="A67" t="s">
        <v>169</v>
      </c>
      <c r="B67">
        <v>0.10324999999999999</v>
      </c>
      <c r="C67">
        <v>0.498866213</v>
      </c>
      <c r="D67">
        <v>9.1599100000000001E-4</v>
      </c>
    </row>
    <row r="68" spans="1:4" x14ac:dyDescent="0.2">
      <c r="A68" t="s">
        <v>168</v>
      </c>
      <c r="B68">
        <v>0.34424199999999999</v>
      </c>
      <c r="C68">
        <v>1.0884353739999999</v>
      </c>
      <c r="D68">
        <v>0.216735392</v>
      </c>
    </row>
    <row r="69" spans="1:4" x14ac:dyDescent="0.2">
      <c r="A69" t="s">
        <v>167</v>
      </c>
      <c r="B69">
        <v>0.15341399999999999</v>
      </c>
      <c r="C69">
        <v>1.587301587</v>
      </c>
      <c r="D69">
        <v>3.3105677999999999E-2</v>
      </c>
    </row>
    <row r="70" spans="1:4" x14ac:dyDescent="0.2">
      <c r="A70" t="s">
        <v>166</v>
      </c>
      <c r="B70">
        <v>0.21344199999999999</v>
      </c>
      <c r="C70">
        <v>0.95238095199999995</v>
      </c>
      <c r="D70">
        <v>8.5436207E-2</v>
      </c>
    </row>
    <row r="71" spans="1:4" x14ac:dyDescent="0.2">
      <c r="A71" t="s">
        <v>165</v>
      </c>
      <c r="B71">
        <v>0.278729</v>
      </c>
      <c r="C71">
        <v>0.56689342399999998</v>
      </c>
      <c r="D71">
        <v>9.4905752999999995E-2</v>
      </c>
    </row>
    <row r="72" spans="1:4" x14ac:dyDescent="0.2">
      <c r="A72" t="s">
        <v>164</v>
      </c>
      <c r="B72">
        <v>0.149279</v>
      </c>
      <c r="C72">
        <v>0.70294784600000004</v>
      </c>
      <c r="D72">
        <v>6.9336929000000005E-2</v>
      </c>
    </row>
    <row r="73" spans="1:4" x14ac:dyDescent="0.2">
      <c r="A73" t="s">
        <v>163</v>
      </c>
      <c r="B73">
        <v>0.16578100000000001</v>
      </c>
      <c r="C73">
        <v>1.4965986389999999</v>
      </c>
      <c r="D73">
        <v>1.608798E-3</v>
      </c>
    </row>
    <row r="74" spans="1:4" x14ac:dyDescent="0.2">
      <c r="A74" t="s">
        <v>162</v>
      </c>
      <c r="B74">
        <v>9.5824800000000002E-2</v>
      </c>
      <c r="C74">
        <v>0.907029478</v>
      </c>
      <c r="D74">
        <v>2.8901555999999998E-2</v>
      </c>
    </row>
    <row r="75" spans="1:4" x14ac:dyDescent="0.2">
      <c r="A75" t="s">
        <v>161</v>
      </c>
      <c r="B75">
        <v>0.20499600000000001</v>
      </c>
      <c r="C75">
        <v>0.81632653099999997</v>
      </c>
      <c r="D75">
        <v>1.01005E-4</v>
      </c>
    </row>
    <row r="76" spans="1:4" x14ac:dyDescent="0.2">
      <c r="A76" t="s">
        <v>160</v>
      </c>
      <c r="B76">
        <v>0.21493999999999999</v>
      </c>
      <c r="C76">
        <v>1.1564625850000001</v>
      </c>
      <c r="D76">
        <v>0.201594088</v>
      </c>
    </row>
    <row r="77" spans="1:4" x14ac:dyDescent="0.2">
      <c r="A77" t="s">
        <v>159</v>
      </c>
      <c r="B77">
        <v>0.21232799999999999</v>
      </c>
      <c r="C77">
        <v>1.9954648530000001</v>
      </c>
      <c r="D77">
        <v>0.16926017300000001</v>
      </c>
    </row>
    <row r="78" spans="1:4" x14ac:dyDescent="0.2">
      <c r="A78" t="s">
        <v>158</v>
      </c>
      <c r="B78">
        <v>0.27446399999999999</v>
      </c>
      <c r="C78">
        <v>1.0430839000000001</v>
      </c>
      <c r="D78">
        <v>0.103228242</v>
      </c>
    </row>
    <row r="79" spans="1:4" x14ac:dyDescent="0.2">
      <c r="A79" t="s">
        <v>157</v>
      </c>
      <c r="B79">
        <v>0.15978100000000001</v>
      </c>
      <c r="C79">
        <v>0.65759637199999998</v>
      </c>
      <c r="D79">
        <v>3.2210700000000002E-4</v>
      </c>
    </row>
    <row r="80" spans="1:4" x14ac:dyDescent="0.2">
      <c r="A80" t="s">
        <v>156</v>
      </c>
      <c r="B80">
        <v>0.36138799999999999</v>
      </c>
      <c r="C80">
        <v>0.92970521500000003</v>
      </c>
      <c r="D80">
        <v>9.8410525999999998E-2</v>
      </c>
    </row>
    <row r="81" spans="1:4" x14ac:dyDescent="0.2">
      <c r="A81" t="s">
        <v>155</v>
      </c>
      <c r="B81">
        <v>0.16727500000000001</v>
      </c>
      <c r="C81">
        <v>1.360544218</v>
      </c>
      <c r="D81">
        <v>0.108809225</v>
      </c>
    </row>
    <row r="82" spans="1:4" x14ac:dyDescent="0.2">
      <c r="A82" t="s">
        <v>154</v>
      </c>
      <c r="B82">
        <v>0.151119</v>
      </c>
      <c r="C82">
        <v>0.22675737000000001</v>
      </c>
      <c r="D82">
        <v>6.1568100000000004E-3</v>
      </c>
    </row>
    <row r="83" spans="1:4" x14ac:dyDescent="0.2">
      <c r="A83" t="s">
        <v>153</v>
      </c>
      <c r="B83">
        <v>0.23483699999999999</v>
      </c>
      <c r="C83">
        <v>0.77097505700000002</v>
      </c>
      <c r="D83">
        <v>6.0179102999999998E-2</v>
      </c>
    </row>
    <row r="84" spans="1:4" x14ac:dyDescent="0.2">
      <c r="A84" t="s">
        <v>152</v>
      </c>
      <c r="B84">
        <v>0.222276</v>
      </c>
      <c r="C84">
        <v>1.065759637</v>
      </c>
      <c r="D84">
        <v>0.151168946</v>
      </c>
    </row>
    <row r="85" spans="1:4" x14ac:dyDescent="0.2">
      <c r="A85" t="s">
        <v>151</v>
      </c>
      <c r="B85">
        <v>0.17290700000000001</v>
      </c>
      <c r="C85">
        <v>0.88435374099999997</v>
      </c>
      <c r="D85">
        <v>5.3695999999999995E-4</v>
      </c>
    </row>
    <row r="86" spans="1:4" x14ac:dyDescent="0.2">
      <c r="A86" t="s">
        <v>150</v>
      </c>
      <c r="B86">
        <v>2.12753E-2</v>
      </c>
      <c r="C86">
        <v>0.453514739</v>
      </c>
      <c r="D86" s="4">
        <v>9.02E-6</v>
      </c>
    </row>
    <row r="87" spans="1:4" x14ac:dyDescent="0.2">
      <c r="A87" t="s">
        <v>149</v>
      </c>
      <c r="B87">
        <v>0.242255</v>
      </c>
      <c r="C87">
        <v>0.65759637199999998</v>
      </c>
      <c r="D87">
        <v>4.3560799999999998E-4</v>
      </c>
    </row>
    <row r="88" spans="1:4" x14ac:dyDescent="0.2">
      <c r="A88" t="s">
        <v>148</v>
      </c>
      <c r="B88">
        <v>0.24571299999999999</v>
      </c>
      <c r="C88">
        <v>0.70294784600000004</v>
      </c>
      <c r="D88">
        <v>9.0078912999999997E-2</v>
      </c>
    </row>
    <row r="89" spans="1:4" x14ac:dyDescent="0.2">
      <c r="A89" t="s">
        <v>147</v>
      </c>
      <c r="B89">
        <v>7.6441300000000004E-2</v>
      </c>
      <c r="C89">
        <v>1.111111111</v>
      </c>
      <c r="D89">
        <v>1.0014810000000001E-2</v>
      </c>
    </row>
    <row r="90" spans="1:4" x14ac:dyDescent="0.2">
      <c r="A90" t="s">
        <v>146</v>
      </c>
      <c r="B90">
        <v>4.2965700000000003E-2</v>
      </c>
      <c r="C90">
        <v>0.79365079400000005</v>
      </c>
      <c r="D90" s="4">
        <v>1.5999999999999999E-5</v>
      </c>
    </row>
    <row r="91" spans="1:4" x14ac:dyDescent="0.2">
      <c r="A91" t="s">
        <v>145</v>
      </c>
      <c r="B91">
        <v>0.131551</v>
      </c>
      <c r="C91">
        <v>0.95238095199999995</v>
      </c>
      <c r="D91">
        <v>2.709464E-2</v>
      </c>
    </row>
    <row r="92" spans="1:4" x14ac:dyDescent="0.2">
      <c r="A92" t="s">
        <v>144</v>
      </c>
      <c r="B92">
        <v>0.202595</v>
      </c>
      <c r="C92">
        <v>0.58956916100000001</v>
      </c>
      <c r="D92">
        <v>0.118421596</v>
      </c>
    </row>
    <row r="93" spans="1:4" x14ac:dyDescent="0.2">
      <c r="A93" t="s">
        <v>143</v>
      </c>
      <c r="B93">
        <v>0.18023700000000001</v>
      </c>
      <c r="C93">
        <v>0.99773242600000001</v>
      </c>
      <c r="D93">
        <v>7.7923399999999996E-4</v>
      </c>
    </row>
    <row r="94" spans="1:4" x14ac:dyDescent="0.2">
      <c r="A94" t="s">
        <v>142</v>
      </c>
      <c r="B94">
        <v>0.17918799999999999</v>
      </c>
      <c r="C94">
        <v>1.0884353739999999</v>
      </c>
      <c r="D94">
        <v>4.3625787999999999E-2</v>
      </c>
    </row>
    <row r="95" spans="1:4" x14ac:dyDescent="0.2">
      <c r="A95" t="s">
        <v>141</v>
      </c>
      <c r="B95">
        <v>0.15753800000000001</v>
      </c>
      <c r="C95">
        <v>0.61224489800000004</v>
      </c>
      <c r="D95" s="4">
        <v>2.19E-5</v>
      </c>
    </row>
    <row r="96" spans="1:4" x14ac:dyDescent="0.2">
      <c r="A96" t="s">
        <v>140</v>
      </c>
      <c r="B96">
        <v>0.110112</v>
      </c>
      <c r="C96">
        <v>0.34013605400000002</v>
      </c>
      <c r="D96">
        <v>1.083639E-3</v>
      </c>
    </row>
    <row r="97" spans="1:4" x14ac:dyDescent="0.2">
      <c r="A97" t="s">
        <v>139</v>
      </c>
      <c r="B97">
        <v>0.29366799999999998</v>
      </c>
      <c r="C97">
        <v>1.360544218</v>
      </c>
      <c r="D97">
        <v>8.0310422000000006E-2</v>
      </c>
    </row>
    <row r="98" spans="1:4" x14ac:dyDescent="0.2">
      <c r="A98" t="s">
        <v>138</v>
      </c>
      <c r="B98">
        <v>0.19741500000000001</v>
      </c>
      <c r="C98">
        <v>0.74829931999999999</v>
      </c>
      <c r="D98">
        <v>7.5749211999999996E-2</v>
      </c>
    </row>
    <row r="99" spans="1:4" x14ac:dyDescent="0.2">
      <c r="A99" t="s">
        <v>137</v>
      </c>
      <c r="B99">
        <v>0.14995800000000001</v>
      </c>
      <c r="C99">
        <v>1.065759637</v>
      </c>
      <c r="D99">
        <v>0.104926938</v>
      </c>
    </row>
    <row r="100" spans="1:4" x14ac:dyDescent="0.2">
      <c r="A100" t="s">
        <v>136</v>
      </c>
      <c r="B100">
        <v>0.155087</v>
      </c>
      <c r="C100">
        <v>0.77097505700000002</v>
      </c>
      <c r="D100">
        <v>6.7588251000000002E-2</v>
      </c>
    </row>
    <row r="101" spans="1:4" x14ac:dyDescent="0.2">
      <c r="A101" t="s">
        <v>135</v>
      </c>
      <c r="B101">
        <v>0.15451000000000001</v>
      </c>
      <c r="C101">
        <v>0.97505668899999998</v>
      </c>
      <c r="D101" s="4">
        <v>1.63E-5</v>
      </c>
    </row>
    <row r="102" spans="1:4" x14ac:dyDescent="0.2">
      <c r="A102" t="s">
        <v>134</v>
      </c>
      <c r="B102">
        <v>7.68958E-2</v>
      </c>
      <c r="C102">
        <v>0.31746031699999999</v>
      </c>
      <c r="D102">
        <v>2.3623469999999999E-3</v>
      </c>
    </row>
    <row r="103" spans="1:4" x14ac:dyDescent="0.2">
      <c r="A103" t="s">
        <v>133</v>
      </c>
      <c r="B103">
        <v>0.18557199999999999</v>
      </c>
      <c r="C103">
        <v>0.63492063499999996</v>
      </c>
      <c r="D103">
        <v>3.45015E-4</v>
      </c>
    </row>
    <row r="104" spans="1:4" x14ac:dyDescent="0.2">
      <c r="A104" t="s">
        <v>132</v>
      </c>
      <c r="B104">
        <v>0.23243800000000001</v>
      </c>
      <c r="C104">
        <v>0.907029478</v>
      </c>
      <c r="D104">
        <v>0.14310821800000001</v>
      </c>
    </row>
    <row r="105" spans="1:4" x14ac:dyDescent="0.2">
      <c r="A105" t="s">
        <v>131</v>
      </c>
      <c r="B105">
        <v>0.23083200000000001</v>
      </c>
      <c r="C105">
        <v>0.88435374099999997</v>
      </c>
      <c r="D105">
        <v>0.10605442499999999</v>
      </c>
    </row>
    <row r="106" spans="1:4" x14ac:dyDescent="0.2">
      <c r="A106" t="s">
        <v>130</v>
      </c>
      <c r="B106">
        <v>0.25808500000000001</v>
      </c>
      <c r="C106">
        <v>1.2018140589999999</v>
      </c>
      <c r="D106">
        <v>7.2392577E-2</v>
      </c>
    </row>
    <row r="107" spans="1:4" x14ac:dyDescent="0.2">
      <c r="A107" t="s">
        <v>129</v>
      </c>
      <c r="B107">
        <v>0.31298700000000002</v>
      </c>
      <c r="C107">
        <v>0.74829931999999999</v>
      </c>
      <c r="D107">
        <v>9.5708590999999996E-2</v>
      </c>
    </row>
    <row r="108" spans="1:4" x14ac:dyDescent="0.2">
      <c r="A108" t="s">
        <v>128</v>
      </c>
      <c r="B108">
        <v>0.318749</v>
      </c>
      <c r="C108">
        <v>1.3378684810000001</v>
      </c>
      <c r="D108">
        <v>0.22156896400000001</v>
      </c>
    </row>
    <row r="109" spans="1:4" x14ac:dyDescent="0.2">
      <c r="A109" t="s">
        <v>127</v>
      </c>
      <c r="B109">
        <v>7.0114399999999993E-2</v>
      </c>
      <c r="C109">
        <v>0.68027210900000001</v>
      </c>
      <c r="D109">
        <v>2.0929999999999999E-4</v>
      </c>
    </row>
    <row r="110" spans="1:4" x14ac:dyDescent="0.2">
      <c r="A110" t="s">
        <v>126</v>
      </c>
      <c r="B110">
        <v>0.25364399999999998</v>
      </c>
      <c r="C110">
        <v>1.0204081629999999</v>
      </c>
      <c r="D110">
        <v>7.4594069999999998E-2</v>
      </c>
    </row>
    <row r="111" spans="1:4" x14ac:dyDescent="0.2">
      <c r="A111" t="s">
        <v>125</v>
      </c>
      <c r="B111">
        <v>0.17516399999999999</v>
      </c>
      <c r="C111">
        <v>1.473922902</v>
      </c>
      <c r="D111">
        <v>1.5528109E-2</v>
      </c>
    </row>
    <row r="112" spans="1:4" x14ac:dyDescent="0.2">
      <c r="A112" t="s">
        <v>124</v>
      </c>
      <c r="B112">
        <v>0.163218</v>
      </c>
      <c r="C112">
        <v>0.61224489800000004</v>
      </c>
      <c r="D112">
        <v>3.5354203000000001E-2</v>
      </c>
    </row>
    <row r="113" spans="1:4" x14ac:dyDescent="0.2">
      <c r="A113" t="s">
        <v>123</v>
      </c>
      <c r="B113">
        <v>0.20550199999999999</v>
      </c>
      <c r="C113">
        <v>1.2698412699999999</v>
      </c>
      <c r="D113">
        <v>6.0150988000000002E-2</v>
      </c>
    </row>
    <row r="114" spans="1:4" x14ac:dyDescent="0.2">
      <c r="A114" t="s">
        <v>122</v>
      </c>
      <c r="B114">
        <v>0.16647500000000001</v>
      </c>
      <c r="C114">
        <v>0.74829931999999999</v>
      </c>
      <c r="D114">
        <v>1.2828384E-2</v>
      </c>
    </row>
    <row r="115" spans="1:4" x14ac:dyDescent="0.2">
      <c r="A115" t="s">
        <v>121</v>
      </c>
      <c r="B115">
        <v>0.244116</v>
      </c>
      <c r="C115">
        <v>2.721088435</v>
      </c>
      <c r="D115">
        <v>3.1246775000000001E-2</v>
      </c>
    </row>
    <row r="116" spans="1:4" x14ac:dyDescent="0.2">
      <c r="A116" t="s">
        <v>120</v>
      </c>
      <c r="B116">
        <v>0.19952400000000001</v>
      </c>
      <c r="C116">
        <v>0.56689342399999998</v>
      </c>
      <c r="D116">
        <v>5.9096852999999998E-2</v>
      </c>
    </row>
    <row r="117" spans="1:4" x14ac:dyDescent="0.2">
      <c r="A117" t="s">
        <v>119</v>
      </c>
      <c r="B117">
        <v>0.110568</v>
      </c>
      <c r="C117">
        <v>0.68027210900000001</v>
      </c>
      <c r="D117">
        <v>1.7808686000000001E-2</v>
      </c>
    </row>
    <row r="118" spans="1:4" x14ac:dyDescent="0.2">
      <c r="A118" t="s">
        <v>118</v>
      </c>
      <c r="B118">
        <v>0.133358</v>
      </c>
      <c r="C118">
        <v>0.63492063499999996</v>
      </c>
      <c r="D118">
        <v>4.2919671E-2</v>
      </c>
    </row>
    <row r="119" spans="1:4" x14ac:dyDescent="0.2">
      <c r="A119" t="s">
        <v>117</v>
      </c>
      <c r="B119">
        <v>1.3205E-2</v>
      </c>
      <c r="C119">
        <v>2.2675737000000001E-2</v>
      </c>
      <c r="D119" s="4">
        <v>8.6799999999999999E-6</v>
      </c>
    </row>
    <row r="120" spans="1:4" x14ac:dyDescent="0.2">
      <c r="A120" t="s">
        <v>116</v>
      </c>
      <c r="B120">
        <v>0.31878200000000001</v>
      </c>
      <c r="C120">
        <v>1.0204081629999999</v>
      </c>
      <c r="D120">
        <v>9.3431949E-2</v>
      </c>
    </row>
    <row r="121" spans="1:4" x14ac:dyDescent="0.2">
      <c r="A121" t="s">
        <v>115</v>
      </c>
      <c r="B121">
        <v>4.6954299999999997E-2</v>
      </c>
      <c r="C121">
        <v>0.498866213</v>
      </c>
      <c r="D121" s="4">
        <v>9.2299999999999994E-5</v>
      </c>
    </row>
    <row r="122" spans="1:4" x14ac:dyDescent="0.2">
      <c r="A122" t="s">
        <v>114</v>
      </c>
      <c r="B122">
        <v>0.28144000000000002</v>
      </c>
      <c r="C122">
        <v>1.4058956920000001</v>
      </c>
      <c r="D122">
        <v>0.162647548</v>
      </c>
    </row>
    <row r="123" spans="1:4" x14ac:dyDescent="0.2">
      <c r="A123" t="s">
        <v>113</v>
      </c>
      <c r="B123">
        <v>7.9308900000000002E-2</v>
      </c>
      <c r="C123">
        <v>0.81632653099999997</v>
      </c>
      <c r="D123">
        <v>2.0249679999999998E-3</v>
      </c>
    </row>
    <row r="124" spans="1:4" x14ac:dyDescent="0.2">
      <c r="A124" t="s">
        <v>112</v>
      </c>
      <c r="B124">
        <v>0.28242099999999998</v>
      </c>
      <c r="C124">
        <v>0.839002268</v>
      </c>
      <c r="D124">
        <v>6.2492282000000003E-2</v>
      </c>
    </row>
    <row r="125" spans="1:4" x14ac:dyDescent="0.2">
      <c r="A125" t="s">
        <v>111</v>
      </c>
      <c r="B125">
        <v>0.102119</v>
      </c>
      <c r="C125">
        <v>0.453514739</v>
      </c>
      <c r="D125">
        <v>3.5390080000000002E-3</v>
      </c>
    </row>
    <row r="126" spans="1:4" x14ac:dyDescent="0.2">
      <c r="A126" t="s">
        <v>110</v>
      </c>
      <c r="B126">
        <v>6.8402299999999999E-2</v>
      </c>
      <c r="C126">
        <v>0.70294784600000004</v>
      </c>
      <c r="D126" s="4">
        <v>2.2900000000000001E-5</v>
      </c>
    </row>
    <row r="127" spans="1:4" x14ac:dyDescent="0.2">
      <c r="A127" t="s">
        <v>109</v>
      </c>
      <c r="B127">
        <v>0.27863300000000002</v>
      </c>
      <c r="C127">
        <v>1.4512471659999999</v>
      </c>
      <c r="D127">
        <v>0.215756744</v>
      </c>
    </row>
    <row r="128" spans="1:4" x14ac:dyDescent="0.2">
      <c r="A128" t="s">
        <v>108</v>
      </c>
      <c r="B128">
        <v>0.22487399999999999</v>
      </c>
      <c r="C128">
        <v>0.99773242600000001</v>
      </c>
      <c r="D128" s="4">
        <v>8.6799999999999999E-6</v>
      </c>
    </row>
    <row r="129" spans="1:4" x14ac:dyDescent="0.2">
      <c r="A129" t="s">
        <v>107</v>
      </c>
      <c r="B129">
        <v>9.5772800000000005E-2</v>
      </c>
      <c r="C129">
        <v>0.63492063499999996</v>
      </c>
      <c r="D129">
        <v>2.3184585000000001E-2</v>
      </c>
    </row>
    <row r="130" spans="1:4" x14ac:dyDescent="0.2">
      <c r="A130" t="s">
        <v>106</v>
      </c>
      <c r="B130">
        <v>0.15138799999999999</v>
      </c>
      <c r="C130">
        <v>0.77097505700000002</v>
      </c>
      <c r="D130">
        <v>0.15745877599999999</v>
      </c>
    </row>
    <row r="131" spans="1:4" x14ac:dyDescent="0.2">
      <c r="A131" t="s">
        <v>105</v>
      </c>
      <c r="B131">
        <v>0.16603200000000001</v>
      </c>
      <c r="C131">
        <v>0.86167800500000002</v>
      </c>
      <c r="D131">
        <v>5.8277700000000003E-4</v>
      </c>
    </row>
    <row r="132" spans="1:4" x14ac:dyDescent="0.2">
      <c r="A132" t="s">
        <v>104</v>
      </c>
      <c r="B132">
        <v>0.20461099999999999</v>
      </c>
      <c r="C132">
        <v>0.79365079400000005</v>
      </c>
      <c r="D132">
        <v>2.0628019999999999E-3</v>
      </c>
    </row>
    <row r="133" spans="1:4" x14ac:dyDescent="0.2">
      <c r="A133" t="s">
        <v>103</v>
      </c>
      <c r="B133">
        <v>0.14344599999999999</v>
      </c>
      <c r="C133">
        <v>0.92970521500000003</v>
      </c>
      <c r="D133">
        <v>1.2287299999999999E-4</v>
      </c>
    </row>
    <row r="134" spans="1:4" x14ac:dyDescent="0.2">
      <c r="A134" t="s">
        <v>102</v>
      </c>
      <c r="B134">
        <v>0.15663099999999999</v>
      </c>
      <c r="C134">
        <v>0.65759637199999998</v>
      </c>
      <c r="D134">
        <v>9.2930135999999997E-2</v>
      </c>
    </row>
    <row r="135" spans="1:4" x14ac:dyDescent="0.2">
      <c r="A135" t="s">
        <v>101</v>
      </c>
      <c r="B135">
        <v>0.13079199999999999</v>
      </c>
      <c r="C135">
        <v>1.3832199549999999</v>
      </c>
      <c r="D135">
        <v>7.2412908999999998E-2</v>
      </c>
    </row>
    <row r="136" spans="1:4" x14ac:dyDescent="0.2">
      <c r="A136" t="s">
        <v>100</v>
      </c>
      <c r="B136">
        <v>0.37442199999999998</v>
      </c>
      <c r="C136">
        <v>0.79365079400000005</v>
      </c>
      <c r="D136">
        <v>8.2245805000000005E-2</v>
      </c>
    </row>
    <row r="137" spans="1:4" x14ac:dyDescent="0.2">
      <c r="A137" t="s">
        <v>99</v>
      </c>
      <c r="B137">
        <v>5.8751699999999997E-2</v>
      </c>
      <c r="C137">
        <v>0.22675737000000001</v>
      </c>
      <c r="D137" s="4">
        <v>3.2299999999999999E-5</v>
      </c>
    </row>
    <row r="138" spans="1:4" x14ac:dyDescent="0.2">
      <c r="A138" t="s">
        <v>98</v>
      </c>
      <c r="B138">
        <v>0.29471599999999998</v>
      </c>
      <c r="C138">
        <v>0.63492063499999996</v>
      </c>
      <c r="D138">
        <v>0.10481170099999999</v>
      </c>
    </row>
    <row r="139" spans="1:4" x14ac:dyDescent="0.2">
      <c r="A139" t="s">
        <v>97</v>
      </c>
      <c r="B139">
        <v>0.330065</v>
      </c>
      <c r="C139">
        <v>1.5646258500000001</v>
      </c>
      <c r="D139">
        <v>0.22747128599999999</v>
      </c>
    </row>
    <row r="140" spans="1:4" x14ac:dyDescent="0.2">
      <c r="A140" t="s">
        <v>96</v>
      </c>
      <c r="B140">
        <v>7.1045899999999995E-2</v>
      </c>
      <c r="C140">
        <v>0.68027210900000001</v>
      </c>
      <c r="D140">
        <v>1.4402471999999999E-2</v>
      </c>
    </row>
    <row r="141" spans="1:4" x14ac:dyDescent="0.2">
      <c r="A141" t="s">
        <v>95</v>
      </c>
      <c r="B141">
        <v>0.22187200000000001</v>
      </c>
      <c r="C141">
        <v>0.86167800500000002</v>
      </c>
      <c r="D141">
        <v>0.10258819299999999</v>
      </c>
    </row>
    <row r="142" spans="1:4" x14ac:dyDescent="0.2">
      <c r="A142" t="s">
        <v>94</v>
      </c>
      <c r="B142">
        <v>9.8760700000000007E-2</v>
      </c>
      <c r="C142">
        <v>0.92970521500000003</v>
      </c>
      <c r="D142">
        <v>1.2892944E-2</v>
      </c>
    </row>
    <row r="143" spans="1:4" x14ac:dyDescent="0.2">
      <c r="A143" t="s">
        <v>93</v>
      </c>
      <c r="B143">
        <v>0.37961699999999998</v>
      </c>
      <c r="C143">
        <v>1.473922902</v>
      </c>
      <c r="D143">
        <v>6.9828072000000005E-2</v>
      </c>
    </row>
    <row r="144" spans="1:4" x14ac:dyDescent="0.2">
      <c r="A144" t="s">
        <v>92</v>
      </c>
      <c r="B144">
        <v>0.20557800000000001</v>
      </c>
      <c r="C144">
        <v>0.72562358299999996</v>
      </c>
      <c r="D144">
        <v>6.7424767999999996E-2</v>
      </c>
    </row>
    <row r="145" spans="1:4" x14ac:dyDescent="0.2">
      <c r="A145" t="s">
        <v>91</v>
      </c>
      <c r="B145">
        <v>8.5787500000000003E-2</v>
      </c>
      <c r="C145">
        <v>0.52154195000000003</v>
      </c>
      <c r="D145" s="4">
        <v>5.9000000000000003E-6</v>
      </c>
    </row>
    <row r="146" spans="1:4" x14ac:dyDescent="0.2">
      <c r="A146" t="s">
        <v>90</v>
      </c>
      <c r="B146">
        <v>0.15978899999999999</v>
      </c>
      <c r="C146">
        <v>1.179138322</v>
      </c>
      <c r="D146">
        <v>1.2495519999999999E-3</v>
      </c>
    </row>
    <row r="147" spans="1:4" x14ac:dyDescent="0.2">
      <c r="A147" t="s">
        <v>89</v>
      </c>
      <c r="B147">
        <v>7.4643200000000007E-2</v>
      </c>
      <c r="C147">
        <v>0.88435374099999997</v>
      </c>
      <c r="D147">
        <v>5.7430780000000004E-3</v>
      </c>
    </row>
    <row r="148" spans="1:4" x14ac:dyDescent="0.2">
      <c r="A148" t="s">
        <v>88</v>
      </c>
      <c r="B148">
        <v>0.36300900000000003</v>
      </c>
      <c r="C148">
        <v>1.541950113</v>
      </c>
      <c r="D148">
        <v>0.328735518</v>
      </c>
    </row>
    <row r="149" spans="1:4" x14ac:dyDescent="0.2">
      <c r="A149" t="s">
        <v>87</v>
      </c>
      <c r="B149">
        <v>0.25648900000000002</v>
      </c>
      <c r="C149" t="s">
        <v>50</v>
      </c>
      <c r="D149">
        <v>1.5821754E-2</v>
      </c>
    </row>
    <row r="150" spans="1:4" x14ac:dyDescent="0.2">
      <c r="A150" t="s">
        <v>86</v>
      </c>
      <c r="B150">
        <v>0.104046</v>
      </c>
      <c r="C150">
        <v>0.453514739</v>
      </c>
      <c r="D150">
        <v>4.6469440000000001E-3</v>
      </c>
    </row>
    <row r="151" spans="1:4" x14ac:dyDescent="0.2">
      <c r="A151" t="s">
        <v>85</v>
      </c>
      <c r="B151">
        <v>0.213421</v>
      </c>
      <c r="C151">
        <v>2.5850340140000001</v>
      </c>
      <c r="D151">
        <v>7.3474680000000001E-2</v>
      </c>
    </row>
    <row r="152" spans="1:4" x14ac:dyDescent="0.2">
      <c r="A152" t="s">
        <v>84</v>
      </c>
      <c r="B152">
        <v>0.113207</v>
      </c>
      <c r="C152">
        <v>0.74829931999999999</v>
      </c>
      <c r="D152">
        <v>3.75213E-4</v>
      </c>
    </row>
    <row r="153" spans="1:4" x14ac:dyDescent="0.2">
      <c r="A153" t="s">
        <v>83</v>
      </c>
      <c r="B153">
        <v>0.27779300000000001</v>
      </c>
      <c r="C153">
        <v>0.97505668899999998</v>
      </c>
      <c r="D153">
        <v>0.104719146</v>
      </c>
    </row>
    <row r="154" spans="1:4" x14ac:dyDescent="0.2">
      <c r="A154" t="s">
        <v>82</v>
      </c>
      <c r="B154">
        <v>5.9658000000000003E-2</v>
      </c>
      <c r="C154">
        <v>0.70294784600000004</v>
      </c>
      <c r="D154">
        <v>5.1196900000000003E-4</v>
      </c>
    </row>
    <row r="155" spans="1:4" x14ac:dyDescent="0.2">
      <c r="A155" t="s">
        <v>81</v>
      </c>
      <c r="B155">
        <v>0.103459</v>
      </c>
      <c r="C155">
        <v>0.86167800500000002</v>
      </c>
      <c r="D155">
        <v>2.1520099999999999E-4</v>
      </c>
    </row>
    <row r="156" spans="1:4" x14ac:dyDescent="0.2">
      <c r="A156" t="s">
        <v>80</v>
      </c>
      <c r="B156">
        <v>0.24936</v>
      </c>
      <c r="C156">
        <v>0.70294784600000004</v>
      </c>
      <c r="D156">
        <v>9.8490926000000006E-2</v>
      </c>
    </row>
    <row r="157" spans="1:4" x14ac:dyDescent="0.2">
      <c r="A157" t="s">
        <v>79</v>
      </c>
      <c r="B157">
        <v>0.27425500000000003</v>
      </c>
      <c r="C157">
        <v>0.79365079400000005</v>
      </c>
      <c r="D157">
        <v>5.9782371000000001E-2</v>
      </c>
    </row>
    <row r="158" spans="1:4" x14ac:dyDescent="0.2">
      <c r="A158" t="s">
        <v>78</v>
      </c>
      <c r="B158">
        <v>0.22875999999999999</v>
      </c>
      <c r="C158">
        <v>0.70294784600000004</v>
      </c>
      <c r="D158">
        <v>2.2213211E-2</v>
      </c>
    </row>
    <row r="159" spans="1:4" x14ac:dyDescent="0.2">
      <c r="A159" t="s">
        <v>77</v>
      </c>
      <c r="B159">
        <v>0.26016899999999998</v>
      </c>
      <c r="C159">
        <v>0.97505668899999998</v>
      </c>
      <c r="D159">
        <v>6.8594833999999993E-2</v>
      </c>
    </row>
    <row r="160" spans="1:4" x14ac:dyDescent="0.2">
      <c r="A160" t="s">
        <v>76</v>
      </c>
      <c r="B160">
        <v>0.15914400000000001</v>
      </c>
      <c r="C160">
        <v>0.88435374099999997</v>
      </c>
      <c r="D160">
        <v>3.8076599999999999E-4</v>
      </c>
    </row>
    <row r="161" spans="1:4" x14ac:dyDescent="0.2">
      <c r="A161" t="s">
        <v>75</v>
      </c>
      <c r="B161">
        <v>0.33627400000000002</v>
      </c>
      <c r="C161">
        <v>0.72562358299999996</v>
      </c>
      <c r="D161">
        <v>0.10130497300000001</v>
      </c>
    </row>
    <row r="162" spans="1:4" x14ac:dyDescent="0.2">
      <c r="A162" t="s">
        <v>74</v>
      </c>
      <c r="B162">
        <v>0.44830500000000001</v>
      </c>
      <c r="C162">
        <v>1.0204081629999999</v>
      </c>
      <c r="D162">
        <v>0.120494115</v>
      </c>
    </row>
    <row r="163" spans="1:4" x14ac:dyDescent="0.2">
      <c r="A163" t="s">
        <v>73</v>
      </c>
      <c r="B163">
        <v>0.116728</v>
      </c>
      <c r="C163">
        <v>0.95238095199999995</v>
      </c>
      <c r="D163">
        <v>0.116289395</v>
      </c>
    </row>
    <row r="164" spans="1:4" x14ac:dyDescent="0.2">
      <c r="A164" t="s">
        <v>72</v>
      </c>
      <c r="B164">
        <v>0.254413</v>
      </c>
      <c r="C164">
        <v>0.79365079400000005</v>
      </c>
      <c r="D164">
        <v>3.8114799999999999E-3</v>
      </c>
    </row>
    <row r="165" spans="1:4" x14ac:dyDescent="0.2">
      <c r="A165" t="s">
        <v>71</v>
      </c>
      <c r="B165">
        <v>0.144487</v>
      </c>
      <c r="C165">
        <v>1.0430839000000001</v>
      </c>
      <c r="D165">
        <v>1.5309438E-2</v>
      </c>
    </row>
    <row r="166" spans="1:4" x14ac:dyDescent="0.2">
      <c r="A166" t="s">
        <v>70</v>
      </c>
      <c r="B166">
        <v>0.151341</v>
      </c>
      <c r="C166">
        <v>0.907029478</v>
      </c>
      <c r="D166">
        <v>7.0813477E-2</v>
      </c>
    </row>
    <row r="167" spans="1:4" x14ac:dyDescent="0.2">
      <c r="A167" t="s">
        <v>69</v>
      </c>
      <c r="B167">
        <v>0.30559900000000001</v>
      </c>
      <c r="C167">
        <v>0.839002268</v>
      </c>
      <c r="D167">
        <v>0.12414526400000001</v>
      </c>
    </row>
    <row r="168" spans="1:4" x14ac:dyDescent="0.2">
      <c r="A168" t="s">
        <v>68</v>
      </c>
      <c r="B168">
        <v>0.27194400000000002</v>
      </c>
      <c r="C168">
        <v>0.63492063499999996</v>
      </c>
      <c r="D168">
        <v>3.4189120000000001E-3</v>
      </c>
    </row>
    <row r="169" spans="1:4" x14ac:dyDescent="0.2">
      <c r="A169" t="s">
        <v>67</v>
      </c>
      <c r="B169">
        <v>0.16860800000000001</v>
      </c>
      <c r="C169">
        <v>0.81632653099999997</v>
      </c>
      <c r="D169">
        <v>1.7733219999999999E-3</v>
      </c>
    </row>
    <row r="170" spans="1:4" x14ac:dyDescent="0.2">
      <c r="A170" t="s">
        <v>66</v>
      </c>
      <c r="B170">
        <v>0.24973500000000001</v>
      </c>
      <c r="C170">
        <v>0.56689342399999998</v>
      </c>
      <c r="D170">
        <v>0.233453773</v>
      </c>
    </row>
    <row r="171" spans="1:4" x14ac:dyDescent="0.2">
      <c r="A171" t="s">
        <v>65</v>
      </c>
      <c r="B171">
        <v>0.303508</v>
      </c>
      <c r="C171">
        <v>1.065759637</v>
      </c>
      <c r="D171">
        <v>8.0856407000000005E-2</v>
      </c>
    </row>
    <row r="172" spans="1:4" x14ac:dyDescent="0.2">
      <c r="A172" t="s">
        <v>64</v>
      </c>
      <c r="B172">
        <v>5.87103E-2</v>
      </c>
      <c r="C172">
        <v>0.65759637199999998</v>
      </c>
      <c r="D172" s="4">
        <v>1.77E-5</v>
      </c>
    </row>
    <row r="173" spans="1:4" x14ac:dyDescent="0.2">
      <c r="A173" t="s">
        <v>63</v>
      </c>
      <c r="B173">
        <v>0.24205699999999999</v>
      </c>
      <c r="C173">
        <v>0.92970521500000003</v>
      </c>
      <c r="D173">
        <v>1.5195937E-2</v>
      </c>
    </row>
    <row r="174" spans="1:4" x14ac:dyDescent="0.2">
      <c r="A174" t="s">
        <v>62</v>
      </c>
      <c r="B174">
        <v>0.19597000000000001</v>
      </c>
      <c r="C174">
        <v>0.61224489800000004</v>
      </c>
      <c r="D174">
        <v>0.112577899</v>
      </c>
    </row>
    <row r="175" spans="1:4" x14ac:dyDescent="0.2">
      <c r="A175" t="s">
        <v>61</v>
      </c>
      <c r="B175">
        <v>0.13519700000000001</v>
      </c>
      <c r="C175">
        <v>0.77097505700000002</v>
      </c>
      <c r="D175" s="4">
        <v>3.4699999999999998E-6</v>
      </c>
    </row>
    <row r="176" spans="1:4" x14ac:dyDescent="0.2">
      <c r="A176" t="s">
        <v>60</v>
      </c>
      <c r="B176">
        <v>0.24926699999999999</v>
      </c>
      <c r="C176">
        <v>1.111111111</v>
      </c>
      <c r="D176">
        <v>4.9703694999999999E-2</v>
      </c>
    </row>
    <row r="177" spans="1:4" x14ac:dyDescent="0.2">
      <c r="A177" t="s">
        <v>59</v>
      </c>
      <c r="B177">
        <v>0.124553</v>
      </c>
      <c r="C177">
        <v>1.6099773239999999</v>
      </c>
      <c r="D177">
        <v>2.5432389E-2</v>
      </c>
    </row>
    <row r="178" spans="1:4" x14ac:dyDescent="0.2">
      <c r="A178" t="s">
        <v>58</v>
      </c>
      <c r="B178">
        <v>0.21212300000000001</v>
      </c>
      <c r="C178">
        <v>0.72562358299999996</v>
      </c>
      <c r="D178">
        <v>5.4184726000000002E-2</v>
      </c>
    </row>
    <row r="179" spans="1:4" x14ac:dyDescent="0.2">
      <c r="A179" t="s">
        <v>57</v>
      </c>
      <c r="B179">
        <v>0.22629199999999999</v>
      </c>
      <c r="C179">
        <v>0.29478458000000002</v>
      </c>
      <c r="D179">
        <v>1.5114022E-2</v>
      </c>
    </row>
    <row r="180" spans="1:4" x14ac:dyDescent="0.2">
      <c r="A180" t="s">
        <v>56</v>
      </c>
      <c r="B180">
        <v>0.17063200000000001</v>
      </c>
      <c r="C180">
        <v>0.77097505700000002</v>
      </c>
      <c r="D180">
        <v>0.20307229399999999</v>
      </c>
    </row>
    <row r="181" spans="1:4" x14ac:dyDescent="0.2">
      <c r="A181" t="s">
        <v>55</v>
      </c>
      <c r="B181">
        <v>0.12540299999999999</v>
      </c>
      <c r="C181">
        <v>0.79365079400000005</v>
      </c>
      <c r="D181" s="4">
        <v>3.6399999999999997E-5</v>
      </c>
    </row>
    <row r="182" spans="1:4" x14ac:dyDescent="0.2">
      <c r="A182" t="s">
        <v>54</v>
      </c>
      <c r="B182">
        <v>0.22917499999999999</v>
      </c>
      <c r="C182">
        <v>0.74829931999999999</v>
      </c>
      <c r="D182">
        <v>9.0180349000000007E-2</v>
      </c>
    </row>
    <row r="183" spans="1:4" x14ac:dyDescent="0.2">
      <c r="A183" t="s">
        <v>53</v>
      </c>
      <c r="B183">
        <v>0.100442</v>
      </c>
      <c r="C183">
        <v>9.0702948000000005E-2</v>
      </c>
      <c r="D183" s="4">
        <v>3.0499999999999999E-5</v>
      </c>
    </row>
    <row r="184" spans="1:4" x14ac:dyDescent="0.2">
      <c r="A184" t="s">
        <v>52</v>
      </c>
      <c r="B184">
        <v>0.28846100000000002</v>
      </c>
      <c r="C184">
        <v>0.79365079400000005</v>
      </c>
      <c r="D184">
        <v>5.6004907E-2</v>
      </c>
    </row>
    <row r="185" spans="1:4" x14ac:dyDescent="0.2">
      <c r="A185" t="s">
        <v>51</v>
      </c>
      <c r="B185">
        <v>8.3319699999999997E-2</v>
      </c>
      <c r="C185">
        <v>1.179138322</v>
      </c>
      <c r="D185" s="4">
        <v>5.6900000000000001E-5</v>
      </c>
    </row>
    <row r="186" spans="1:4" x14ac:dyDescent="0.2">
      <c r="A186" t="s">
        <v>49</v>
      </c>
      <c r="B186">
        <v>0.24859400000000001</v>
      </c>
      <c r="C186">
        <v>0.97505668899999998</v>
      </c>
      <c r="D186">
        <v>8.6624128999999994E-2</v>
      </c>
    </row>
    <row r="187" spans="1:4" x14ac:dyDescent="0.2">
      <c r="A187" t="s">
        <v>48</v>
      </c>
      <c r="B187">
        <v>0.20063300000000001</v>
      </c>
      <c r="C187">
        <v>0.68027210900000001</v>
      </c>
      <c r="D187">
        <v>7.2010122999999995E-2</v>
      </c>
    </row>
    <row r="188" spans="1:4" x14ac:dyDescent="0.2">
      <c r="A188" t="s">
        <v>47</v>
      </c>
      <c r="B188">
        <v>0.26556299999999999</v>
      </c>
      <c r="C188">
        <v>0.38548752800000002</v>
      </c>
      <c r="D188">
        <v>2.0805150000000001E-2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Extended Data Fig. 8c</vt:lpstr>
      <vt:lpstr>Extended Data Fig. 8d</vt:lpstr>
      <vt:lpstr>Extended Data Fig. 8e</vt:lpstr>
      <vt:lpstr>Extended Data Fig. 8f</vt:lpstr>
      <vt:lpstr>Extend Data Fig. 8i</vt:lpstr>
      <vt:lpstr>Extended Data Fig. 8k</vt:lpstr>
      <vt:lpstr>Extended Data Fig. 8l-m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Hyung Joo</dc:creator>
  <cp:lastModifiedBy>Lee, Hyung Joo</cp:lastModifiedBy>
  <dcterms:created xsi:type="dcterms:W3CDTF">2018-06-06T17:49:56Z</dcterms:created>
  <dcterms:modified xsi:type="dcterms:W3CDTF">2020-01-03T18:46:47Z</dcterms:modified>
</cp:coreProperties>
</file>