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Qin\TikTok\"/>
    </mc:Choice>
  </mc:AlternateContent>
  <xr:revisionPtr revIDLastSave="0" documentId="13_ncr:1_{75AB4CA7-6B03-4D5C-A6E2-97B63C0DDD70}" xr6:coauthVersionLast="47" xr6:coauthVersionMax="47" xr10:uidLastSave="{00000000-0000-0000-0000-000000000000}"/>
  <bookViews>
    <workbookView xWindow="-98" yWindow="-98" windowWidth="19396" windowHeight="11475" activeTab="2" xr2:uid="{00000000-000D-0000-FFFF-FFFF00000000}"/>
  </bookViews>
  <sheets>
    <sheet name="Raw" sheetId="1" r:id="rId1"/>
    <sheet name="Questions" sheetId="2" r:id="rId2"/>
    <sheet name="Cleaning-Visualization" sheetId="3" r:id="rId3"/>
  </sheets>
  <definedNames>
    <definedName name="_xlnm._FilterDatabase" localSheetId="2" hidden="1">'Cleaning-Visualization'!$A$1:$G$1</definedName>
    <definedName name="_xlnm._FilterDatabase" localSheetId="0" hidden="1">Raw!$A$1:$G$1</definedName>
  </definedNames>
  <calcPr calcId="191029"/>
  <pivotCaches>
    <pivotCache cacheId="7" r:id="rId4"/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I3" i="3"/>
  <c r="J3" i="3"/>
  <c r="K3" i="3"/>
  <c r="H4" i="3"/>
  <c r="I4" i="3"/>
  <c r="J4" i="3"/>
  <c r="K4" i="3"/>
  <c r="H5" i="3"/>
  <c r="I5" i="3"/>
  <c r="J5" i="3"/>
  <c r="K5" i="3"/>
  <c r="H6" i="3"/>
  <c r="I6" i="3"/>
  <c r="J6" i="3"/>
  <c r="K6" i="3"/>
  <c r="H7" i="3"/>
  <c r="I7" i="3"/>
  <c r="J7" i="3"/>
  <c r="K7" i="3"/>
  <c r="H8" i="3"/>
  <c r="I8" i="3"/>
  <c r="J8" i="3"/>
  <c r="K8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7" i="3"/>
  <c r="I17" i="3"/>
  <c r="J17" i="3"/>
  <c r="K17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H33" i="3"/>
  <c r="I33" i="3"/>
  <c r="J33" i="3"/>
  <c r="K33" i="3"/>
  <c r="H34" i="3"/>
  <c r="I34" i="3"/>
  <c r="J34" i="3"/>
  <c r="K34" i="3"/>
  <c r="H35" i="3"/>
  <c r="I35" i="3"/>
  <c r="J35" i="3"/>
  <c r="K35" i="3"/>
  <c r="H36" i="3"/>
  <c r="I36" i="3"/>
  <c r="J36" i="3"/>
  <c r="K36" i="3"/>
  <c r="H37" i="3"/>
  <c r="I37" i="3"/>
  <c r="J37" i="3"/>
  <c r="K37" i="3"/>
  <c r="H38" i="3"/>
  <c r="I38" i="3"/>
  <c r="J38" i="3"/>
  <c r="K38" i="3"/>
  <c r="H39" i="3"/>
  <c r="I39" i="3"/>
  <c r="J39" i="3"/>
  <c r="K39" i="3"/>
  <c r="H40" i="3"/>
  <c r="I40" i="3"/>
  <c r="J40" i="3"/>
  <c r="K40" i="3"/>
  <c r="H41" i="3"/>
  <c r="I41" i="3"/>
  <c r="J41" i="3"/>
  <c r="K41" i="3"/>
  <c r="H42" i="3"/>
  <c r="I42" i="3"/>
  <c r="J42" i="3"/>
  <c r="K42" i="3"/>
  <c r="H43" i="3"/>
  <c r="I43" i="3"/>
  <c r="J43" i="3"/>
  <c r="K43" i="3"/>
  <c r="H44" i="3"/>
  <c r="I44" i="3"/>
  <c r="J44" i="3"/>
  <c r="K44" i="3"/>
  <c r="H45" i="3"/>
  <c r="I45" i="3"/>
  <c r="J45" i="3"/>
  <c r="K45" i="3"/>
  <c r="H46" i="3"/>
  <c r="I46" i="3"/>
  <c r="J46" i="3"/>
  <c r="K46" i="3"/>
  <c r="H47" i="3"/>
  <c r="I47" i="3"/>
  <c r="J47" i="3"/>
  <c r="K47" i="3"/>
  <c r="H48" i="3"/>
  <c r="I48" i="3"/>
  <c r="J48" i="3"/>
  <c r="K48" i="3"/>
  <c r="H49" i="3"/>
  <c r="I49" i="3"/>
  <c r="J49" i="3"/>
  <c r="K49" i="3"/>
  <c r="H50" i="3"/>
  <c r="I50" i="3"/>
  <c r="J50" i="3"/>
  <c r="K50" i="3"/>
  <c r="H51" i="3"/>
  <c r="I51" i="3"/>
  <c r="J51" i="3"/>
  <c r="K51" i="3"/>
  <c r="H52" i="3"/>
  <c r="I52" i="3"/>
  <c r="J52" i="3"/>
  <c r="K52" i="3"/>
  <c r="H53" i="3"/>
  <c r="I53" i="3"/>
  <c r="J53" i="3"/>
  <c r="K53" i="3"/>
  <c r="H54" i="3"/>
  <c r="I54" i="3"/>
  <c r="J54" i="3"/>
  <c r="K54" i="3"/>
  <c r="H55" i="3"/>
  <c r="I55" i="3"/>
  <c r="J55" i="3"/>
  <c r="K55" i="3"/>
  <c r="H56" i="3"/>
  <c r="I56" i="3"/>
  <c r="J56" i="3"/>
  <c r="K56" i="3"/>
  <c r="H57" i="3"/>
  <c r="I57" i="3"/>
  <c r="J57" i="3"/>
  <c r="K57" i="3"/>
  <c r="H58" i="3"/>
  <c r="I58" i="3"/>
  <c r="J58" i="3"/>
  <c r="K58" i="3"/>
  <c r="H59" i="3"/>
  <c r="I59" i="3"/>
  <c r="J59" i="3"/>
  <c r="K59" i="3"/>
  <c r="H60" i="3"/>
  <c r="I60" i="3"/>
  <c r="J60" i="3"/>
  <c r="K60" i="3"/>
  <c r="H61" i="3"/>
  <c r="I61" i="3"/>
  <c r="J61" i="3"/>
  <c r="K61" i="3"/>
  <c r="H62" i="3"/>
  <c r="I62" i="3"/>
  <c r="J62" i="3"/>
  <c r="K62" i="3"/>
  <c r="H63" i="3"/>
  <c r="I63" i="3"/>
  <c r="J63" i="3"/>
  <c r="K63" i="3"/>
  <c r="H64" i="3"/>
  <c r="I64" i="3"/>
  <c r="J64" i="3"/>
  <c r="K64" i="3"/>
  <c r="H65" i="3"/>
  <c r="I65" i="3"/>
  <c r="J65" i="3"/>
  <c r="K65" i="3"/>
  <c r="H66" i="3"/>
  <c r="I66" i="3"/>
  <c r="J66" i="3"/>
  <c r="K66" i="3"/>
  <c r="H67" i="3"/>
  <c r="I67" i="3"/>
  <c r="J67" i="3"/>
  <c r="K67" i="3"/>
  <c r="H68" i="3"/>
  <c r="I68" i="3"/>
  <c r="J68" i="3"/>
  <c r="K68" i="3"/>
  <c r="H69" i="3"/>
  <c r="I69" i="3"/>
  <c r="J69" i="3"/>
  <c r="K69" i="3"/>
  <c r="H70" i="3"/>
  <c r="I70" i="3"/>
  <c r="J70" i="3"/>
  <c r="K70" i="3"/>
  <c r="H71" i="3"/>
  <c r="I71" i="3"/>
  <c r="J71" i="3"/>
  <c r="K71" i="3"/>
  <c r="H72" i="3"/>
  <c r="I72" i="3"/>
  <c r="J72" i="3"/>
  <c r="K72" i="3"/>
  <c r="H73" i="3"/>
  <c r="I73" i="3"/>
  <c r="J73" i="3"/>
  <c r="K73" i="3"/>
  <c r="H74" i="3"/>
  <c r="I74" i="3"/>
  <c r="J74" i="3"/>
  <c r="K74" i="3"/>
  <c r="H75" i="3"/>
  <c r="I75" i="3"/>
  <c r="J75" i="3"/>
  <c r="K75" i="3"/>
  <c r="H76" i="3"/>
  <c r="I76" i="3"/>
  <c r="J76" i="3"/>
  <c r="K76" i="3"/>
  <c r="H77" i="3"/>
  <c r="I77" i="3"/>
  <c r="J77" i="3"/>
  <c r="K77" i="3"/>
  <c r="H78" i="3"/>
  <c r="I78" i="3"/>
  <c r="J78" i="3"/>
  <c r="K78" i="3"/>
  <c r="H79" i="3"/>
  <c r="I79" i="3"/>
  <c r="J79" i="3"/>
  <c r="K79" i="3"/>
  <c r="H80" i="3"/>
  <c r="I80" i="3"/>
  <c r="J80" i="3"/>
  <c r="K80" i="3"/>
  <c r="H81" i="3"/>
  <c r="I81" i="3"/>
  <c r="J81" i="3"/>
  <c r="K81" i="3"/>
  <c r="H82" i="3"/>
  <c r="I82" i="3"/>
  <c r="J82" i="3"/>
  <c r="K82" i="3"/>
  <c r="H83" i="3"/>
  <c r="I83" i="3"/>
  <c r="J83" i="3"/>
  <c r="K83" i="3"/>
  <c r="H84" i="3"/>
  <c r="I84" i="3"/>
  <c r="J84" i="3"/>
  <c r="K84" i="3"/>
  <c r="H85" i="3"/>
  <c r="I85" i="3"/>
  <c r="J85" i="3"/>
  <c r="K85" i="3"/>
  <c r="H86" i="3"/>
  <c r="I86" i="3"/>
  <c r="J86" i="3"/>
  <c r="K86" i="3"/>
  <c r="H87" i="3"/>
  <c r="I87" i="3"/>
  <c r="J87" i="3"/>
  <c r="K87" i="3"/>
  <c r="H88" i="3"/>
  <c r="I88" i="3"/>
  <c r="J88" i="3"/>
  <c r="K88" i="3"/>
  <c r="H89" i="3"/>
  <c r="I89" i="3"/>
  <c r="J89" i="3"/>
  <c r="K89" i="3"/>
  <c r="H90" i="3"/>
  <c r="I90" i="3"/>
  <c r="J90" i="3"/>
  <c r="K90" i="3"/>
  <c r="H91" i="3"/>
  <c r="I91" i="3"/>
  <c r="J91" i="3"/>
  <c r="K91" i="3"/>
  <c r="H92" i="3"/>
  <c r="I92" i="3"/>
  <c r="J92" i="3"/>
  <c r="K92" i="3"/>
  <c r="H93" i="3"/>
  <c r="I93" i="3"/>
  <c r="J93" i="3"/>
  <c r="K93" i="3"/>
  <c r="H94" i="3"/>
  <c r="I94" i="3"/>
  <c r="J94" i="3"/>
  <c r="K94" i="3"/>
  <c r="K2" i="3"/>
  <c r="J2" i="3"/>
  <c r="I2" i="3"/>
  <c r="H2" i="3"/>
</calcChain>
</file>

<file path=xl/sharedStrings.xml><?xml version="1.0" encoding="utf-8"?>
<sst xmlns="http://schemas.openxmlformats.org/spreadsheetml/2006/main" count="452" uniqueCount="220">
  <si>
    <t>p_date</t>
  </si>
  <si>
    <t>Cost (USD)</t>
  </si>
  <si>
    <t>ABC</t>
  </si>
  <si>
    <t>Client Name</t>
  </si>
  <si>
    <t>DEF</t>
  </si>
  <si>
    <t>XYZ</t>
  </si>
  <si>
    <t>Impressions</t>
  </si>
  <si>
    <t>Clicks</t>
  </si>
  <si>
    <t>Sales</t>
  </si>
  <si>
    <t>GMV</t>
  </si>
  <si>
    <t>$7,935</t>
  </si>
  <si>
    <t>$702,727</t>
  </si>
  <si>
    <t>$8,302</t>
  </si>
  <si>
    <t>$709,694</t>
  </si>
  <si>
    <t>$8,095</t>
  </si>
  <si>
    <t>$783,108</t>
  </si>
  <si>
    <t>$8,672</t>
  </si>
  <si>
    <t>$667,116</t>
  </si>
  <si>
    <t>$8,774</t>
  </si>
  <si>
    <t>$905,843</t>
  </si>
  <si>
    <t>$9,148</t>
  </si>
  <si>
    <t>$882,225</t>
  </si>
  <si>
    <t>$9,338</t>
  </si>
  <si>
    <t>$517,912</t>
  </si>
  <si>
    <t>$9,512</t>
  </si>
  <si>
    <t>$491,823</t>
  </si>
  <si>
    <t>$10,306</t>
  </si>
  <si>
    <t>$633,086</t>
  </si>
  <si>
    <t>$5,437</t>
  </si>
  <si>
    <t>$639,730</t>
  </si>
  <si>
    <t>$6,180</t>
  </si>
  <si>
    <t>$923,664</t>
  </si>
  <si>
    <t>$9,239</t>
  </si>
  <si>
    <t>$969,703</t>
  </si>
  <si>
    <t>$8,531</t>
  </si>
  <si>
    <t>$620,710</t>
  </si>
  <si>
    <t>$10,491</t>
  </si>
  <si>
    <t>$859,534</t>
  </si>
  <si>
    <t>$11,561</t>
  </si>
  <si>
    <t>$704,888</t>
  </si>
  <si>
    <t>$10,626</t>
  </si>
  <si>
    <t>$728,206</t>
  </si>
  <si>
    <t>$11,564</t>
  </si>
  <si>
    <t>$645,007</t>
  </si>
  <si>
    <t>$12,362</t>
  </si>
  <si>
    <t>$757,778</t>
  </si>
  <si>
    <t>$11,993</t>
  </si>
  <si>
    <t>$787,666</t>
  </si>
  <si>
    <t>$12,783</t>
  </si>
  <si>
    <t>$668,397</t>
  </si>
  <si>
    <t>$10,467</t>
  </si>
  <si>
    <t>$606,053</t>
  </si>
  <si>
    <t>$11,240</t>
  </si>
  <si>
    <t>$499,949</t>
  </si>
  <si>
    <t>$10,143</t>
  </si>
  <si>
    <t>$695,016</t>
  </si>
  <si>
    <t>$9,735</t>
  </si>
  <si>
    <t>$710,877</t>
  </si>
  <si>
    <t>$10,441</t>
  </si>
  <si>
    <t>$916,184</t>
  </si>
  <si>
    <t>$8,911</t>
  </si>
  <si>
    <t>$626,172</t>
  </si>
  <si>
    <t>$8,508</t>
  </si>
  <si>
    <t>$582,019</t>
  </si>
  <si>
    <t>$8,138</t>
  </si>
  <si>
    <t>$554,926</t>
  </si>
  <si>
    <t>$8,415</t>
  </si>
  <si>
    <t>$522,313</t>
  </si>
  <si>
    <t>$624,441</t>
  </si>
  <si>
    <t>$9,340</t>
  </si>
  <si>
    <t>$687,119</t>
  </si>
  <si>
    <t>$1,359</t>
  </si>
  <si>
    <t>$10,135</t>
  </si>
  <si>
    <t>$1,268</t>
  </si>
  <si>
    <t>$15,088</t>
  </si>
  <si>
    <t>$873</t>
  </si>
  <si>
    <t>$14,128</t>
  </si>
  <si>
    <t>$1,848</t>
  </si>
  <si>
    <t>$43,810</t>
  </si>
  <si>
    <t>$1,892</t>
  </si>
  <si>
    <t>$52,016</t>
  </si>
  <si>
    <t>$1,684</t>
  </si>
  <si>
    <t>$38,081</t>
  </si>
  <si>
    <t>$1,789</t>
  </si>
  <si>
    <t>$33,766</t>
  </si>
  <si>
    <t>$1,876</t>
  </si>
  <si>
    <t>$40,414</t>
  </si>
  <si>
    <t>$2,026</t>
  </si>
  <si>
    <t>$56,969</t>
  </si>
  <si>
    <t>$2,651</t>
  </si>
  <si>
    <t>$96,086</t>
  </si>
  <si>
    <t>$3,093</t>
  </si>
  <si>
    <t>$78,259</t>
  </si>
  <si>
    <t>$2,895</t>
  </si>
  <si>
    <t>$89,081</t>
  </si>
  <si>
    <t>$1,188</t>
  </si>
  <si>
    <t>$31,443</t>
  </si>
  <si>
    <t>$1,263</t>
  </si>
  <si>
    <t>$28,196</t>
  </si>
  <si>
    <t>$2,623</t>
  </si>
  <si>
    <t>$56,581</t>
  </si>
  <si>
    <t>$2,975</t>
  </si>
  <si>
    <t>$85,609</t>
  </si>
  <si>
    <t>$3,009</t>
  </si>
  <si>
    <t>$95,768</t>
  </si>
  <si>
    <t>$2,916</t>
  </si>
  <si>
    <t>$90,780</t>
  </si>
  <si>
    <t>$2,733</t>
  </si>
  <si>
    <t>$80,683</t>
  </si>
  <si>
    <t>$92,274</t>
  </si>
  <si>
    <t>$2,675</t>
  </si>
  <si>
    <t>$98,543</t>
  </si>
  <si>
    <t>$2,724</t>
  </si>
  <si>
    <t>$69,250</t>
  </si>
  <si>
    <t>$2,730</t>
  </si>
  <si>
    <t>$134,341</t>
  </si>
  <si>
    <t>$2,625</t>
  </si>
  <si>
    <t>$182,253</t>
  </si>
  <si>
    <t>$2,720</t>
  </si>
  <si>
    <t>$153,033</t>
  </si>
  <si>
    <t>$2,773</t>
  </si>
  <si>
    <t>$157,576</t>
  </si>
  <si>
    <t>$2,857</t>
  </si>
  <si>
    <t>$153,412</t>
  </si>
  <si>
    <t>$2,786</t>
  </si>
  <si>
    <t>$113,409</t>
  </si>
  <si>
    <t>$2,803</t>
  </si>
  <si>
    <t>$88,243</t>
  </si>
  <si>
    <t>$2,777</t>
  </si>
  <si>
    <t>$136,984</t>
  </si>
  <si>
    <t>$2,226</t>
  </si>
  <si>
    <t>$125,094</t>
  </si>
  <si>
    <t>$6,051</t>
  </si>
  <si>
    <t>$5,347</t>
  </si>
  <si>
    <t>$7,744</t>
  </si>
  <si>
    <t>$18,285</t>
  </si>
  <si>
    <t>$7,612</t>
  </si>
  <si>
    <t>$21,142</t>
  </si>
  <si>
    <t>$7,510</t>
  </si>
  <si>
    <t>$26,335</t>
  </si>
  <si>
    <t>$6,938</t>
  </si>
  <si>
    <t>$18,989</t>
  </si>
  <si>
    <t>$7,081</t>
  </si>
  <si>
    <t>$18,519</t>
  </si>
  <si>
    <t>$6,387</t>
  </si>
  <si>
    <t>$15,520</t>
  </si>
  <si>
    <t>$5,857</t>
  </si>
  <si>
    <t>$15,489</t>
  </si>
  <si>
    <t>$5,806</t>
  </si>
  <si>
    <t>$33,651</t>
  </si>
  <si>
    <t>$5,694</t>
  </si>
  <si>
    <t>$15,458</t>
  </si>
  <si>
    <t>$7,663</t>
  </si>
  <si>
    <t>$225,997</t>
  </si>
  <si>
    <t>$11,061</t>
  </si>
  <si>
    <t>$712,785</t>
  </si>
  <si>
    <t>$51,119</t>
  </si>
  <si>
    <t>$2,377</t>
  </si>
  <si>
    <t>$19,091</t>
  </si>
  <si>
    <t>$1,928</t>
  </si>
  <si>
    <t>$10,632</t>
  </si>
  <si>
    <t>$1,979</t>
  </si>
  <si>
    <t>$15,417</t>
  </si>
  <si>
    <t>$2,184</t>
  </si>
  <si>
    <t>$9,632</t>
  </si>
  <si>
    <t>$2,255</t>
  </si>
  <si>
    <t>$64,629</t>
  </si>
  <si>
    <t>$1,755</t>
  </si>
  <si>
    <t>$40,069</t>
  </si>
  <si>
    <t>$2,194</t>
  </si>
  <si>
    <t>$18,795</t>
  </si>
  <si>
    <t>$2,082</t>
  </si>
  <si>
    <t>$20,774</t>
  </si>
  <si>
    <t>$1,857</t>
  </si>
  <si>
    <t>$9,836</t>
  </si>
  <si>
    <t>$50,344</t>
  </si>
  <si>
    <t>$2,979</t>
  </si>
  <si>
    <t>$26,172</t>
  </si>
  <si>
    <t>$4,081</t>
  </si>
  <si>
    <t>$47,681</t>
  </si>
  <si>
    <t>$4,010</t>
  </si>
  <si>
    <t>$20,489</t>
  </si>
  <si>
    <t>$2,561</t>
  </si>
  <si>
    <t>$18,621</t>
  </si>
  <si>
    <t>$3,194</t>
  </si>
  <si>
    <t>$65,761</t>
  </si>
  <si>
    <t>$3,745</t>
  </si>
  <si>
    <t>$17,050</t>
  </si>
  <si>
    <t>$3,479</t>
  </si>
  <si>
    <t>$18,591</t>
  </si>
  <si>
    <t>$3,306</t>
  </si>
  <si>
    <t>$22,999</t>
  </si>
  <si>
    <t>Which clients drive the lowest profitability? What will be your recommendation to improve their performance?</t>
  </si>
  <si>
    <t>What are the additonal core metrics that you feel is important to monitor their performance?</t>
  </si>
  <si>
    <t>Would you please create a deck that consists of tables or charts to represent your top 3 insights from this data?</t>
  </si>
  <si>
    <t>For full narrative, metrics explanation, and strategic implications, please refer to Chapter 5 of the document.</t>
  </si>
  <si>
    <t>Question</t>
  </si>
  <si>
    <t>Summary Answer</t>
  </si>
  <si>
    <t>1. Top 3 Insights from Data (with visuals)</t>
  </si>
  <si>
    <t>→ See bar charts, histograms, and correlation heatmap for visual support.</t>
  </si>
  <si>
    <t>2. Additional Core Metrics to Monitor</t>
  </si>
  <si>
    <t>3. Clients with Lowest Profitability &amp; Recommendations</t>
  </si>
  <si>
    <t>Recommendations include:
• Audit creatives &amp; targeting for high CTR but low ROAS
• A/B testing to boost conversion rates
• Funnel analysis to find drop-off points
•  Use lookalike audiences and optimize placements</t>
  </si>
  <si>
    <t>• No client with avg. ROAS &lt; 1.0 → overall performance healthy.
• But deeper, granular analysis may reveal underperformance in certain campaigns or time periods.</t>
  </si>
  <si>
    <t>• Insight #1 – Client ABC has the highest ROAS (75.86) and strong CTR → indicates exceptional campaign profitability and engagement.
• Insight #2 – Client DEF shows the lowest CPS ($0.24) and highest Conversion Rate (7.42%) → represents outstanding efficiency in converting ad spend to sales.
• Insight #3 – Strong negative correlation between CPS &amp; ROAS (-0.58), and CPS &amp; Conversion Rate (-0.63) → cost efficiency is critical to profitability and funnel success.</t>
  </si>
  <si>
    <t>• CPC – Cost efficiency in driving traffic
• Click-to-GMV Ratio – Value per click
• Engagement Rate – Audience quality &amp; content relevance
• Retention Rate – Long-term client value
• Time to Purchase – Funnel friction indicator</t>
  </si>
  <si>
    <t>Row Labels</t>
  </si>
  <si>
    <t>Grand Total</t>
  </si>
  <si>
    <t>Sum of Cost (USD)</t>
  </si>
  <si>
    <t>Sum of Impressions</t>
  </si>
  <si>
    <t>Sum of Sales</t>
  </si>
  <si>
    <t>Sum of GMV</t>
  </si>
  <si>
    <t>CTR</t>
  </si>
  <si>
    <t>CPS</t>
  </si>
  <si>
    <t>ROAS</t>
  </si>
  <si>
    <t>Conversion Rate</t>
  </si>
  <si>
    <t>Average of CTR</t>
  </si>
  <si>
    <t>Average of ROAS</t>
  </si>
  <si>
    <t>Average of CPS</t>
  </si>
  <si>
    <t>Average of Conversion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</si>
</sst>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[$$-409]* #,##0.00_);_([$$-409]* \(#,##0.00\);_([$$-409]* &quot;-&quot;??_);_(@_)"/>
    <numFmt numFmtId="166" formatCode="_([$$-409]* #,##0_);_([$$-409]* \(#,##0\);_([$$-409]* &quot;-&quot;??_);_(@_)"/>
    <numFmt numFmtId="167" formatCode="_-[$$-409]* #,##0_ ;_-[$$-409]* \-#,##0\ ;_-[$$-409]* &quot;-&quot;??_ ;_-@_ "/>
    <numFmt numFmtId="175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6" fontId="0" fillId="0" borderId="0" xfId="0" applyNumberFormat="1"/>
    <xf numFmtId="3" fontId="0" fillId="0" borderId="0" xfId="0" applyNumberFormat="1"/>
    <xf numFmtId="166" fontId="0" fillId="0" borderId="0" xfId="0" applyNumberFormat="1" applyAlignment="1">
      <alignment horizontal="center" vertical="center"/>
    </xf>
    <xf numFmtId="164" fontId="0" fillId="0" borderId="0" xfId="1" applyFont="1"/>
    <xf numFmtId="164" fontId="2" fillId="0" borderId="0" xfId="1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5" fontId="2" fillId="0" borderId="1" xfId="0" applyNumberFormat="1" applyFont="1" applyBorder="1"/>
    <xf numFmtId="3" fontId="2" fillId="0" borderId="1" xfId="0" applyNumberFormat="1" applyFont="1" applyBorder="1"/>
    <xf numFmtId="167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/>
    <xf numFmtId="0" fontId="3" fillId="0" borderId="0" xfId="0" applyFont="1"/>
    <xf numFmtId="0" fontId="0" fillId="0" borderId="0" xfId="0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4" fillId="0" borderId="0" xfId="0" applyFont="1" applyBorder="1"/>
    <xf numFmtId="167" fontId="2" fillId="0" borderId="0" xfId="0" applyNumberFormat="1" applyFont="1" applyBorder="1"/>
    <xf numFmtId="2" fontId="2" fillId="0" borderId="0" xfId="0" applyNumberFormat="1" applyFont="1" applyBorder="1"/>
    <xf numFmtId="10" fontId="2" fillId="0" borderId="0" xfId="2" applyNumberFormat="1" applyFont="1" applyBorder="1"/>
    <xf numFmtId="175" fontId="2" fillId="0" borderId="0" xfId="0" applyNumberFormat="1" applyFont="1" applyBorder="1"/>
    <xf numFmtId="2" fontId="0" fillId="0" borderId="0" xfId="0" applyNumberFormat="1"/>
    <xf numFmtId="175" fontId="0" fillId="0" borderId="0" xfId="0" applyNumberFormat="1"/>
    <xf numFmtId="10" fontId="0" fillId="0" borderId="0" xfId="0" applyNumberForma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[Take-home Test - Data Intern.xlsx]Cleaning-Visualization!PivotTable1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'Cleaning-Visualization'!$N$1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'Cleaning-Visualization'!$M$2:$M$5</c:f>
              <c:strCache>
                <c:ptCount val="3"/>
                <c:pt idx="0">
                  <c:v>ABC</c:v>
                </c:pt>
                <c:pt idx="1">
                  <c:v>DEF</c:v>
                </c:pt>
                <c:pt idx="2">
                  <c:v>XYZ</c:v>
                </c:pt>
              </c:strCache>
            </c:strRef>
          </c:cat>
          <c:val>
            <c:numRef>
              <c:f>'Cleaning-Visualization'!$N$2:$N$5</c:f>
              <c:numCache>
                <c:formatCode>_-[$$-409]* #,##0_ ;_-[$$-409]* \-#,##0\ ;_-[$$-409]* "-"??_ ;_-@_ </c:formatCode>
                <c:ptCount val="3"/>
                <c:pt idx="0">
                  <c:v>271014</c:v>
                </c:pt>
                <c:pt idx="1">
                  <c:v>67485</c:v>
                </c:pt>
                <c:pt idx="2">
                  <c:v>126236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2-4F45-8A50-278CF8886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305311"/>
        <c:axId val="352284671"/>
      </c:barChart>
      <c:catAx>
        <c:axId val="35230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84671"/>
        <c:crosses val="autoZero"/>
        <c:auto val="1"/>
        <c:lblAlgn val="ctr"/>
        <c:lblOffset val="100"/>
        <c:noMultiLvlLbl val="0"/>
      </c:catAx>
      <c:valAx>
        <c:axId val="3522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0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[Take-home Test - Data Intern.xlsx]Cleaning-Visualization!PivotTable2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'Cleaning-Visualization'!$N$12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'Cleaning-Visualization'!$M$13:$M$16</c:f>
              <c:strCache>
                <c:ptCount val="3"/>
                <c:pt idx="0">
                  <c:v>ABC</c:v>
                </c:pt>
                <c:pt idx="1">
                  <c:v>DEF</c:v>
                </c:pt>
                <c:pt idx="2">
                  <c:v>XYZ</c:v>
                </c:pt>
              </c:strCache>
            </c:strRef>
          </c:cat>
          <c:val>
            <c:numRef>
              <c:f>'Cleaning-Visualization'!$N$13:$N$16</c:f>
              <c:numCache>
                <c:formatCode>#,##0</c:formatCode>
                <c:ptCount val="3"/>
                <c:pt idx="0">
                  <c:v>370103543</c:v>
                </c:pt>
                <c:pt idx="1">
                  <c:v>248119041</c:v>
                </c:pt>
                <c:pt idx="2">
                  <c:v>175939652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B-4918-8AAA-C71160839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312991"/>
        <c:axId val="352289471"/>
      </c:barChart>
      <c:catAx>
        <c:axId val="35231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89471"/>
        <c:crosses val="autoZero"/>
        <c:auto val="1"/>
        <c:lblAlgn val="ctr"/>
        <c:lblOffset val="100"/>
        <c:noMultiLvlLbl val="0"/>
      </c:catAx>
      <c:valAx>
        <c:axId val="3522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1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[Take-home Test - Data Intern.xlsx]Cleaning-Visualization!PivotTable3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'Cleaning-Visualization'!$N$23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'Cleaning-Visualization'!$M$24:$M$27</c:f>
              <c:strCache>
                <c:ptCount val="3"/>
                <c:pt idx="0">
                  <c:v>ABC</c:v>
                </c:pt>
                <c:pt idx="1">
                  <c:v>DEF</c:v>
                </c:pt>
                <c:pt idx="2">
                  <c:v>XYZ</c:v>
                </c:pt>
              </c:strCache>
            </c:strRef>
          </c:cat>
          <c:val>
            <c:numRef>
              <c:f>'Cleaning-Visualization'!$N$24:$N$27</c:f>
              <c:numCache>
                <c:formatCode>#,##0</c:formatCode>
                <c:ptCount val="3"/>
                <c:pt idx="0">
                  <c:v>574221</c:v>
                </c:pt>
                <c:pt idx="1">
                  <c:v>314554</c:v>
                </c:pt>
                <c:pt idx="2">
                  <c:v>8431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C-4049-A138-E3536ECF2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286111"/>
        <c:axId val="352286591"/>
      </c:barChart>
      <c:catAx>
        <c:axId val="35228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86591"/>
        <c:crosses val="autoZero"/>
        <c:auto val="1"/>
        <c:lblAlgn val="ctr"/>
        <c:lblOffset val="100"/>
        <c:noMultiLvlLbl val="0"/>
      </c:catAx>
      <c:valAx>
        <c:axId val="35228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[Take-home Test - Data Intern.xlsx]Cleaning-Visualization!PivotTable5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'Cleaning-Visualization'!$N$36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'Cleaning-Visualization'!$M$37:$M$40</c:f>
              <c:strCache>
                <c:ptCount val="3"/>
                <c:pt idx="0">
                  <c:v>ABC</c:v>
                </c:pt>
                <c:pt idx="1">
                  <c:v>DEF</c:v>
                </c:pt>
                <c:pt idx="2">
                  <c:v>XYZ</c:v>
                </c:pt>
              </c:strCache>
            </c:strRef>
          </c:cat>
          <c:val>
            <c:numRef>
              <c:f>'Cleaning-Visualization'!$N$37:$N$40</c:f>
              <c:numCache>
                <c:formatCode>_-[$$-409]* #,##0_ ;_-[$$-409]* \-#,##0\ ;_-[$$-409]* "-"??_ ;_-@_ </c:formatCode>
                <c:ptCount val="3"/>
                <c:pt idx="0">
                  <c:v>20489490</c:v>
                </c:pt>
                <c:pt idx="1">
                  <c:v>2357849</c:v>
                </c:pt>
                <c:pt idx="2">
                  <c:v>1645906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7-4FF5-B401-9228E763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295231"/>
        <c:axId val="352302911"/>
      </c:barChart>
      <c:catAx>
        <c:axId val="35229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02911"/>
        <c:crosses val="autoZero"/>
        <c:auto val="1"/>
        <c:lblAlgn val="ctr"/>
        <c:lblOffset val="100"/>
        <c:noMultiLvlLbl val="0"/>
      </c:catAx>
      <c:valAx>
        <c:axId val="35230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9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[Take-home Test - Data Intern.xlsx]Cleaning-Visualization!PivotTable6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'Cleaning-Visualization'!$U$1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'Cleaning-Visualization'!$T$2:$T$5</c:f>
              <c:strCache>
                <c:ptCount val="3"/>
                <c:pt idx="0">
                  <c:v>ABC</c:v>
                </c:pt>
                <c:pt idx="1">
                  <c:v>DEF</c:v>
                </c:pt>
                <c:pt idx="2">
                  <c:v>XYZ</c:v>
                </c:pt>
              </c:strCache>
            </c:strRef>
          </c:cat>
          <c:val>
            <c:numRef>
              <c:f>'Cleaning-Visualization'!$U$2:$U$5</c:f>
              <c:numCache>
                <c:formatCode>0.00</c:formatCode>
                <c:ptCount val="3"/>
                <c:pt idx="0">
                  <c:v>3.1503072305662162E-2</c:v>
                </c:pt>
                <c:pt idx="1">
                  <c:v>2.0926521141677954E-2</c:v>
                </c:pt>
                <c:pt idx="2">
                  <c:v>2.5480649640428786E-3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9E-4650-8041-FD08C97F5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364351"/>
        <c:axId val="352352831"/>
      </c:barChart>
      <c:catAx>
        <c:axId val="35236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52831"/>
        <c:crosses val="autoZero"/>
        <c:auto val="1"/>
        <c:lblAlgn val="ctr"/>
        <c:lblOffset val="100"/>
        <c:noMultiLvlLbl val="0"/>
      </c:catAx>
      <c:valAx>
        <c:axId val="3523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6435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[Take-home Test - Data Intern.xlsx]Cleaning-Visualization!PivotTable10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'Cleaning-Visualization'!$U$12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'Cleaning-Visualization'!$T$13:$T$16</c:f>
              <c:strCache>
                <c:ptCount val="3"/>
                <c:pt idx="0">
                  <c:v>ABC</c:v>
                </c:pt>
                <c:pt idx="1">
                  <c:v>DEF</c:v>
                </c:pt>
                <c:pt idx="2">
                  <c:v>XYZ</c:v>
                </c:pt>
              </c:strCache>
            </c:strRef>
          </c:cat>
          <c:val>
            <c:numRef>
              <c:f>'Cleaning-Visualization'!$U$13:$U$16</c:f>
              <c:numCache>
                <c:formatCode>_-[$$-409]* #,##0.00_ ;_-[$$-409]* \-#,##0.00\ ;_-[$$-409]* "-"??_ ;_-@_ </c:formatCode>
                <c:ptCount val="3"/>
                <c:pt idx="0">
                  <c:v>147.99162439082011</c:v>
                </c:pt>
                <c:pt idx="1">
                  <c:v>61.225577657253467</c:v>
                </c:pt>
                <c:pt idx="2">
                  <c:v>13.035608002877499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2-449A-B692-DAEB20F1C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61631"/>
        <c:axId val="75539551"/>
      </c:barChart>
      <c:catAx>
        <c:axId val="7556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9551"/>
        <c:crosses val="autoZero"/>
        <c:auto val="1"/>
        <c:lblAlgn val="ctr"/>
        <c:lblOffset val="100"/>
        <c:noMultiLvlLbl val="0"/>
      </c:catAx>
      <c:valAx>
        <c:axId val="7553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[Take-home Test - Data Intern.xlsx]Cleaning-Visualization!PivotTable11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'Cleaning-Visualization'!$U$23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'Cleaning-Visualization'!$T$24:$T$27</c:f>
              <c:strCache>
                <c:ptCount val="3"/>
                <c:pt idx="0">
                  <c:v>ABC</c:v>
                </c:pt>
                <c:pt idx="1">
                  <c:v>DEF</c:v>
                </c:pt>
                <c:pt idx="2">
                  <c:v>XYZ</c:v>
                </c:pt>
              </c:strCache>
            </c:strRef>
          </c:cat>
          <c:val>
            <c:numRef>
              <c:f>'Cleaning-Visualization'!$U$24:$U$27</c:f>
              <c:numCache>
                <c:formatCode>_-[$$-409]* #,##0.00_ ;_-[$$-409]* \-#,##0.00\ ;_-[$$-409]* "-"??_ ;_-@_ </c:formatCode>
                <c:ptCount val="3"/>
                <c:pt idx="0">
                  <c:v>0.59815684294512061</c:v>
                </c:pt>
                <c:pt idx="1">
                  <c:v>0.22557700191536434</c:v>
                </c:pt>
                <c:pt idx="2">
                  <c:v>16.362869614706312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9-4F94-AEF0-4087D0309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72191"/>
        <c:axId val="75576511"/>
      </c:barChart>
      <c:catAx>
        <c:axId val="7557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6511"/>
        <c:crosses val="autoZero"/>
        <c:auto val="1"/>
        <c:lblAlgn val="ctr"/>
        <c:lblOffset val="100"/>
        <c:noMultiLvlLbl val="0"/>
      </c:catAx>
      <c:valAx>
        <c:axId val="7557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[Take-home Test - Data Intern.xlsx]Cleaning-Visualization!PivotTable12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'Cleaning-Visualization'!$U$36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'Cleaning-Visualization'!$T$37:$T$40</c:f>
              <c:strCache>
                <c:ptCount val="3"/>
                <c:pt idx="0">
                  <c:v>ABC</c:v>
                </c:pt>
                <c:pt idx="1">
                  <c:v>DEF</c:v>
                </c:pt>
                <c:pt idx="2">
                  <c:v>XYZ</c:v>
                </c:pt>
              </c:strCache>
            </c:strRef>
          </c:cat>
          <c:val>
            <c:numRef>
              <c:f>'Cleaning-Visualization'!$U$37:$U$40</c:f>
              <c:numCache>
                <c:formatCode>0.00%</c:formatCode>
                <c:ptCount val="3"/>
                <c:pt idx="0">
                  <c:v>6.0261534506363831E-2</c:v>
                </c:pt>
                <c:pt idx="1">
                  <c:v>7.4201502842913311E-2</c:v>
                </c:pt>
                <c:pt idx="2">
                  <c:v>2.3316192992898645E-2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2-4BDA-A466-8A03D7BBA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027087"/>
        <c:axId val="1877008847"/>
      </c:barChart>
      <c:catAx>
        <c:axId val="187702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008847"/>
        <c:crosses val="autoZero"/>
        <c:auto val="1"/>
        <c:lblAlgn val="ctr"/>
        <c:lblOffset val="100"/>
        <c:noMultiLvlLbl val="0"/>
      </c:catAx>
      <c:valAx>
        <c:axId val="187700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02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796010</xdr:colOff>
      <xdr:row>0</xdr:row>
      <xdr:rowOff>0</xdr:rowOff>
    </xdr:from>
    <xdr:to>
      <xdr:col>18</xdr:col>
      <xdr:colOff>119214</xdr:colOff>
      <xdr:row>10</xdr:row>
      <xdr:rowOff>112269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7B85D-0EEF-3E2F-3D7C-5456D3747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793878</xdr:colOff>
      <xdr:row>11</xdr:row>
      <xdr:rowOff>32728</xdr:rowOff>
    </xdr:from>
    <xdr:to>
      <xdr:col>18</xdr:col>
      <xdr:colOff>118450</xdr:colOff>
      <xdr:row>21</xdr:row>
      <xdr:rowOff>146539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C1CC72-570F-E5A5-7027-13C07DAE3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802539</xdr:colOff>
      <xdr:row>22</xdr:row>
      <xdr:rowOff>62399</xdr:rowOff>
    </xdr:from>
    <xdr:to>
      <xdr:col>18</xdr:col>
      <xdr:colOff>122115</xdr:colOff>
      <xdr:row>34</xdr:row>
      <xdr:rowOff>69861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96FCF8-306C-D212-111A-1A673EA97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802704</xdr:colOff>
      <xdr:row>35</xdr:row>
      <xdr:rowOff>10747</xdr:rowOff>
    </xdr:from>
    <xdr:to>
      <xdr:col>18</xdr:col>
      <xdr:colOff>132382</xdr:colOff>
      <xdr:row>45</xdr:row>
      <xdr:rowOff>157935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F6541F-2DDB-3C35-DD1E-808266AA2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5953</xdr:colOff>
      <xdr:row>0</xdr:row>
      <xdr:rowOff>0</xdr:rowOff>
    </xdr:from>
    <xdr:to>
      <xdr:col>27</xdr:col>
      <xdr:colOff>39687</xdr:colOff>
      <xdr:row>10</xdr:row>
      <xdr:rowOff>119459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89FAAD-9EDC-D49F-E44C-09B9D37A3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621107</xdr:colOff>
      <xdr:row>10</xdr:row>
      <xdr:rowOff>156368</xdr:rowOff>
    </xdr:from>
    <xdr:to>
      <xdr:col>27</xdr:col>
      <xdr:colOff>18740</xdr:colOff>
      <xdr:row>21</xdr:row>
      <xdr:rowOff>92604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5A9686-5813-6375-0F04-3B4E9AB18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627723</xdr:colOff>
      <xdr:row>22</xdr:row>
      <xdr:rowOff>10847</xdr:rowOff>
    </xdr:from>
    <xdr:to>
      <xdr:col>27</xdr:col>
      <xdr:colOff>36380</xdr:colOff>
      <xdr:row>32</xdr:row>
      <xdr:rowOff>132292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2F026B-01C7-9202-8AC0-9D6142A8C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25796</xdr:colOff>
      <xdr:row>33</xdr:row>
      <xdr:rowOff>129909</xdr:rowOff>
    </xdr:from>
    <xdr:to>
      <xdr:col>27</xdr:col>
      <xdr:colOff>40790</xdr:colOff>
      <xdr:row>44</xdr:row>
      <xdr:rowOff>59531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10FE4E-B23A-4458-2922-A0E441509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ura Qinthara Heriswan" refreshedDate="45857.240172569444" createdVersion="8" refreshedVersion="8" minRefreshableVersion="3" recordCount="93" xr:uid="{EEE7DBD1-0D3E-49F3-9641-F0349E77F74A}">
  <cacheSource type="worksheet">
    <worksheetSource ref="A1:G94" sheet="Cleaning-Visualization"/>
  </cacheSource>
  <cacheFields count="7">
    <cacheField name="p_date" numFmtId="15">
      <sharedItems containsSemiMixedTypes="0" containsNonDate="0" containsDate="1" containsString="0" minDate="2025-01-01T00:00:00" maxDate="2025-02-01T00:00:00"/>
    </cacheField>
    <cacheField name="Client Name" numFmtId="0">
      <sharedItems count="3">
        <s v="DEF"/>
        <s v="XYZ"/>
        <s v="ABC"/>
      </sharedItems>
    </cacheField>
    <cacheField name="Cost (USD)" numFmtId="167">
      <sharedItems containsSemiMixedTypes="0" containsString="0" containsNumber="1" containsInteger="1" minValue="272" maxValue="12783"/>
    </cacheField>
    <cacheField name="Clicks" numFmtId="3">
      <sharedItems containsSemiMixedTypes="0" containsString="0" containsNumber="1" containsInteger="1" minValue="5061" maxValue="786591"/>
    </cacheField>
    <cacheField name="Impressions" numFmtId="3">
      <sharedItems containsSemiMixedTypes="0" containsString="0" containsNumber="1" containsInteger="1" minValue="2623882" maxValue="21892835"/>
    </cacheField>
    <cacheField name="Sales" numFmtId="3">
      <sharedItems containsSemiMixedTypes="0" containsString="0" containsNumber="1" containsInteger="1" minValue="133" maxValue="38990"/>
    </cacheField>
    <cacheField name="GMV" numFmtId="167">
      <sharedItems containsSemiMixedTypes="0" containsString="0" containsNumber="1" containsInteger="1" minValue="1552" maxValue="9697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ura Qinthara Heriswan" refreshedDate="45857.24660416667" createdVersion="8" refreshedVersion="8" minRefreshableVersion="3" recordCount="93" xr:uid="{E85ED7D9-B048-4CBE-92E7-A98CF3669C34}">
  <cacheSource type="worksheet">
    <worksheetSource ref="A1:K94" sheet="Cleaning-Visualization"/>
  </cacheSource>
  <cacheFields count="11">
    <cacheField name="p_date" numFmtId="15">
      <sharedItems containsSemiMixedTypes="0" containsNonDate="0" containsDate="1" containsString="0" minDate="2025-01-01T00:00:00" maxDate="2025-02-01T00:00:00"/>
    </cacheField>
    <cacheField name="Client Name" numFmtId="0">
      <sharedItems count="3">
        <s v="DEF"/>
        <s v="XYZ"/>
        <s v="ABC"/>
      </sharedItems>
    </cacheField>
    <cacheField name="Cost (USD)" numFmtId="167">
      <sharedItems containsSemiMixedTypes="0" containsString="0" containsNumber="1" containsInteger="1" minValue="272" maxValue="12783"/>
    </cacheField>
    <cacheField name="Clicks" numFmtId="3">
      <sharedItems containsSemiMixedTypes="0" containsString="0" containsNumber="1" containsInteger="1" minValue="5061" maxValue="786591"/>
    </cacheField>
    <cacheField name="Impressions" numFmtId="3">
      <sharedItems containsSemiMixedTypes="0" containsString="0" containsNumber="1" containsInteger="1" minValue="2623882" maxValue="21892835"/>
    </cacheField>
    <cacheField name="Sales" numFmtId="3">
      <sharedItems containsSemiMixedTypes="0" containsString="0" containsNumber="1" containsInteger="1" minValue="133" maxValue="38990"/>
    </cacheField>
    <cacheField name="GMV" numFmtId="167">
      <sharedItems containsSemiMixedTypes="0" containsString="0" containsNumber="1" containsInteger="1" minValue="1552" maxValue="969703"/>
    </cacheField>
    <cacheField name="CTR" numFmtId="2">
      <sharedItems containsSemiMixedTypes="0" containsString="0" containsNumber="1" minValue="1.1765439995596208E-3" maxValue="6.7839787208041583E-2"/>
    </cacheField>
    <cacheField name="CPS" numFmtId="175">
      <sharedItems containsSemiMixedTypes="0" containsString="0" containsNumber="1" minValue="2.2799398697177217E-2" maxValue="45.496240601503757"/>
    </cacheField>
    <cacheField name="ROAS" numFmtId="175">
      <sharedItems containsSemiMixedTypes="0" containsString="0" containsNumber="1" minValue="0.24299358071081886" maxValue="1494.6019417475727"/>
    </cacheField>
    <cacheField name="Conversion Rate" numFmtId="10">
      <sharedItems containsSemiMixedTypes="0" containsString="0" containsNumber="1" minValue="6.720540941700338E-3" maxValue="0.13499128550894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d v="2025-01-01T00:00:00"/>
    <x v="0"/>
    <n v="1359"/>
    <n v="208730"/>
    <n v="3076808"/>
    <n v="15860"/>
    <n v="10135"/>
  </r>
  <r>
    <d v="2025-01-15T00:00:00"/>
    <x v="1"/>
    <n v="1928"/>
    <n v="5714"/>
    <n v="4203787"/>
    <n v="194"/>
    <n v="10632"/>
  </r>
  <r>
    <d v="2025-01-28T00:00:00"/>
    <x v="0"/>
    <n v="2786"/>
    <n v="153481"/>
    <n v="10252866"/>
    <n v="11533"/>
    <n v="113409"/>
  </r>
  <r>
    <d v="2025-01-31T00:00:00"/>
    <x v="0"/>
    <n v="2226"/>
    <n v="108236"/>
    <n v="9709253"/>
    <n v="7847"/>
    <n v="125094"/>
  </r>
  <r>
    <d v="2025-01-23T00:00:00"/>
    <x v="0"/>
    <n v="273"/>
    <n v="161019"/>
    <n v="11562560"/>
    <n v="11974"/>
    <n v="134341"/>
  </r>
  <r>
    <d v="2025-01-30T00:00:00"/>
    <x v="0"/>
    <n v="2777"/>
    <n v="161851"/>
    <n v="11848095"/>
    <n v="11778"/>
    <n v="136984"/>
  </r>
  <r>
    <d v="2025-01-03T00:00:00"/>
    <x v="0"/>
    <n v="873"/>
    <n v="54811"/>
    <n v="2623882"/>
    <n v="5315"/>
    <n v="14128"/>
  </r>
  <r>
    <d v="2025-01-02T00:00:00"/>
    <x v="0"/>
    <n v="1268"/>
    <n v="186958"/>
    <n v="2965989"/>
    <n v="14581"/>
    <n v="15088"/>
  </r>
  <r>
    <d v="2025-01-16T00:00:00"/>
    <x v="1"/>
    <n v="1979"/>
    <n v="6357"/>
    <n v="4555746"/>
    <n v="235"/>
    <n v="15417"/>
  </r>
  <r>
    <d v="2025-01-10T00:00:00"/>
    <x v="1"/>
    <n v="5694"/>
    <n v="24254"/>
    <n v="7799324"/>
    <n v="163"/>
    <n v="15458"/>
  </r>
  <r>
    <d v="2025-01-08T00:00:00"/>
    <x v="1"/>
    <n v="5857"/>
    <n v="21621"/>
    <n v="7064233"/>
    <n v="194"/>
    <n v="15489"/>
  </r>
  <r>
    <d v="2025-01-07T00:00:00"/>
    <x v="1"/>
    <n v="6387"/>
    <n v="21040"/>
    <n v="7884512"/>
    <n v="204"/>
    <n v="1552"/>
  </r>
  <r>
    <d v="2025-01-25T00:00:00"/>
    <x v="0"/>
    <n v="272"/>
    <n v="157268"/>
    <n v="10904813"/>
    <n v="11605"/>
    <n v="153033"/>
  </r>
  <r>
    <d v="2025-01-27T00:00:00"/>
    <x v="0"/>
    <n v="2857"/>
    <n v="162755"/>
    <n v="10429240"/>
    <n v="11270"/>
    <n v="153412"/>
  </r>
  <r>
    <d v="2025-01-26T00:00:00"/>
    <x v="0"/>
    <n v="2773"/>
    <n v="157990"/>
    <n v="10446469"/>
    <n v="9531"/>
    <n v="157576"/>
  </r>
  <r>
    <d v="2025-01-29T00:00:00"/>
    <x v="1"/>
    <n v="3745"/>
    <n v="10142"/>
    <n v="5486009"/>
    <n v="275"/>
    <n v="1705"/>
  </r>
  <r>
    <d v="2025-01-02T00:00:00"/>
    <x v="1"/>
    <n v="7744"/>
    <n v="30202"/>
    <n v="7373542"/>
    <n v="275"/>
    <n v="18285"/>
  </r>
  <r>
    <d v="2025-01-06T00:00:00"/>
    <x v="1"/>
    <n v="7081"/>
    <n v="22978"/>
    <n v="7878074"/>
    <n v="224"/>
    <n v="18519"/>
  </r>
  <r>
    <d v="2025-01-30T00:00:00"/>
    <x v="1"/>
    <n v="3479"/>
    <n v="9112"/>
    <n v="5373821"/>
    <n v="245"/>
    <n v="18591"/>
  </r>
  <r>
    <d v="2025-01-27T00:00:00"/>
    <x v="1"/>
    <n v="2561"/>
    <n v="6530"/>
    <n v="3985198"/>
    <n v="214"/>
    <n v="18621"/>
  </r>
  <r>
    <d v="2025-01-20T00:00:00"/>
    <x v="1"/>
    <n v="2194"/>
    <n v="6377"/>
    <n v="4329270"/>
    <n v="143"/>
    <n v="18795"/>
  </r>
  <r>
    <d v="2025-01-05T00:00:00"/>
    <x v="1"/>
    <n v="6938"/>
    <n v="23152"/>
    <n v="6315920"/>
    <n v="347"/>
    <n v="18989"/>
  </r>
  <r>
    <d v="2025-01-24T00:00:00"/>
    <x v="0"/>
    <n v="2625"/>
    <n v="144681"/>
    <n v="10624187"/>
    <n v="11124"/>
    <n v="182253"/>
  </r>
  <r>
    <d v="2025-01-14T00:00:00"/>
    <x v="1"/>
    <n v="2377"/>
    <n v="16407"/>
    <n v="4264804"/>
    <n v="224"/>
    <n v="19091"/>
  </r>
  <r>
    <d v="2025-01-26T00:00:00"/>
    <x v="1"/>
    <n v="401"/>
    <n v="6241"/>
    <n v="5304519"/>
    <n v="235"/>
    <n v="20489"/>
  </r>
  <r>
    <d v="2025-01-21T00:00:00"/>
    <x v="1"/>
    <n v="2082"/>
    <n v="5612"/>
    <n v="3716683"/>
    <n v="133"/>
    <n v="20774"/>
  </r>
  <r>
    <d v="2025-01-03T00:00:00"/>
    <x v="1"/>
    <n v="7612"/>
    <n v="31212"/>
    <n v="8831049"/>
    <n v="418"/>
    <n v="21142"/>
  </r>
  <r>
    <d v="2025-01-31T00:00:00"/>
    <x v="1"/>
    <n v="3306"/>
    <n v="8877"/>
    <n v="5253032"/>
    <n v="296"/>
    <n v="22999"/>
  </r>
  <r>
    <d v="2025-01-11T00:00:00"/>
    <x v="1"/>
    <n v="7663"/>
    <n v="29692"/>
    <n v="7466914"/>
    <n v="531"/>
    <n v="225997"/>
  </r>
  <r>
    <d v="2025-01-24T00:00:00"/>
    <x v="1"/>
    <n v="2979"/>
    <n v="8198"/>
    <n v="4224735"/>
    <n v="235"/>
    <n v="26172"/>
  </r>
  <r>
    <d v="2025-01-04T00:00:00"/>
    <x v="1"/>
    <n v="751"/>
    <n v="24427"/>
    <n v="6841359"/>
    <n v="224"/>
    <n v="26335"/>
  </r>
  <r>
    <d v="2025-01-14T00:00:00"/>
    <x v="0"/>
    <n v="1263"/>
    <n v="99709"/>
    <n v="4125012"/>
    <n v="7546"/>
    <n v="28196"/>
  </r>
  <r>
    <d v="2025-01-13T00:00:00"/>
    <x v="0"/>
    <n v="1188"/>
    <n v="76122"/>
    <n v="3447283"/>
    <n v="6020"/>
    <n v="31443"/>
  </r>
  <r>
    <d v="2025-01-09T00:00:00"/>
    <x v="1"/>
    <n v="5806"/>
    <n v="23407"/>
    <n v="7813404"/>
    <n v="224"/>
    <n v="33651"/>
  </r>
  <r>
    <d v="2025-01-07T00:00:00"/>
    <x v="0"/>
    <n v="1789"/>
    <n v="143674"/>
    <n v="5248891"/>
    <n v="11030"/>
    <n v="33766"/>
  </r>
  <r>
    <d v="2025-01-06T00:00:00"/>
    <x v="0"/>
    <n v="1684"/>
    <n v="137890"/>
    <n v="4747649"/>
    <n v="10857"/>
    <n v="38081"/>
  </r>
  <r>
    <d v="2025-01-19T00:00:00"/>
    <x v="1"/>
    <n v="1755"/>
    <n v="5234"/>
    <n v="3624045"/>
    <n v="173"/>
    <n v="40069"/>
  </r>
  <r>
    <d v="2025-01-08T00:00:00"/>
    <x v="0"/>
    <n v="1876"/>
    <n v="140844"/>
    <n v="4937440"/>
    <n v="10614"/>
    <n v="40414"/>
  </r>
  <r>
    <d v="2025-01-04T00:00:00"/>
    <x v="0"/>
    <n v="1848"/>
    <n v="126323"/>
    <n v="5505013"/>
    <n v="9626"/>
    <n v="4381"/>
  </r>
  <r>
    <d v="2025-01-25T00:00:00"/>
    <x v="1"/>
    <n v="4081"/>
    <n v="10444"/>
    <n v="5261083"/>
    <n v="408"/>
    <n v="47681"/>
  </r>
  <r>
    <d v="2025-01-08T00:00:00"/>
    <x v="2"/>
    <n v="9512"/>
    <n v="284677"/>
    <n v="12866260"/>
    <n v="35950"/>
    <n v="491823"/>
  </r>
  <r>
    <d v="2025-01-22T00:00:00"/>
    <x v="2"/>
    <n v="1124"/>
    <n v="265997"/>
    <n v="12203615"/>
    <n v="7963"/>
    <n v="499949"/>
  </r>
  <r>
    <d v="2025-01-01T00:00:00"/>
    <x v="1"/>
    <n v="6051"/>
    <n v="19683"/>
    <n v="7203838"/>
    <n v="133"/>
    <n v="5347"/>
  </r>
  <r>
    <d v="2025-01-23T00:00:00"/>
    <x v="1"/>
    <n v="2377"/>
    <n v="5158"/>
    <n v="4082967"/>
    <n v="306"/>
    <n v="50344"/>
  </r>
  <r>
    <d v="2025-01-13T00:00:00"/>
    <x v="1"/>
    <n v="2857"/>
    <n v="22254"/>
    <n v="5084665"/>
    <n v="367"/>
    <n v="51119"/>
  </r>
  <r>
    <d v="2025-01-07T00:00:00"/>
    <x v="2"/>
    <n v="9338"/>
    <n v="268475"/>
    <n v="12659766"/>
    <n v="35128"/>
    <n v="517912"/>
  </r>
  <r>
    <d v="2025-01-05T00:00:00"/>
    <x v="0"/>
    <n v="1892"/>
    <n v="146480"/>
    <n v="4759218"/>
    <n v="11445"/>
    <n v="52016"/>
  </r>
  <r>
    <d v="2025-01-29T00:00:00"/>
    <x v="2"/>
    <n v="8415"/>
    <n v="252071"/>
    <n v="7985232"/>
    <n v="9574"/>
    <n v="522313"/>
  </r>
  <r>
    <d v="2025-01-28T00:00:00"/>
    <x v="2"/>
    <n v="8138"/>
    <n v="252092"/>
    <n v="7084852"/>
    <n v="9217"/>
    <n v="554926"/>
  </r>
  <r>
    <d v="2025-01-15T00:00:00"/>
    <x v="0"/>
    <n v="2623"/>
    <n v="98904"/>
    <n v="10409781"/>
    <n v="6717"/>
    <n v="56581"/>
  </r>
  <r>
    <d v="2025-01-09T00:00:00"/>
    <x v="0"/>
    <n v="2026"/>
    <n v="143042"/>
    <n v="4807670"/>
    <n v="10388"/>
    <n v="56969"/>
  </r>
  <r>
    <d v="2025-01-27T00:00:00"/>
    <x v="2"/>
    <n v="8508"/>
    <n v="248742"/>
    <n v="7197762"/>
    <n v="9266"/>
    <n v="582019"/>
  </r>
  <r>
    <d v="2025-01-21T00:00:00"/>
    <x v="2"/>
    <n v="10467"/>
    <n v="263542"/>
    <n v="7915399"/>
    <n v="8219"/>
    <n v="606053"/>
  </r>
  <r>
    <d v="2025-01-13T00:00:00"/>
    <x v="2"/>
    <n v="8531"/>
    <n v="484168"/>
    <n v="18000612"/>
    <n v="20900"/>
    <n v="62071"/>
  </r>
  <r>
    <d v="2025-01-30T00:00:00"/>
    <x v="2"/>
    <n v="8911"/>
    <n v="245391"/>
    <n v="8249812"/>
    <n v="9549"/>
    <n v="624441"/>
  </r>
  <r>
    <d v="2025-01-26T00:00:00"/>
    <x v="2"/>
    <n v="8911"/>
    <n v="225643"/>
    <n v="6933077"/>
    <n v="10073"/>
    <n v="626172"/>
  </r>
  <r>
    <d v="2025-01-09T00:00:00"/>
    <x v="2"/>
    <n v="10306"/>
    <n v="308917"/>
    <n v="13278983"/>
    <n v="38990"/>
    <n v="633086"/>
  </r>
  <r>
    <d v="2025-01-10T00:00:00"/>
    <x v="2"/>
    <n v="5437"/>
    <n v="311620"/>
    <n v="12208874"/>
    <n v="10515"/>
    <n v="63973"/>
  </r>
  <r>
    <d v="2025-01-18T00:00:00"/>
    <x v="1"/>
    <n v="2255"/>
    <n v="5877"/>
    <n v="4309577"/>
    <n v="224"/>
    <n v="64629"/>
  </r>
  <r>
    <d v="2025-01-17T00:00:00"/>
    <x v="2"/>
    <n v="11564"/>
    <n v="739398"/>
    <n v="11145126"/>
    <n v="14805"/>
    <n v="645007"/>
  </r>
  <r>
    <d v="2025-01-28T00:00:00"/>
    <x v="1"/>
    <n v="3194"/>
    <n v="8540"/>
    <n v="4707013"/>
    <n v="163"/>
    <n v="65761"/>
  </r>
  <r>
    <d v="2025-01-04T00:00:00"/>
    <x v="2"/>
    <n v="8672"/>
    <n v="254624"/>
    <n v="12520316"/>
    <n v="31392"/>
    <n v="667116"/>
  </r>
  <r>
    <d v="2025-01-20T00:00:00"/>
    <x v="2"/>
    <n v="12783"/>
    <n v="683176"/>
    <n v="10916603"/>
    <n v="10269"/>
    <n v="668397"/>
  </r>
  <r>
    <d v="2025-01-31T00:00:00"/>
    <x v="2"/>
    <n v="934"/>
    <n v="225110"/>
    <n v="12384659"/>
    <n v="9421"/>
    <n v="687119"/>
  </r>
  <r>
    <d v="2025-01-22T00:00:00"/>
    <x v="0"/>
    <n v="2724"/>
    <n v="161562"/>
    <n v="11118630"/>
    <n v="12103"/>
    <n v="6925"/>
  </r>
  <r>
    <d v="2025-01-23T00:00:00"/>
    <x v="2"/>
    <n v="10143"/>
    <n v="255106"/>
    <n v="8361995"/>
    <n v="9857"/>
    <n v="695016"/>
  </r>
  <r>
    <d v="2025-01-01T00:00:00"/>
    <x v="2"/>
    <n v="7935"/>
    <n v="293468"/>
    <n v="12724017"/>
    <n v="20967"/>
    <n v="702727"/>
  </r>
  <r>
    <d v="2025-01-15T00:00:00"/>
    <x v="2"/>
    <n v="11561"/>
    <n v="456425"/>
    <n v="19962800"/>
    <n v="18453"/>
    <n v="704888"/>
  </r>
  <r>
    <d v="2025-01-02T00:00:00"/>
    <x v="2"/>
    <n v="8302"/>
    <n v="288026"/>
    <n v="12591042"/>
    <n v="38881"/>
    <n v="709694"/>
  </r>
  <r>
    <d v="2025-01-24T00:00:00"/>
    <x v="2"/>
    <n v="9735"/>
    <n v="207774"/>
    <n v="7873078"/>
    <n v="10341"/>
    <n v="710877"/>
  </r>
  <r>
    <d v="2025-01-12T00:00:00"/>
    <x v="1"/>
    <n v="11061"/>
    <n v="57762"/>
    <n v="7311454"/>
    <n v="1041"/>
    <n v="712785"/>
  </r>
  <r>
    <d v="2025-01-16T00:00:00"/>
    <x v="2"/>
    <n v="10626"/>
    <n v="565399"/>
    <n v="8594998"/>
    <n v="14834"/>
    <n v="728206"/>
  </r>
  <r>
    <d v="2025-01-18T00:00:00"/>
    <x v="2"/>
    <n v="12362"/>
    <n v="786591"/>
    <n v="12920945"/>
    <n v="14468"/>
    <n v="757778"/>
  </r>
  <r>
    <d v="2025-01-11T00:00:00"/>
    <x v="0"/>
    <n v="3093"/>
    <n v="150535"/>
    <n v="7704706"/>
    <n v="10828"/>
    <n v="78259"/>
  </r>
  <r>
    <d v="2025-01-03T00:00:00"/>
    <x v="2"/>
    <n v="8095"/>
    <n v="234880"/>
    <n v="10516911"/>
    <n v="30362"/>
    <n v="783108"/>
  </r>
  <r>
    <d v="2025-01-19T00:00:00"/>
    <x v="2"/>
    <n v="11993"/>
    <n v="746569"/>
    <n v="12283918"/>
    <n v="12194"/>
    <n v="787666"/>
  </r>
  <r>
    <d v="2025-01-19T00:00:00"/>
    <x v="0"/>
    <n v="2733"/>
    <n v="118126"/>
    <n v="10097712"/>
    <n v="8493"/>
    <n v="80683"/>
  </r>
  <r>
    <d v="2025-01-16T00:00:00"/>
    <x v="0"/>
    <n v="2975"/>
    <n v="118746"/>
    <n v="10478850"/>
    <n v="8270"/>
    <n v="85609"/>
  </r>
  <r>
    <d v="2025-01-14T00:00:00"/>
    <x v="2"/>
    <n v="10491"/>
    <n v="508602"/>
    <n v="20713542"/>
    <n v="23039"/>
    <n v="859534"/>
  </r>
  <r>
    <d v="2025-01-29T00:00:00"/>
    <x v="0"/>
    <n v="2803"/>
    <n v="172060"/>
    <n v="10389086"/>
    <n v="12720"/>
    <n v="88243"/>
  </r>
  <r>
    <d v="2025-01-06T00:00:00"/>
    <x v="2"/>
    <n v="9148"/>
    <n v="257077"/>
    <n v="12880827"/>
    <n v="31637"/>
    <n v="882225"/>
  </r>
  <r>
    <d v="2025-01-12T00:00:00"/>
    <x v="0"/>
    <n v="2895"/>
    <n v="108802"/>
    <n v="6039225"/>
    <n v="7839"/>
    <n v="89081"/>
  </r>
  <r>
    <d v="2025-01-17T00:00:00"/>
    <x v="1"/>
    <n v="2184"/>
    <n v="7265"/>
    <n v="4965324"/>
    <n v="153"/>
    <n v="9632"/>
  </r>
  <r>
    <d v="2025-01-22T00:00:00"/>
    <x v="1"/>
    <n v="1857"/>
    <n v="5061"/>
    <n v="3423751"/>
    <n v="230"/>
    <n v="9836"/>
  </r>
  <r>
    <d v="2025-01-18T00:00:00"/>
    <x v="0"/>
    <n v="2916"/>
    <n v="128470"/>
    <n v="10567055"/>
    <n v="9155"/>
    <n v="9078"/>
  </r>
  <r>
    <d v="2025-01-05T00:00:00"/>
    <x v="2"/>
    <n v="8774"/>
    <n v="255605"/>
    <n v="12084517"/>
    <n v="31670"/>
    <n v="905843"/>
  </r>
  <r>
    <d v="2025-01-25T00:00:00"/>
    <x v="2"/>
    <n v="10441"/>
    <n v="233966"/>
    <n v="8938121"/>
    <n v="10049"/>
    <n v="916184"/>
  </r>
  <r>
    <d v="2025-01-20T00:00:00"/>
    <x v="0"/>
    <n v="2733"/>
    <n v="133456"/>
    <n v="10761344"/>
    <n v="9754"/>
    <n v="92274"/>
  </r>
  <r>
    <d v="2025-01-11T00:00:00"/>
    <x v="2"/>
    <n v="618"/>
    <n v="326103"/>
    <n v="14213049"/>
    <n v="12500"/>
    <n v="923664"/>
  </r>
  <r>
    <d v="2025-01-17T00:00:00"/>
    <x v="0"/>
    <n v="3009"/>
    <n v="115371"/>
    <n v="10516893"/>
    <n v="8222"/>
    <n v="95768"/>
  </r>
  <r>
    <d v="2025-01-10T00:00:00"/>
    <x v="0"/>
    <n v="2651"/>
    <n v="140239"/>
    <n v="7051554"/>
    <n v="9845"/>
    <n v="96086"/>
  </r>
  <r>
    <d v="2025-01-12T00:00:00"/>
    <x v="2"/>
    <n v="9239"/>
    <n v="455281"/>
    <n v="21892835"/>
    <n v="23738"/>
    <n v="969703"/>
  </r>
  <r>
    <d v="2025-01-21T00:00:00"/>
    <x v="0"/>
    <n v="2675"/>
    <n v="144898"/>
    <n v="10961867"/>
    <n v="10664"/>
    <n v="9854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d v="2025-01-01T00:00:00"/>
    <x v="0"/>
    <n v="1359"/>
    <n v="208730"/>
    <n v="3076808"/>
    <n v="15860"/>
    <n v="10135"/>
    <n v="6.7839787208041583E-2"/>
    <n v="8.5687263556116014E-2"/>
    <n v="7.457689477557027"/>
    <n v="7.5983327743975468E-2"/>
  </r>
  <r>
    <d v="2025-01-15T00:00:00"/>
    <x v="1"/>
    <n v="1928"/>
    <n v="5714"/>
    <n v="4203787"/>
    <n v="194"/>
    <n v="10632"/>
    <n v="1.3592505995189575E-3"/>
    <n v="9.9381443298969074"/>
    <n v="5.5145228215767634"/>
    <n v="3.3951697584879245E-2"/>
  </r>
  <r>
    <d v="2025-01-28T00:00:00"/>
    <x v="0"/>
    <n v="2786"/>
    <n v="153481"/>
    <n v="10252866"/>
    <n v="11533"/>
    <n v="113409"/>
    <n v="1.4969570459615876E-2"/>
    <n v="0.24156767536634008"/>
    <n v="40.706748025843503"/>
    <n v="7.5142851558173324E-2"/>
  </r>
  <r>
    <d v="2025-01-31T00:00:00"/>
    <x v="0"/>
    <n v="2226"/>
    <n v="108236"/>
    <n v="9709253"/>
    <n v="7847"/>
    <n v="125094"/>
    <n v="1.114771651330952E-2"/>
    <n v="0.28367528991971452"/>
    <n v="56.19676549865229"/>
    <n v="7.2498983702280209E-2"/>
  </r>
  <r>
    <d v="2025-01-23T00:00:00"/>
    <x v="0"/>
    <n v="273"/>
    <n v="161019"/>
    <n v="11562560"/>
    <n v="11974"/>
    <n v="134341"/>
    <n v="1.3925895303462209E-2"/>
    <n v="2.2799398697177217E-2"/>
    <n v="492.09157509157507"/>
    <n v="7.4363894944074929E-2"/>
  </r>
  <r>
    <d v="2025-01-30T00:00:00"/>
    <x v="0"/>
    <n v="2777"/>
    <n v="161851"/>
    <n v="11848095"/>
    <n v="11778"/>
    <n v="136984"/>
    <n v="1.3660508292683339E-2"/>
    <n v="0.23577857021565632"/>
    <n v="49.328051854519266"/>
    <n v="7.2770634719587765E-2"/>
  </r>
  <r>
    <d v="2025-01-03T00:00:00"/>
    <x v="0"/>
    <n v="873"/>
    <n v="54811"/>
    <n v="2623882"/>
    <n v="5315"/>
    <n v="14128"/>
    <n v="2.0889277795266708E-2"/>
    <n v="0.16425211665098777"/>
    <n v="16.183276059564719"/>
    <n v="9.6969586396891141E-2"/>
  </r>
  <r>
    <d v="2025-01-02T00:00:00"/>
    <x v="0"/>
    <n v="1268"/>
    <n v="186958"/>
    <n v="2965989"/>
    <n v="14581"/>
    <n v="15088"/>
    <n v="6.3033949215590482E-2"/>
    <n v="8.6962485426239633E-2"/>
    <n v="11.899053627760253"/>
    <n v="7.7990778677563946E-2"/>
  </r>
  <r>
    <d v="2025-01-16T00:00:00"/>
    <x v="1"/>
    <n v="1979"/>
    <n v="6357"/>
    <n v="4555746"/>
    <n v="235"/>
    <n v="15417"/>
    <n v="1.3953806906706388E-3"/>
    <n v="8.4212765957446809"/>
    <n v="7.790298130368873"/>
    <n v="3.6967122856693409E-2"/>
  </r>
  <r>
    <d v="2025-01-10T00:00:00"/>
    <x v="1"/>
    <n v="5694"/>
    <n v="24254"/>
    <n v="7799324"/>
    <n v="163"/>
    <n v="15458"/>
    <n v="3.1097566917337965E-3"/>
    <n v="34.932515337423311"/>
    <n v="2.7147874956094133"/>
    <n v="6.720540941700338E-3"/>
  </r>
  <r>
    <d v="2025-01-08T00:00:00"/>
    <x v="1"/>
    <n v="5857"/>
    <n v="21621"/>
    <n v="7064233"/>
    <n v="194"/>
    <n v="15489"/>
    <n v="3.0606295120786642E-3"/>
    <n v="30.190721649484537"/>
    <n v="2.6445279153150079"/>
    <n v="8.9727579667915457E-3"/>
  </r>
  <r>
    <d v="2025-01-07T00:00:00"/>
    <x v="1"/>
    <n v="6387"/>
    <n v="21040"/>
    <n v="7884512"/>
    <n v="204"/>
    <n v="1552"/>
    <n v="2.6685227950696251E-3"/>
    <n v="31.308823529411764"/>
    <n v="0.24299358071081886"/>
    <n v="9.6958174904942969E-3"/>
  </r>
  <r>
    <d v="2025-01-25T00:00:00"/>
    <x v="0"/>
    <n v="272"/>
    <n v="157268"/>
    <n v="10904813"/>
    <n v="11605"/>
    <n v="153033"/>
    <n v="1.4421888756826916E-2"/>
    <n v="2.3438173201206378E-2"/>
    <n v="562.62132352941171"/>
    <n v="7.3791235343490094E-2"/>
  </r>
  <r>
    <d v="2025-01-27T00:00:00"/>
    <x v="0"/>
    <n v="2857"/>
    <n v="162755"/>
    <n v="10429240"/>
    <n v="11270"/>
    <n v="153412"/>
    <n v="1.5605643364233635E-2"/>
    <n v="0.25350488021295475"/>
    <n v="53.696884844242213"/>
    <n v="6.9245184479739486E-2"/>
  </r>
  <r>
    <d v="2025-01-26T00:00:00"/>
    <x v="0"/>
    <n v="2773"/>
    <n v="157990"/>
    <n v="10446469"/>
    <n v="9531"/>
    <n v="157576"/>
    <n v="1.5123770529544481E-2"/>
    <n v="0.2909453362711153"/>
    <n v="56.825099170573388"/>
    <n v="6.0326602949553769E-2"/>
  </r>
  <r>
    <d v="2025-01-29T00:00:00"/>
    <x v="1"/>
    <n v="3745"/>
    <n v="10142"/>
    <n v="5486009"/>
    <n v="275"/>
    <n v="1705"/>
    <n v="1.8487027637030854E-3"/>
    <n v="13.618181818181819"/>
    <n v="0.45527369826435249"/>
    <n v="2.7114967462039046E-2"/>
  </r>
  <r>
    <d v="2025-01-02T00:00:00"/>
    <x v="1"/>
    <n v="7744"/>
    <n v="30202"/>
    <n v="7373542"/>
    <n v="275"/>
    <n v="18285"/>
    <n v="4.0959961982992704E-3"/>
    <n v="28.16"/>
    <n v="2.3611828512396693"/>
    <n v="9.1053572611085355E-3"/>
  </r>
  <r>
    <d v="2025-01-06T00:00:00"/>
    <x v="1"/>
    <n v="7081"/>
    <n v="22978"/>
    <n v="7878074"/>
    <n v="224"/>
    <n v="18519"/>
    <n v="2.9167027372426304E-3"/>
    <n v="31.611607142857142"/>
    <n v="2.61530857223556"/>
    <n v="9.7484550439550875E-3"/>
  </r>
  <r>
    <d v="2025-01-30T00:00:00"/>
    <x v="1"/>
    <n v="3479"/>
    <n v="9112"/>
    <n v="5373821"/>
    <n v="245"/>
    <n v="18591"/>
    <n v="1.6956277479283363E-3"/>
    <n v="14.2"/>
    <n v="5.3437769473986778"/>
    <n v="2.6887620719929763E-2"/>
  </r>
  <r>
    <d v="2025-01-27T00:00:00"/>
    <x v="1"/>
    <n v="2561"/>
    <n v="6530"/>
    <n v="3985198"/>
    <n v="214"/>
    <n v="18621"/>
    <n v="1.6385635042474678E-3"/>
    <n v="11.967289719626168"/>
    <n v="7.270987895353378"/>
    <n v="3.2771822358346095E-2"/>
  </r>
  <r>
    <d v="2025-01-20T00:00:00"/>
    <x v="1"/>
    <n v="2194"/>
    <n v="6377"/>
    <n v="4329270"/>
    <n v="143"/>
    <n v="18795"/>
    <n v="1.4729966021985231E-3"/>
    <n v="15.342657342657343"/>
    <n v="8.5665451230628982"/>
    <n v="2.2424337462756783E-2"/>
  </r>
  <r>
    <d v="2025-01-05T00:00:00"/>
    <x v="1"/>
    <n v="6938"/>
    <n v="23152"/>
    <n v="6315920"/>
    <n v="347"/>
    <n v="18989"/>
    <n v="3.6656575764100873E-3"/>
    <n v="19.994236311239192"/>
    <n v="2.7369558950706256"/>
    <n v="1.4987906012439531E-2"/>
  </r>
  <r>
    <d v="2025-01-24T00:00:00"/>
    <x v="0"/>
    <n v="2625"/>
    <n v="144681"/>
    <n v="10624187"/>
    <n v="11124"/>
    <n v="182253"/>
    <n v="1.3618077317351436E-2"/>
    <n v="0.23597626752966558"/>
    <n v="69.429714285714283"/>
    <n v="7.6886391440479401E-2"/>
  </r>
  <r>
    <d v="2025-01-14T00:00:00"/>
    <x v="1"/>
    <n v="2377"/>
    <n v="16407"/>
    <n v="4264804"/>
    <n v="224"/>
    <n v="19091"/>
    <n v="3.8470701115455716E-3"/>
    <n v="10.611607142857142"/>
    <n v="8.0315523769457293"/>
    <n v="1.3652709209483757E-2"/>
  </r>
  <r>
    <d v="2025-01-26T00:00:00"/>
    <x v="1"/>
    <n v="401"/>
    <n v="6241"/>
    <n v="5304519"/>
    <n v="235"/>
    <n v="20489"/>
    <n v="1.1765439995596208E-3"/>
    <n v="1.7063829787234042"/>
    <n v="51.094763092269325"/>
    <n v="3.7654222079794908E-2"/>
  </r>
  <r>
    <d v="2025-01-21T00:00:00"/>
    <x v="1"/>
    <n v="2082"/>
    <n v="5612"/>
    <n v="3716683"/>
    <n v="133"/>
    <n v="20774"/>
    <n v="1.5099485213024625E-3"/>
    <n v="15.654135338345865"/>
    <n v="9.9779058597502406"/>
    <n v="2.3699215965787598E-2"/>
  </r>
  <r>
    <d v="2025-01-03T00:00:00"/>
    <x v="1"/>
    <n v="7612"/>
    <n v="31212"/>
    <n v="8831049"/>
    <n v="418"/>
    <n v="21142"/>
    <n v="3.5343479579832476E-3"/>
    <n v="18.210526315789473"/>
    <n v="2.7774566473988438"/>
    <n v="1.3392285018582596E-2"/>
  </r>
  <r>
    <d v="2025-01-31T00:00:00"/>
    <x v="1"/>
    <n v="3306"/>
    <n v="8877"/>
    <n v="5253032"/>
    <n v="296"/>
    <n v="22999"/>
    <n v="1.6898811962310527E-3"/>
    <n v="11.168918918918919"/>
    <n v="6.9567453115547488"/>
    <n v="3.3344598400360484E-2"/>
  </r>
  <r>
    <d v="2025-01-11T00:00:00"/>
    <x v="1"/>
    <n v="7663"/>
    <n v="29692"/>
    <n v="7466914"/>
    <n v="531"/>
    <n v="225997"/>
    <n v="3.9764754221087856E-3"/>
    <n v="14.431261770244822"/>
    <n v="29.491974422549916"/>
    <n v="1.7883605011450896E-2"/>
  </r>
  <r>
    <d v="2025-01-24T00:00:00"/>
    <x v="1"/>
    <n v="2979"/>
    <n v="8198"/>
    <n v="4224735"/>
    <n v="235"/>
    <n v="26172"/>
    <n v="1.9404767399612047E-3"/>
    <n v="12.676595744680851"/>
    <n v="8.7854984894259811"/>
    <n v="2.8665528177604295E-2"/>
  </r>
  <r>
    <d v="2025-01-04T00:00:00"/>
    <x v="1"/>
    <n v="751"/>
    <n v="24427"/>
    <n v="6841359"/>
    <n v="224"/>
    <n v="26335"/>
    <n v="3.5704894305356584E-3"/>
    <n v="3.3526785714285716"/>
    <n v="35.066577896138483"/>
    <n v="9.17018053792934E-3"/>
  </r>
  <r>
    <d v="2025-01-14T00:00:00"/>
    <x v="0"/>
    <n v="1263"/>
    <n v="99709"/>
    <n v="4125012"/>
    <n v="7546"/>
    <n v="28196"/>
    <n v="2.4171808469890511E-2"/>
    <n v="0.16737344288364697"/>
    <n v="22.324623911322249"/>
    <n v="7.5680229467751159E-2"/>
  </r>
  <r>
    <d v="2025-01-13T00:00:00"/>
    <x v="0"/>
    <n v="1188"/>
    <n v="76122"/>
    <n v="3447283"/>
    <n v="6020"/>
    <n v="31443"/>
    <n v="2.2081737994820848E-2"/>
    <n v="0.1973421926910299"/>
    <n v="26.467171717171716"/>
    <n v="7.9083576364257377E-2"/>
  </r>
  <r>
    <d v="2025-01-09T00:00:00"/>
    <x v="1"/>
    <n v="5806"/>
    <n v="23407"/>
    <n v="7813404"/>
    <n v="224"/>
    <n v="33651"/>
    <n v="2.9957493558505359E-3"/>
    <n v="25.919642857142858"/>
    <n v="5.7959007922838444"/>
    <n v="9.5697868159097706E-3"/>
  </r>
  <r>
    <d v="2025-01-07T00:00:00"/>
    <x v="0"/>
    <n v="1789"/>
    <n v="143674"/>
    <n v="5248891"/>
    <n v="11030"/>
    <n v="33766"/>
    <n v="2.7372258254172166E-2"/>
    <n v="0.16219401631912964"/>
    <n v="18.874231414197876"/>
    <n v="7.677102328883445E-2"/>
  </r>
  <r>
    <d v="2025-01-06T00:00:00"/>
    <x v="0"/>
    <n v="1684"/>
    <n v="137890"/>
    <n v="4747649"/>
    <n v="10857"/>
    <n v="38081"/>
    <n v="2.9043848860772985E-2"/>
    <n v="0.15510730404347425"/>
    <n v="22.613420427553443"/>
    <n v="7.8736674160562764E-2"/>
  </r>
  <r>
    <d v="2025-01-19T00:00:00"/>
    <x v="1"/>
    <n v="1755"/>
    <n v="5234"/>
    <n v="3624045"/>
    <n v="173"/>
    <n v="40069"/>
    <n v="1.4442425521758145E-3"/>
    <n v="10.144508670520231"/>
    <n v="22.831339031339031"/>
    <n v="3.3053114252961403E-2"/>
  </r>
  <r>
    <d v="2025-01-08T00:00:00"/>
    <x v="0"/>
    <n v="1876"/>
    <n v="140844"/>
    <n v="4937440"/>
    <n v="10614"/>
    <n v="40414"/>
    <n v="2.8525713730192165E-2"/>
    <n v="0.17674769172790653"/>
    <n v="21.542643923240938"/>
    <n v="7.5359972735792785E-2"/>
  </r>
  <r>
    <d v="2025-01-04T00:00:00"/>
    <x v="0"/>
    <n v="1848"/>
    <n v="126323"/>
    <n v="5505013"/>
    <n v="9626"/>
    <n v="4381"/>
    <n v="2.2946903122662926E-2"/>
    <n v="0.19198005402036153"/>
    <n v="2.3706709956709955"/>
    <n v="7.6201483498650288E-2"/>
  </r>
  <r>
    <d v="2025-01-25T00:00:00"/>
    <x v="1"/>
    <n v="4081"/>
    <n v="10444"/>
    <n v="5261083"/>
    <n v="408"/>
    <n v="47681"/>
    <n v="1.9851426027682893E-3"/>
    <n v="10.002450980392156"/>
    <n v="11.683655966674834"/>
    <n v="3.9065492148602068E-2"/>
  </r>
  <r>
    <d v="2025-01-08T00:00:00"/>
    <x v="2"/>
    <n v="9512"/>
    <n v="284677"/>
    <n v="12866260"/>
    <n v="35950"/>
    <n v="491823"/>
    <n v="2.2125854754994848E-2"/>
    <n v="0.26458970792767733"/>
    <n v="51.705529857022711"/>
    <n v="0.12628347214562469"/>
  </r>
  <r>
    <d v="2025-01-22T00:00:00"/>
    <x v="2"/>
    <n v="1124"/>
    <n v="265997"/>
    <n v="12203615"/>
    <n v="7963"/>
    <n v="499949"/>
    <n v="2.179657421182166E-2"/>
    <n v="0.14115283184729374"/>
    <n v="444.79448398576511"/>
    <n v="2.9936427854449485E-2"/>
  </r>
  <r>
    <d v="2025-01-01T00:00:00"/>
    <x v="1"/>
    <n v="6051"/>
    <n v="19683"/>
    <n v="7203838"/>
    <n v="133"/>
    <n v="5347"/>
    <n v="2.7322935357513593E-3"/>
    <n v="45.496240601503757"/>
    <n v="0.88365559411667494"/>
    <n v="6.7571000355636842E-3"/>
  </r>
  <r>
    <d v="2025-01-23T00:00:00"/>
    <x v="1"/>
    <n v="2377"/>
    <n v="5158"/>
    <n v="4082967"/>
    <n v="306"/>
    <n v="50344"/>
    <n v="1.2632970092582184E-3"/>
    <n v="7.7679738562091503"/>
    <n v="21.179638199411023"/>
    <n v="5.9325319891430785E-2"/>
  </r>
  <r>
    <d v="2025-01-13T00:00:00"/>
    <x v="1"/>
    <n v="2857"/>
    <n v="22254"/>
    <n v="5084665"/>
    <n v="367"/>
    <n v="51119"/>
    <n v="4.3766895164184857E-3"/>
    <n v="7.784741144414169"/>
    <n v="17.892544627231363"/>
    <n v="1.6491417273299183E-2"/>
  </r>
  <r>
    <d v="2025-01-07T00:00:00"/>
    <x v="2"/>
    <n v="9338"/>
    <n v="268475"/>
    <n v="12659766"/>
    <n v="35128"/>
    <n v="517912"/>
    <n v="2.1206948058913568E-2"/>
    <n v="0.26582782965155999"/>
    <n v="55.462840008567142"/>
    <n v="0.1308427227861067"/>
  </r>
  <r>
    <d v="2025-01-05T00:00:00"/>
    <x v="0"/>
    <n v="1892"/>
    <n v="146480"/>
    <n v="4759218"/>
    <n v="11445"/>
    <n v="52016"/>
    <n v="3.077816565662678E-2"/>
    <n v="0.16531236347750108"/>
    <n v="27.492600422832982"/>
    <n v="7.8133533588203172E-2"/>
  </r>
  <r>
    <d v="2025-01-29T00:00:00"/>
    <x v="2"/>
    <n v="8415"/>
    <n v="252071"/>
    <n v="7985232"/>
    <n v="9574"/>
    <n v="522313"/>
    <n v="3.1567147955125163E-2"/>
    <n v="0.87894297054522663"/>
    <n v="62.069281045751637"/>
    <n v="3.7981362393928693E-2"/>
  </r>
  <r>
    <d v="2025-01-28T00:00:00"/>
    <x v="2"/>
    <n v="8138"/>
    <n v="252092"/>
    <n v="7084852"/>
    <n v="9217"/>
    <n v="554926"/>
    <n v="3.5581830079160437E-2"/>
    <n v="0.88293370944992944"/>
    <n v="68.189481445072502"/>
    <n v="3.6562048775843736E-2"/>
  </r>
  <r>
    <d v="2025-01-15T00:00:00"/>
    <x v="0"/>
    <n v="2623"/>
    <n v="98904"/>
    <n v="10409781"/>
    <n v="6717"/>
    <n v="56581"/>
    <n v="9.5010644316148446E-3"/>
    <n v="0.39050171207384249"/>
    <n v="21.571101791841404"/>
    <n v="6.7914341179325405E-2"/>
  </r>
  <r>
    <d v="2025-01-09T00:00:00"/>
    <x v="0"/>
    <n v="2026"/>
    <n v="143042"/>
    <n v="4807670"/>
    <n v="10388"/>
    <n v="56969"/>
    <n v="2.9752874053335609E-2"/>
    <n v="0.19503273007316135"/>
    <n v="28.118953603158936"/>
    <n v="7.2622027096936562E-2"/>
  </r>
  <r>
    <d v="2025-01-27T00:00:00"/>
    <x v="2"/>
    <n v="8508"/>
    <n v="248742"/>
    <n v="7197762"/>
    <n v="9266"/>
    <n v="582019"/>
    <n v="3.4558241853509468E-2"/>
    <n v="0.91819555363695227"/>
    <n v="68.408439116126004"/>
    <n v="3.7251449292841576E-2"/>
  </r>
  <r>
    <d v="2025-01-21T00:00:00"/>
    <x v="2"/>
    <n v="10467"/>
    <n v="263542"/>
    <n v="7915399"/>
    <n v="8219"/>
    <n v="606053"/>
    <n v="3.3294847170685898E-2"/>
    <n v="1.2735125927728435"/>
    <n v="57.901308875513521"/>
    <n v="3.1186679921985868E-2"/>
  </r>
  <r>
    <d v="2025-01-13T00:00:00"/>
    <x v="2"/>
    <n v="8531"/>
    <n v="484168"/>
    <n v="18000612"/>
    <n v="20900"/>
    <n v="62071"/>
    <n v="2.6897307713759953E-2"/>
    <n v="0.4081818181818182"/>
    <n v="7.2759348259289647"/>
    <n v="4.3166834652434691E-2"/>
  </r>
  <r>
    <d v="2025-01-30T00:00:00"/>
    <x v="2"/>
    <n v="8911"/>
    <n v="245391"/>
    <n v="8249812"/>
    <n v="9549"/>
    <n v="624441"/>
    <n v="2.9745041462763029E-2"/>
    <n v="0.93318672112263068"/>
    <n v="70.075300190775451"/>
    <n v="3.8913407582185165E-2"/>
  </r>
  <r>
    <d v="2025-01-26T00:00:00"/>
    <x v="2"/>
    <n v="8911"/>
    <n v="225643"/>
    <n v="6933077"/>
    <n v="10073"/>
    <n v="626172"/>
    <n v="3.2545866719784017E-2"/>
    <n v="0.88464211257817926"/>
    <n v="70.26955448322299"/>
    <n v="4.4641313933957621E-2"/>
  </r>
  <r>
    <d v="2025-01-09T00:00:00"/>
    <x v="2"/>
    <n v="10306"/>
    <n v="308917"/>
    <n v="13278983"/>
    <n v="38990"/>
    <n v="633086"/>
    <n v="2.3263603846770495E-2"/>
    <n v="0.26432418568863814"/>
    <n v="61.428876382689694"/>
    <n v="0.12621513221998143"/>
  </r>
  <r>
    <d v="2025-01-10T00:00:00"/>
    <x v="2"/>
    <n v="5437"/>
    <n v="311620"/>
    <n v="12208874"/>
    <n v="10515"/>
    <n v="63973"/>
    <n v="2.552405733731055E-2"/>
    <n v="0.5170708511650024"/>
    <n v="11.76623137759794"/>
    <n v="3.3743020345292342E-2"/>
  </r>
  <r>
    <d v="2025-01-18T00:00:00"/>
    <x v="1"/>
    <n v="2255"/>
    <n v="5877"/>
    <n v="4309577"/>
    <n v="224"/>
    <n v="64629"/>
    <n v="1.3637069252968447E-3"/>
    <n v="10.066964285714286"/>
    <n v="28.660310421286031"/>
    <n v="3.8114684362770122E-2"/>
  </r>
  <r>
    <d v="2025-01-17T00:00:00"/>
    <x v="2"/>
    <n v="11564"/>
    <n v="739398"/>
    <n v="11145126"/>
    <n v="14805"/>
    <n v="645007"/>
    <n v="6.6342722370298909E-2"/>
    <n v="0.78108747044917259"/>
    <n v="55.777153234175024"/>
    <n v="2.0023045775076482E-2"/>
  </r>
  <r>
    <d v="2025-01-28T00:00:00"/>
    <x v="1"/>
    <n v="3194"/>
    <n v="8540"/>
    <n v="4707013"/>
    <n v="163"/>
    <n v="65761"/>
    <n v="1.8143140883613452E-3"/>
    <n v="19.595092024539877"/>
    <n v="20.588916718847841"/>
    <n v="1.908665105386417E-2"/>
  </r>
  <r>
    <d v="2025-01-04T00:00:00"/>
    <x v="2"/>
    <n v="8672"/>
    <n v="254624"/>
    <n v="12520316"/>
    <n v="31392"/>
    <n v="667116"/>
    <n v="2.0336866896969692E-2"/>
    <n v="0.2762487257900102"/>
    <n v="76.927583025830259"/>
    <n v="0.12328767123287671"/>
  </r>
  <r>
    <d v="2025-01-20T00:00:00"/>
    <x v="2"/>
    <n v="12783"/>
    <n v="683176"/>
    <n v="10916603"/>
    <n v="10269"/>
    <n v="668397"/>
    <n v="6.258137261197462E-2"/>
    <n v="1.2448144902132632"/>
    <n v="52.287960572635534"/>
    <n v="1.5031265735330281E-2"/>
  </r>
  <r>
    <d v="2025-01-31T00:00:00"/>
    <x v="2"/>
    <n v="934"/>
    <n v="225110"/>
    <n v="12384659"/>
    <n v="9421"/>
    <n v="687119"/>
    <n v="1.8176519837970508E-2"/>
    <n v="9.9140218660439441E-2"/>
    <n v="735.67344753747318"/>
    <n v="4.1850650792945671E-2"/>
  </r>
  <r>
    <d v="2025-01-22T00:00:00"/>
    <x v="0"/>
    <n v="2724"/>
    <n v="161562"/>
    <n v="11118630"/>
    <n v="12103"/>
    <n v="6925"/>
    <n v="1.453074704347568E-2"/>
    <n v="0.22506816491778897"/>
    <n v="2.542217327459618"/>
    <n v="7.4912417523922706E-2"/>
  </r>
  <r>
    <d v="2025-01-23T00:00:00"/>
    <x v="2"/>
    <n v="10143"/>
    <n v="255106"/>
    <n v="8361995"/>
    <n v="9857"/>
    <n v="695016"/>
    <n v="3.0507791501908337E-2"/>
    <n v="1.0290149132596125"/>
    <n v="68.521739130434781"/>
    <n v="3.8638840325198154E-2"/>
  </r>
  <r>
    <d v="2025-01-01T00:00:00"/>
    <x v="2"/>
    <n v="7935"/>
    <n v="293468"/>
    <n v="12724017"/>
    <n v="20967"/>
    <n v="702727"/>
    <n v="2.3064099961513727E-2"/>
    <n v="0.3784518529117184"/>
    <n v="88.560428481411464"/>
    <n v="7.1445609061294588E-2"/>
  </r>
  <r>
    <d v="2025-01-15T00:00:00"/>
    <x v="2"/>
    <n v="11561"/>
    <n v="456425"/>
    <n v="19962800"/>
    <n v="18453"/>
    <n v="704888"/>
    <n v="2.286377662452161E-2"/>
    <n v="0.62651059448328184"/>
    <n v="60.971196263299021"/>
    <n v="4.0429424330393822E-2"/>
  </r>
  <r>
    <d v="2025-01-02T00:00:00"/>
    <x v="2"/>
    <n v="8302"/>
    <n v="288026"/>
    <n v="12591042"/>
    <n v="38881"/>
    <n v="709694"/>
    <n v="2.2875469718868384E-2"/>
    <n v="0.21352331472955943"/>
    <n v="85.484702481329805"/>
    <n v="0.1349912855089471"/>
  </r>
  <r>
    <d v="2025-01-24T00:00:00"/>
    <x v="2"/>
    <n v="9735"/>
    <n v="207774"/>
    <n v="7873078"/>
    <n v="10341"/>
    <n v="710877"/>
    <n v="2.6390440943173686E-2"/>
    <n v="0.94139831737742963"/>
    <n v="73.022804314329733"/>
    <n v="4.9770423633370871E-2"/>
  </r>
  <r>
    <d v="2025-01-12T00:00:00"/>
    <x v="1"/>
    <n v="11061"/>
    <n v="57762"/>
    <n v="7311454"/>
    <n v="1041"/>
    <n v="712785"/>
    <n v="7.9002069902922179E-3"/>
    <n v="10.62536023054755"/>
    <n v="64.441280173582854"/>
    <n v="1.8022229147190195E-2"/>
  </r>
  <r>
    <d v="2025-01-16T00:00:00"/>
    <x v="2"/>
    <n v="10626"/>
    <n v="565399"/>
    <n v="8594998"/>
    <n v="14834"/>
    <n v="728206"/>
    <n v="6.5782330606708697E-2"/>
    <n v="0.71632735607388431"/>
    <n v="68.530585356672319"/>
    <n v="2.6236339293136353E-2"/>
  </r>
  <r>
    <d v="2025-01-18T00:00:00"/>
    <x v="2"/>
    <n v="12362"/>
    <n v="786591"/>
    <n v="12920945"/>
    <n v="14468"/>
    <n v="757778"/>
    <n v="6.0877203641064956E-2"/>
    <n v="0.85443737904340611"/>
    <n v="61.298980747451871"/>
    <n v="1.8393294609269622E-2"/>
  </r>
  <r>
    <d v="2025-01-11T00:00:00"/>
    <x v="0"/>
    <n v="3093"/>
    <n v="150535"/>
    <n v="7704706"/>
    <n v="10828"/>
    <n v="78259"/>
    <n v="1.9538058947349841E-2"/>
    <n v="0.28564831917251571"/>
    <n v="25.301972195279664"/>
    <n v="7.193011591988574E-2"/>
  </r>
  <r>
    <d v="2025-01-03T00:00:00"/>
    <x v="2"/>
    <n v="8095"/>
    <n v="234880"/>
    <n v="10516911"/>
    <n v="30362"/>
    <n v="783108"/>
    <n v="2.2333554025511862E-2"/>
    <n v="0.26661616494302087"/>
    <n v="96.739715873996289"/>
    <n v="0.12926600817438691"/>
  </r>
  <r>
    <d v="2025-01-19T00:00:00"/>
    <x v="2"/>
    <n v="11993"/>
    <n v="746569"/>
    <n v="12283918"/>
    <n v="12194"/>
    <n v="787666"/>
    <n v="6.077613022164427E-2"/>
    <n v="0.98351648351648346"/>
    <n v="65.677145001250736"/>
    <n v="1.6333386465283182E-2"/>
  </r>
  <r>
    <d v="2025-01-19T00:00:00"/>
    <x v="0"/>
    <n v="2733"/>
    <n v="118126"/>
    <n v="10097712"/>
    <n v="8493"/>
    <n v="80683"/>
    <n v="1.169829363325078E-2"/>
    <n v="0.32179441893323912"/>
    <n v="29.521770947676547"/>
    <n v="7.1897804039754154E-2"/>
  </r>
  <r>
    <d v="2025-01-16T00:00:00"/>
    <x v="0"/>
    <n v="2975"/>
    <n v="118746"/>
    <n v="10478850"/>
    <n v="8270"/>
    <n v="85609"/>
    <n v="1.1331968679769249E-2"/>
    <n v="0.35973397823458281"/>
    <n v="28.776134453781513"/>
    <n v="6.9644451181513481E-2"/>
  </r>
  <r>
    <d v="2025-01-14T00:00:00"/>
    <x v="2"/>
    <n v="10491"/>
    <n v="508602"/>
    <n v="20713542"/>
    <n v="23039"/>
    <n v="859534"/>
    <n v="2.4554081576197831E-2"/>
    <n v="0.45535830548200878"/>
    <n v="81.93060718711277"/>
    <n v="4.5298681483753503E-2"/>
  </r>
  <r>
    <d v="2025-01-29T00:00:00"/>
    <x v="0"/>
    <n v="2803"/>
    <n v="172060"/>
    <n v="10389086"/>
    <n v="12720"/>
    <n v="88243"/>
    <n v="1.6561610905906448E-2"/>
    <n v="0.22036163522012578"/>
    <n v="31.481626828398145"/>
    <n v="7.3927699639660588E-2"/>
  </r>
  <r>
    <d v="2025-01-06T00:00:00"/>
    <x v="2"/>
    <n v="9148"/>
    <n v="257077"/>
    <n v="12880827"/>
    <n v="31637"/>
    <n v="882225"/>
    <n v="1.995811293793481E-2"/>
    <n v="0.28915510320194709"/>
    <n v="96.439112374289465"/>
    <n v="0.12306429591134174"/>
  </r>
  <r>
    <d v="2025-01-12T00:00:00"/>
    <x v="0"/>
    <n v="2895"/>
    <n v="108802"/>
    <n v="6039225"/>
    <n v="7839"/>
    <n v="89081"/>
    <n v="1.8015887800173037E-2"/>
    <n v="0.36930730960581709"/>
    <n v="30.770639032815197"/>
    <n v="7.2048307935515893E-2"/>
  </r>
  <r>
    <d v="2025-01-17T00:00:00"/>
    <x v="1"/>
    <n v="2184"/>
    <n v="7265"/>
    <n v="4965324"/>
    <n v="153"/>
    <n v="9632"/>
    <n v="1.463147218590368E-3"/>
    <n v="14.274509803921569"/>
    <n v="4.4102564102564106"/>
    <n v="2.1059876118375773E-2"/>
  </r>
  <r>
    <d v="2025-01-22T00:00:00"/>
    <x v="1"/>
    <n v="1857"/>
    <n v="5061"/>
    <n v="3423751"/>
    <n v="230"/>
    <n v="9836"/>
    <n v="1.4782032922370815E-3"/>
    <n v="8.0739130434782602"/>
    <n v="5.296715131933226"/>
    <n v="4.5445564117763286E-2"/>
  </r>
  <r>
    <d v="2025-01-18T00:00:00"/>
    <x v="0"/>
    <n v="2916"/>
    <n v="128470"/>
    <n v="10567055"/>
    <n v="9155"/>
    <n v="9078"/>
    <n v="1.2157597362746764E-2"/>
    <n v="0.3185144729655926"/>
    <n v="3.1131687242798356"/>
    <n v="7.126177317661711E-2"/>
  </r>
  <r>
    <d v="2025-01-05T00:00:00"/>
    <x v="2"/>
    <n v="8774"/>
    <n v="255605"/>
    <n v="12084517"/>
    <n v="31670"/>
    <n v="905843"/>
    <n v="2.1151445274974583E-2"/>
    <n v="0.27704452162930215"/>
    <n v="103.24173695007978"/>
    <n v="0.12390211459087264"/>
  </r>
  <r>
    <d v="2025-01-25T00:00:00"/>
    <x v="2"/>
    <n v="10441"/>
    <n v="233966"/>
    <n v="8938121"/>
    <n v="10049"/>
    <n v="916184"/>
    <n v="2.6176195198073512E-2"/>
    <n v="1.039008856602647"/>
    <n v="87.748683076333691"/>
    <n v="4.295068514228563E-2"/>
  </r>
  <r>
    <d v="2025-01-20T00:00:00"/>
    <x v="0"/>
    <n v="2733"/>
    <n v="133456"/>
    <n v="10761344"/>
    <n v="9754"/>
    <n v="92274"/>
    <n v="1.2401424952124939E-2"/>
    <n v="0.28019274143940948"/>
    <n v="33.762897914379799"/>
    <n v="7.3087759261479437E-2"/>
  </r>
  <r>
    <d v="2025-01-11T00:00:00"/>
    <x v="2"/>
    <n v="618"/>
    <n v="326103"/>
    <n v="14213049"/>
    <n v="12500"/>
    <n v="923664"/>
    <n v="2.2943915833963564E-2"/>
    <n v="4.9439999999999998E-2"/>
    <n v="1494.6019417475727"/>
    <n v="3.833144742611997E-2"/>
  </r>
  <r>
    <d v="2025-01-17T00:00:00"/>
    <x v="0"/>
    <n v="3009"/>
    <n v="115371"/>
    <n v="10516893"/>
    <n v="8222"/>
    <n v="95768"/>
    <n v="1.0970065018252064E-2"/>
    <n v="0.36596935052298712"/>
    <n v="31.827185111332668"/>
    <n v="7.1265742690970871E-2"/>
  </r>
  <r>
    <d v="2025-01-10T00:00:00"/>
    <x v="0"/>
    <n v="2651"/>
    <n v="140239"/>
    <n v="7051554"/>
    <n v="9845"/>
    <n v="96086"/>
    <n v="1.9887672986692011E-2"/>
    <n v="0.26927374301675977"/>
    <n v="36.24519049415315"/>
    <n v="7.0201584437995138E-2"/>
  </r>
  <r>
    <d v="2025-01-12T00:00:00"/>
    <x v="2"/>
    <n v="9239"/>
    <n v="455281"/>
    <n v="21892835"/>
    <n v="23738"/>
    <n v="969703"/>
    <n v="2.0795890527654369E-2"/>
    <n v="0.38920717836380486"/>
    <n v="104.95757116571058"/>
    <n v="5.2139228300763701E-2"/>
  </r>
  <r>
    <d v="2025-01-21T00:00:00"/>
    <x v="0"/>
    <n v="2675"/>
    <n v="144898"/>
    <n v="10961867"/>
    <n v="10664"/>
    <n v="98543"/>
    <n v="1.3218368732260663E-2"/>
    <n v="0.25084396099024758"/>
    <n v="36.838504672897194"/>
    <n v="7.359659898687352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E749BF-C2EB-4CC6-BA94-C5EF4DA694C3}" name="PivotTable1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T36:U40" firstHeaderRow="1" firstDataRow="1" firstDataCol="1"/>
  <pivotFields count="11">
    <pivotField numFmtId="15" showAll="0"/>
    <pivotField axis="axisRow" showAll="0">
      <items count="4">
        <item x="2"/>
        <item x="0"/>
        <item x="1"/>
        <item t="default"/>
      </items>
    </pivotField>
    <pivotField numFmtId="167" showAll="0"/>
    <pivotField numFmtId="3" showAll="0"/>
    <pivotField numFmtId="3" showAll="0"/>
    <pivotField numFmtId="3" showAll="0"/>
    <pivotField numFmtId="167" showAll="0"/>
    <pivotField numFmtId="2" showAll="0"/>
    <pivotField numFmtId="175" showAll="0"/>
    <pivotField numFmtId="175" showAll="0"/>
    <pivotField dataField="1" numFmtId="1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onversion Rate" fld="10" subtotal="average" baseField="1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54385E-2707-4691-9B4B-CE0198F0B3C0}" name="PivotTable1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T23:U27" firstHeaderRow="1" firstDataRow="1" firstDataCol="1"/>
  <pivotFields count="11">
    <pivotField numFmtId="15" showAll="0"/>
    <pivotField axis="axisRow" showAll="0">
      <items count="4">
        <item x="2"/>
        <item x="0"/>
        <item x="1"/>
        <item t="default"/>
      </items>
    </pivotField>
    <pivotField numFmtId="167" showAll="0"/>
    <pivotField numFmtId="3" showAll="0"/>
    <pivotField numFmtId="3" showAll="0"/>
    <pivotField numFmtId="3" showAll="0"/>
    <pivotField numFmtId="167" showAll="0"/>
    <pivotField numFmtId="2" showAll="0"/>
    <pivotField dataField="1" numFmtId="175" showAll="0"/>
    <pivotField numFmtId="175" showAll="0"/>
    <pivotField numFmtId="1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PS" fld="8" subtotal="average" baseField="1" baseItem="0" numFmtId="17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010F14-5F2B-424C-A871-6CD896324F67}" name="PivotTable10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T12:U16" firstHeaderRow="1" firstDataRow="1" firstDataCol="1"/>
  <pivotFields count="11">
    <pivotField numFmtId="15" showAll="0"/>
    <pivotField axis="axisRow" showAll="0">
      <items count="4">
        <item x="2"/>
        <item x="0"/>
        <item x="1"/>
        <item t="default"/>
      </items>
    </pivotField>
    <pivotField numFmtId="167" showAll="0"/>
    <pivotField numFmtId="3" showAll="0"/>
    <pivotField numFmtId="3" showAll="0"/>
    <pivotField numFmtId="3" showAll="0"/>
    <pivotField numFmtId="167" showAll="0"/>
    <pivotField numFmtId="2" showAll="0"/>
    <pivotField numFmtId="175" showAll="0"/>
    <pivotField dataField="1" numFmtId="175" showAll="0"/>
    <pivotField numFmtId="1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OAS" fld="9" subtotal="average" baseField="1" baseItem="0" numFmtId="17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F95219-0F70-4AF7-B8B4-AD115F68DE8F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T1:U5" firstHeaderRow="1" firstDataRow="1" firstDataCol="1"/>
  <pivotFields count="11">
    <pivotField numFmtId="15" showAll="0"/>
    <pivotField axis="axisRow" showAll="0">
      <items count="4">
        <item x="2"/>
        <item x="0"/>
        <item x="1"/>
        <item t="default"/>
      </items>
    </pivotField>
    <pivotField numFmtId="167" showAll="0"/>
    <pivotField numFmtId="3" showAll="0"/>
    <pivotField numFmtId="3" showAll="0"/>
    <pivotField numFmtId="3" showAll="0"/>
    <pivotField numFmtId="167" showAll="0"/>
    <pivotField dataField="1" numFmtId="2" showAll="0"/>
    <pivotField numFmtId="175" showAll="0"/>
    <pivotField numFmtId="175" showAll="0"/>
    <pivotField numFmtId="1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TR" fld="7" subtotal="average" baseField="1" baseItem="0" numFmtId="2"/>
  </dataField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527FB-AC63-4A21-ACA8-5B640CBDACC4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36:N40" firstHeaderRow="1" firstDataRow="1" firstDataCol="1"/>
  <pivotFields count="7">
    <pivotField numFmtId="15" showAll="0"/>
    <pivotField axis="axisRow" showAll="0">
      <items count="4">
        <item x="2"/>
        <item x="0"/>
        <item x="1"/>
        <item t="default"/>
      </items>
    </pivotField>
    <pivotField numFmtId="167" showAll="0"/>
    <pivotField numFmtId="3" showAll="0"/>
    <pivotField numFmtId="3" showAll="0"/>
    <pivotField numFmtId="3" showAll="0"/>
    <pivotField dataField="1" numFmtId="167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MV" fld="6" baseField="0" baseItem="0" numFmtId="167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FA56E7-142A-484A-B4EB-CEB8319F0B6C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23:N27" firstHeaderRow="1" firstDataRow="1" firstDataCol="1"/>
  <pivotFields count="7">
    <pivotField numFmtId="15" showAll="0"/>
    <pivotField axis="axisRow" showAll="0">
      <items count="4">
        <item x="2"/>
        <item x="0"/>
        <item x="1"/>
        <item t="default"/>
      </items>
    </pivotField>
    <pivotField numFmtId="167" showAll="0"/>
    <pivotField numFmtId="3" showAll="0"/>
    <pivotField numFmtId="3" showAll="0"/>
    <pivotField dataField="1" numFmtId="3" showAll="0"/>
    <pivotField numFmtId="167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5" baseField="0" baseItem="0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8127A-2C52-4735-B8FD-59F263FFF519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12:N16" firstHeaderRow="1" firstDataRow="1" firstDataCol="1"/>
  <pivotFields count="7">
    <pivotField numFmtId="15" showAll="0"/>
    <pivotField axis="axisRow" showAll="0">
      <items count="4">
        <item x="2"/>
        <item x="0"/>
        <item x="1"/>
        <item t="default"/>
      </items>
    </pivotField>
    <pivotField numFmtId="167" showAll="0"/>
    <pivotField numFmtId="3" showAll="0"/>
    <pivotField dataField="1" numFmtId="3" showAll="0"/>
    <pivotField numFmtId="3" showAll="0"/>
    <pivotField numFmtId="167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Impressions" fld="4" baseField="0" baseItem="0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C3839E-FC75-4D2B-B90D-D00883D7484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1:N5" firstHeaderRow="1" firstDataRow="1" firstDataCol="1"/>
  <pivotFields count="7">
    <pivotField numFmtId="15" showAll="0"/>
    <pivotField axis="axisRow" showAll="0">
      <items count="4">
        <item x="2"/>
        <item x="0"/>
        <item x="1"/>
        <item t="default"/>
      </items>
    </pivotField>
    <pivotField dataField="1" numFmtId="167" showAll="0"/>
    <pivotField numFmtId="3" showAll="0"/>
    <pivotField numFmtId="3" showAll="0"/>
    <pivotField numFmtId="3" showAll="0"/>
    <pivotField numFmtId="167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ost (USD)" fld="2" baseField="0" baseItem="0" numFmtId="167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4"/>
  <sheetViews>
    <sheetView workbookViewId="0">
      <selection activeCell="H9" sqref="H9"/>
    </sheetView>
  </sheetViews>
  <sheetFormatPr defaultColWidth="8.796875" defaultRowHeight="14.25" x14ac:dyDescent="0.45"/>
  <cols>
    <col min="1" max="1" width="14.1328125" customWidth="1"/>
    <col min="2" max="2" width="10.796875" customWidth="1"/>
    <col min="3" max="3" width="12.33203125" style="6" customWidth="1"/>
    <col min="4" max="4" width="10" style="5" customWidth="1"/>
    <col min="5" max="5" width="15.46484375" style="5" customWidth="1"/>
    <col min="6" max="6" width="11.33203125" style="5" customWidth="1"/>
    <col min="7" max="7" width="14.46484375" style="4" customWidth="1"/>
    <col min="8" max="8" width="16.46484375" style="7" customWidth="1"/>
    <col min="9" max="13" width="18" customWidth="1"/>
  </cols>
  <sheetData>
    <row r="1" spans="1:12" x14ac:dyDescent="0.45">
      <c r="A1" s="9" t="s">
        <v>0</v>
      </c>
      <c r="B1" s="9" t="s">
        <v>3</v>
      </c>
      <c r="C1" s="10" t="s">
        <v>1</v>
      </c>
      <c r="D1" s="9" t="s">
        <v>7</v>
      </c>
      <c r="E1" s="9" t="s">
        <v>6</v>
      </c>
      <c r="F1" s="9" t="s">
        <v>8</v>
      </c>
      <c r="G1" s="9" t="s">
        <v>9</v>
      </c>
    </row>
    <row r="2" spans="1:12" x14ac:dyDescent="0.45">
      <c r="A2" s="11">
        <v>45658</v>
      </c>
      <c r="B2" s="9" t="s">
        <v>4</v>
      </c>
      <c r="C2" s="10" t="s">
        <v>71</v>
      </c>
      <c r="D2" s="12">
        <v>208730</v>
      </c>
      <c r="E2" s="12">
        <v>3076808</v>
      </c>
      <c r="F2" s="12">
        <v>15860</v>
      </c>
      <c r="G2" s="9" t="s">
        <v>72</v>
      </c>
      <c r="H2" s="8"/>
      <c r="I2" s="8"/>
    </row>
    <row r="3" spans="1:12" x14ac:dyDescent="0.45">
      <c r="A3" s="11">
        <v>45672</v>
      </c>
      <c r="B3" s="9" t="s">
        <v>5</v>
      </c>
      <c r="C3" s="10" t="s">
        <v>159</v>
      </c>
      <c r="D3" s="9">
        <v>5714</v>
      </c>
      <c r="E3" s="12">
        <v>4203787</v>
      </c>
      <c r="F3" s="9">
        <v>194</v>
      </c>
      <c r="G3" s="9" t="s">
        <v>160</v>
      </c>
      <c r="H3" s="8"/>
      <c r="I3" s="8"/>
    </row>
    <row r="4" spans="1:12" x14ac:dyDescent="0.45">
      <c r="A4" s="11">
        <v>45685</v>
      </c>
      <c r="B4" s="9" t="s">
        <v>4</v>
      </c>
      <c r="C4" s="10" t="s">
        <v>124</v>
      </c>
      <c r="D4" s="12">
        <v>153481</v>
      </c>
      <c r="E4" s="12">
        <v>10252866</v>
      </c>
      <c r="F4" s="12">
        <v>11533</v>
      </c>
      <c r="G4" s="9" t="s">
        <v>125</v>
      </c>
      <c r="H4" s="8"/>
      <c r="I4" s="8"/>
    </row>
    <row r="5" spans="1:12" x14ac:dyDescent="0.45">
      <c r="A5" s="11">
        <v>45688</v>
      </c>
      <c r="B5" s="9" t="s">
        <v>4</v>
      </c>
      <c r="C5" s="10" t="s">
        <v>130</v>
      </c>
      <c r="D5" s="12">
        <v>108236</v>
      </c>
      <c r="E5" s="12">
        <v>9709253</v>
      </c>
      <c r="F5" s="12">
        <v>7847</v>
      </c>
      <c r="G5" s="9" t="s">
        <v>131</v>
      </c>
      <c r="H5" s="8"/>
      <c r="I5" s="8"/>
    </row>
    <row r="6" spans="1:12" x14ac:dyDescent="0.45">
      <c r="A6" s="11">
        <v>45680</v>
      </c>
      <c r="B6" s="9" t="s">
        <v>4</v>
      </c>
      <c r="C6" s="10" t="s">
        <v>114</v>
      </c>
      <c r="D6" s="12">
        <v>161019</v>
      </c>
      <c r="E6" s="12">
        <v>11562560</v>
      </c>
      <c r="F6" s="12">
        <v>11974</v>
      </c>
      <c r="G6" s="9" t="s">
        <v>115</v>
      </c>
      <c r="H6" s="8"/>
      <c r="I6" s="8"/>
    </row>
    <row r="7" spans="1:12" x14ac:dyDescent="0.45">
      <c r="A7" s="11">
        <v>45687</v>
      </c>
      <c r="B7" s="9" t="s">
        <v>4</v>
      </c>
      <c r="C7" s="10" t="s">
        <v>128</v>
      </c>
      <c r="D7" s="12">
        <v>161851</v>
      </c>
      <c r="E7" s="12">
        <v>11848095</v>
      </c>
      <c r="F7" s="12">
        <v>11778</v>
      </c>
      <c r="G7" s="9" t="s">
        <v>129</v>
      </c>
      <c r="H7" s="8"/>
      <c r="I7" s="8"/>
    </row>
    <row r="8" spans="1:12" x14ac:dyDescent="0.45">
      <c r="A8" s="11">
        <v>45660</v>
      </c>
      <c r="B8" s="9" t="s">
        <v>4</v>
      </c>
      <c r="C8" s="10" t="s">
        <v>75</v>
      </c>
      <c r="D8" s="12">
        <v>54811</v>
      </c>
      <c r="E8" s="12">
        <v>2623882</v>
      </c>
      <c r="F8" s="12">
        <v>5315</v>
      </c>
      <c r="G8" s="9" t="s">
        <v>76</v>
      </c>
      <c r="H8" s="8"/>
      <c r="I8" s="8"/>
    </row>
    <row r="9" spans="1:12" x14ac:dyDescent="0.45">
      <c r="A9" s="11">
        <v>45659</v>
      </c>
      <c r="B9" s="9" t="s">
        <v>4</v>
      </c>
      <c r="C9" s="10" t="s">
        <v>73</v>
      </c>
      <c r="D9" s="12">
        <v>186958</v>
      </c>
      <c r="E9" s="12">
        <v>2965989</v>
      </c>
      <c r="F9" s="12">
        <v>14581</v>
      </c>
      <c r="G9" s="9" t="s">
        <v>74</v>
      </c>
      <c r="H9" s="8"/>
      <c r="I9" s="8"/>
    </row>
    <row r="10" spans="1:12" x14ac:dyDescent="0.45">
      <c r="A10" s="11">
        <v>45673</v>
      </c>
      <c r="B10" s="9" t="s">
        <v>5</v>
      </c>
      <c r="C10" s="10" t="s">
        <v>161</v>
      </c>
      <c r="D10" s="9">
        <v>6357</v>
      </c>
      <c r="E10" s="12">
        <v>4555746</v>
      </c>
      <c r="F10" s="9">
        <v>235</v>
      </c>
      <c r="G10" s="9" t="s">
        <v>162</v>
      </c>
      <c r="H10" s="8"/>
      <c r="I10" s="8"/>
    </row>
    <row r="11" spans="1:12" x14ac:dyDescent="0.45">
      <c r="A11" s="11">
        <v>45667</v>
      </c>
      <c r="B11" s="9" t="s">
        <v>5</v>
      </c>
      <c r="C11" s="10" t="s">
        <v>150</v>
      </c>
      <c r="D11" s="12">
        <v>24254</v>
      </c>
      <c r="E11" s="12">
        <v>7799324</v>
      </c>
      <c r="F11" s="9">
        <v>163</v>
      </c>
      <c r="G11" s="9" t="s">
        <v>151</v>
      </c>
      <c r="H11" s="8"/>
      <c r="I11" s="2"/>
      <c r="J11" s="2"/>
      <c r="K11" s="2"/>
      <c r="L11" s="2"/>
    </row>
    <row r="12" spans="1:12" x14ac:dyDescent="0.45">
      <c r="A12" s="11">
        <v>45665</v>
      </c>
      <c r="B12" s="9" t="s">
        <v>5</v>
      </c>
      <c r="C12" s="10" t="s">
        <v>146</v>
      </c>
      <c r="D12" s="12">
        <v>21621</v>
      </c>
      <c r="E12" s="12">
        <v>7064233</v>
      </c>
      <c r="F12" s="9">
        <v>194</v>
      </c>
      <c r="G12" s="9" t="s">
        <v>147</v>
      </c>
      <c r="H12" s="8"/>
      <c r="I12" s="2"/>
      <c r="J12" s="2"/>
      <c r="K12" s="2"/>
      <c r="L12" s="2"/>
    </row>
    <row r="13" spans="1:12" x14ac:dyDescent="0.45">
      <c r="A13" s="11">
        <v>45664</v>
      </c>
      <c r="B13" s="9" t="s">
        <v>5</v>
      </c>
      <c r="C13" s="10" t="s">
        <v>144</v>
      </c>
      <c r="D13" s="12">
        <v>21040</v>
      </c>
      <c r="E13" s="12">
        <v>7884512</v>
      </c>
      <c r="F13" s="9">
        <v>204</v>
      </c>
      <c r="G13" s="9" t="s">
        <v>145</v>
      </c>
      <c r="H13" s="8"/>
      <c r="I13" s="2"/>
      <c r="J13" s="2"/>
      <c r="K13" s="2"/>
      <c r="L13" s="2"/>
    </row>
    <row r="14" spans="1:12" x14ac:dyDescent="0.45">
      <c r="A14" s="11">
        <v>45682</v>
      </c>
      <c r="B14" s="9" t="s">
        <v>4</v>
      </c>
      <c r="C14" s="10" t="s">
        <v>118</v>
      </c>
      <c r="D14" s="12">
        <v>157268</v>
      </c>
      <c r="E14" s="12">
        <v>10904813</v>
      </c>
      <c r="F14" s="12">
        <v>11605</v>
      </c>
      <c r="G14" s="9" t="s">
        <v>119</v>
      </c>
      <c r="H14" s="8"/>
      <c r="I14" s="2"/>
      <c r="J14" s="2"/>
      <c r="K14" s="2"/>
      <c r="L14" s="2"/>
    </row>
    <row r="15" spans="1:12" x14ac:dyDescent="0.45">
      <c r="A15" s="11">
        <v>45684</v>
      </c>
      <c r="B15" s="9" t="s">
        <v>4</v>
      </c>
      <c r="C15" s="10" t="s">
        <v>122</v>
      </c>
      <c r="D15" s="12">
        <v>162755</v>
      </c>
      <c r="E15" s="12">
        <v>10429240</v>
      </c>
      <c r="F15" s="12">
        <v>11270</v>
      </c>
      <c r="G15" s="9" t="s">
        <v>123</v>
      </c>
      <c r="H15" s="8"/>
      <c r="I15" s="2"/>
      <c r="J15" s="2"/>
      <c r="K15" s="2"/>
      <c r="L15" s="2"/>
    </row>
    <row r="16" spans="1:12" x14ac:dyDescent="0.45">
      <c r="A16" s="11">
        <v>45683</v>
      </c>
      <c r="B16" s="9" t="s">
        <v>4</v>
      </c>
      <c r="C16" s="10" t="s">
        <v>120</v>
      </c>
      <c r="D16" s="12">
        <v>157990</v>
      </c>
      <c r="E16" s="12">
        <v>10446469</v>
      </c>
      <c r="F16" s="12">
        <v>9531</v>
      </c>
      <c r="G16" s="9" t="s">
        <v>121</v>
      </c>
      <c r="H16" s="8"/>
      <c r="I16" s="2"/>
      <c r="J16" s="2"/>
      <c r="K16" s="2"/>
      <c r="L16" s="2"/>
    </row>
    <row r="17" spans="1:12" x14ac:dyDescent="0.45">
      <c r="A17" s="11">
        <v>45686</v>
      </c>
      <c r="B17" s="9" t="s">
        <v>5</v>
      </c>
      <c r="C17" s="10" t="s">
        <v>186</v>
      </c>
      <c r="D17" s="9">
        <v>10142</v>
      </c>
      <c r="E17" s="12">
        <v>5486009</v>
      </c>
      <c r="F17" s="9">
        <v>275</v>
      </c>
      <c r="G17" s="9" t="s">
        <v>187</v>
      </c>
      <c r="H17" s="8"/>
      <c r="J17" s="3"/>
      <c r="K17" s="3"/>
      <c r="L17" s="3"/>
    </row>
    <row r="18" spans="1:12" x14ac:dyDescent="0.45">
      <c r="A18" s="11">
        <v>45659</v>
      </c>
      <c r="B18" s="9" t="s">
        <v>5</v>
      </c>
      <c r="C18" s="10" t="s">
        <v>134</v>
      </c>
      <c r="D18" s="12">
        <v>30202</v>
      </c>
      <c r="E18" s="12">
        <v>7373542</v>
      </c>
      <c r="F18" s="9">
        <v>275</v>
      </c>
      <c r="G18" s="9" t="s">
        <v>135</v>
      </c>
      <c r="H18" s="8"/>
      <c r="J18" s="3"/>
      <c r="K18" s="3"/>
      <c r="L18" s="3"/>
    </row>
    <row r="19" spans="1:12" x14ac:dyDescent="0.45">
      <c r="A19" s="11">
        <v>45663</v>
      </c>
      <c r="B19" s="9" t="s">
        <v>5</v>
      </c>
      <c r="C19" s="10" t="s">
        <v>142</v>
      </c>
      <c r="D19" s="12">
        <v>22978</v>
      </c>
      <c r="E19" s="12">
        <v>7878074</v>
      </c>
      <c r="F19" s="9">
        <v>224</v>
      </c>
      <c r="G19" s="9" t="s">
        <v>143</v>
      </c>
      <c r="H19" s="8"/>
      <c r="J19" s="3"/>
      <c r="K19" s="3"/>
      <c r="L19" s="3"/>
    </row>
    <row r="20" spans="1:12" x14ac:dyDescent="0.45">
      <c r="A20" s="11">
        <v>45687</v>
      </c>
      <c r="B20" s="9" t="s">
        <v>5</v>
      </c>
      <c r="C20" s="10" t="s">
        <v>188</v>
      </c>
      <c r="D20" s="9">
        <v>9112</v>
      </c>
      <c r="E20" s="12">
        <v>5373821</v>
      </c>
      <c r="F20" s="9">
        <v>245</v>
      </c>
      <c r="G20" s="9" t="s">
        <v>189</v>
      </c>
      <c r="H20" s="8"/>
      <c r="J20" s="3"/>
      <c r="K20" s="3"/>
      <c r="L20" s="3"/>
    </row>
    <row r="21" spans="1:12" x14ac:dyDescent="0.45">
      <c r="A21" s="11">
        <v>45684</v>
      </c>
      <c r="B21" s="9" t="s">
        <v>5</v>
      </c>
      <c r="C21" s="10" t="s">
        <v>182</v>
      </c>
      <c r="D21" s="9">
        <v>6530</v>
      </c>
      <c r="E21" s="12">
        <v>3985198</v>
      </c>
      <c r="F21" s="9">
        <v>214</v>
      </c>
      <c r="G21" s="9" t="s">
        <v>183</v>
      </c>
      <c r="H21" s="8"/>
      <c r="J21" s="3"/>
      <c r="K21" s="3"/>
      <c r="L21" s="3"/>
    </row>
    <row r="22" spans="1:12" x14ac:dyDescent="0.45">
      <c r="A22" s="11">
        <v>45677</v>
      </c>
      <c r="B22" s="9" t="s">
        <v>5</v>
      </c>
      <c r="C22" s="10" t="s">
        <v>169</v>
      </c>
      <c r="D22" s="9">
        <v>6377</v>
      </c>
      <c r="E22" s="12">
        <v>4329270</v>
      </c>
      <c r="F22" s="9">
        <v>143</v>
      </c>
      <c r="G22" s="9" t="s">
        <v>170</v>
      </c>
      <c r="H22" s="8"/>
      <c r="J22" s="3"/>
      <c r="K22" s="3"/>
      <c r="L22" s="3"/>
    </row>
    <row r="23" spans="1:12" x14ac:dyDescent="0.45">
      <c r="A23" s="11">
        <v>45662</v>
      </c>
      <c r="B23" s="9" t="s">
        <v>5</v>
      </c>
      <c r="C23" s="10" t="s">
        <v>140</v>
      </c>
      <c r="D23" s="12">
        <v>23152</v>
      </c>
      <c r="E23" s="12">
        <v>6315920</v>
      </c>
      <c r="F23" s="9">
        <v>347</v>
      </c>
      <c r="G23" s="9" t="s">
        <v>141</v>
      </c>
      <c r="H23" s="8"/>
      <c r="J23" s="3"/>
      <c r="K23" s="3"/>
      <c r="L23" s="3"/>
    </row>
    <row r="24" spans="1:12" x14ac:dyDescent="0.45">
      <c r="A24" s="11">
        <v>45681</v>
      </c>
      <c r="B24" s="9" t="s">
        <v>4</v>
      </c>
      <c r="C24" s="10" t="s">
        <v>116</v>
      </c>
      <c r="D24" s="12">
        <v>144681</v>
      </c>
      <c r="E24" s="12">
        <v>10624187</v>
      </c>
      <c r="F24" s="12">
        <v>11124</v>
      </c>
      <c r="G24" s="9" t="s">
        <v>117</v>
      </c>
      <c r="H24" s="8"/>
      <c r="J24" s="3"/>
      <c r="K24" s="3"/>
      <c r="L24" s="3"/>
    </row>
    <row r="25" spans="1:12" x14ac:dyDescent="0.45">
      <c r="A25" s="11">
        <v>45671</v>
      </c>
      <c r="B25" s="9" t="s">
        <v>5</v>
      </c>
      <c r="C25" s="10" t="s">
        <v>157</v>
      </c>
      <c r="D25" s="12">
        <v>16407</v>
      </c>
      <c r="E25" s="12">
        <v>4264804</v>
      </c>
      <c r="F25" s="9">
        <v>224</v>
      </c>
      <c r="G25" s="9" t="s">
        <v>158</v>
      </c>
      <c r="H25" s="8"/>
      <c r="J25" s="3"/>
      <c r="K25" s="3"/>
      <c r="L25" s="3"/>
    </row>
    <row r="26" spans="1:12" x14ac:dyDescent="0.45">
      <c r="A26" s="11">
        <v>45683</v>
      </c>
      <c r="B26" s="9" t="s">
        <v>5</v>
      </c>
      <c r="C26" s="10" t="s">
        <v>180</v>
      </c>
      <c r="D26" s="12">
        <v>6241</v>
      </c>
      <c r="E26" s="12">
        <v>5304519</v>
      </c>
      <c r="F26" s="9">
        <v>235</v>
      </c>
      <c r="G26" s="9" t="s">
        <v>181</v>
      </c>
      <c r="H26" s="8"/>
      <c r="J26" s="3"/>
      <c r="K26" s="3"/>
      <c r="L26" s="3"/>
    </row>
    <row r="27" spans="1:12" x14ac:dyDescent="0.45">
      <c r="A27" s="11">
        <v>45678</v>
      </c>
      <c r="B27" s="9" t="s">
        <v>5</v>
      </c>
      <c r="C27" s="10" t="s">
        <v>171</v>
      </c>
      <c r="D27" s="9">
        <v>5612</v>
      </c>
      <c r="E27" s="12">
        <v>3716683</v>
      </c>
      <c r="F27" s="9">
        <v>133</v>
      </c>
      <c r="G27" s="9" t="s">
        <v>172</v>
      </c>
      <c r="H27" s="8"/>
      <c r="J27" s="3"/>
      <c r="K27" s="3"/>
      <c r="L27" s="3"/>
    </row>
    <row r="28" spans="1:12" x14ac:dyDescent="0.45">
      <c r="A28" s="11">
        <v>45660</v>
      </c>
      <c r="B28" s="9" t="s">
        <v>5</v>
      </c>
      <c r="C28" s="10" t="s">
        <v>136</v>
      </c>
      <c r="D28" s="12">
        <v>31212</v>
      </c>
      <c r="E28" s="12">
        <v>8831049</v>
      </c>
      <c r="F28" s="9">
        <v>418</v>
      </c>
      <c r="G28" s="9" t="s">
        <v>137</v>
      </c>
      <c r="H28" s="8"/>
      <c r="J28" s="3"/>
      <c r="K28" s="3"/>
      <c r="L28" s="3"/>
    </row>
    <row r="29" spans="1:12" x14ac:dyDescent="0.45">
      <c r="A29" s="11">
        <v>45688</v>
      </c>
      <c r="B29" s="9" t="s">
        <v>5</v>
      </c>
      <c r="C29" s="10" t="s">
        <v>190</v>
      </c>
      <c r="D29" s="9">
        <v>8877</v>
      </c>
      <c r="E29" s="12">
        <v>5253032</v>
      </c>
      <c r="F29" s="9">
        <v>296</v>
      </c>
      <c r="G29" s="9" t="s">
        <v>191</v>
      </c>
      <c r="H29" s="8"/>
      <c r="J29" s="3"/>
      <c r="K29" s="3"/>
      <c r="L29" s="3"/>
    </row>
    <row r="30" spans="1:12" x14ac:dyDescent="0.45">
      <c r="A30" s="11">
        <v>45668</v>
      </c>
      <c r="B30" s="9" t="s">
        <v>5</v>
      </c>
      <c r="C30" s="10" t="s">
        <v>152</v>
      </c>
      <c r="D30" s="12">
        <v>29692</v>
      </c>
      <c r="E30" s="12">
        <v>7466914</v>
      </c>
      <c r="F30" s="9">
        <v>531</v>
      </c>
      <c r="G30" s="9" t="s">
        <v>153</v>
      </c>
      <c r="H30" s="8"/>
      <c r="J30" s="3"/>
      <c r="K30" s="3"/>
      <c r="L30" s="3"/>
    </row>
    <row r="31" spans="1:12" x14ac:dyDescent="0.45">
      <c r="A31" s="11">
        <v>45681</v>
      </c>
      <c r="B31" s="9" t="s">
        <v>5</v>
      </c>
      <c r="C31" s="10" t="s">
        <v>176</v>
      </c>
      <c r="D31" s="12">
        <v>8198</v>
      </c>
      <c r="E31" s="12">
        <v>4224735</v>
      </c>
      <c r="F31" s="9">
        <v>235</v>
      </c>
      <c r="G31" s="9" t="s">
        <v>177</v>
      </c>
      <c r="H31" s="8"/>
      <c r="J31" s="3"/>
      <c r="K31" s="3"/>
      <c r="L31" s="3"/>
    </row>
    <row r="32" spans="1:12" x14ac:dyDescent="0.45">
      <c r="A32" s="11">
        <v>45661</v>
      </c>
      <c r="B32" s="9" t="s">
        <v>5</v>
      </c>
      <c r="C32" s="10" t="s">
        <v>138</v>
      </c>
      <c r="D32" s="12">
        <v>24427</v>
      </c>
      <c r="E32" s="12">
        <v>6841359</v>
      </c>
      <c r="F32" s="9">
        <v>224</v>
      </c>
      <c r="G32" s="9" t="s">
        <v>139</v>
      </c>
      <c r="H32" s="8"/>
      <c r="J32" s="3"/>
      <c r="K32" s="3"/>
      <c r="L32" s="3"/>
    </row>
    <row r="33" spans="1:9" x14ac:dyDescent="0.45">
      <c r="A33" s="11">
        <v>45671</v>
      </c>
      <c r="B33" s="9" t="s">
        <v>4</v>
      </c>
      <c r="C33" s="10" t="s">
        <v>97</v>
      </c>
      <c r="D33" s="12">
        <v>99709</v>
      </c>
      <c r="E33" s="12">
        <v>4125012</v>
      </c>
      <c r="F33" s="12">
        <v>7546</v>
      </c>
      <c r="G33" s="9" t="s">
        <v>98</v>
      </c>
      <c r="H33" s="8"/>
      <c r="I33" s="1"/>
    </row>
    <row r="34" spans="1:9" x14ac:dyDescent="0.45">
      <c r="A34" s="11">
        <v>45670</v>
      </c>
      <c r="B34" s="9" t="s">
        <v>4</v>
      </c>
      <c r="C34" s="10" t="s">
        <v>95</v>
      </c>
      <c r="D34" s="12">
        <v>76122</v>
      </c>
      <c r="E34" s="12">
        <v>3447283</v>
      </c>
      <c r="F34" s="12">
        <v>6020</v>
      </c>
      <c r="G34" s="9" t="s">
        <v>96</v>
      </c>
      <c r="H34" s="8"/>
      <c r="I34" s="1"/>
    </row>
    <row r="35" spans="1:9" x14ac:dyDescent="0.45">
      <c r="A35" s="11">
        <v>45666</v>
      </c>
      <c r="B35" s="9" t="s">
        <v>5</v>
      </c>
      <c r="C35" s="10" t="s">
        <v>148</v>
      </c>
      <c r="D35" s="12">
        <v>23407</v>
      </c>
      <c r="E35" s="12">
        <v>7813404</v>
      </c>
      <c r="F35" s="9">
        <v>224</v>
      </c>
      <c r="G35" s="9" t="s">
        <v>149</v>
      </c>
      <c r="H35" s="8"/>
      <c r="I35" s="1"/>
    </row>
    <row r="36" spans="1:9" x14ac:dyDescent="0.45">
      <c r="A36" s="11">
        <v>45664</v>
      </c>
      <c r="B36" s="9" t="s">
        <v>4</v>
      </c>
      <c r="C36" s="10" t="s">
        <v>83</v>
      </c>
      <c r="D36" s="12">
        <v>143674</v>
      </c>
      <c r="E36" s="12">
        <v>5248891</v>
      </c>
      <c r="F36" s="12">
        <v>11030</v>
      </c>
      <c r="G36" s="9" t="s">
        <v>84</v>
      </c>
      <c r="H36" s="8"/>
      <c r="I36" s="1"/>
    </row>
    <row r="37" spans="1:9" x14ac:dyDescent="0.45">
      <c r="A37" s="11">
        <v>45663</v>
      </c>
      <c r="B37" s="9" t="s">
        <v>4</v>
      </c>
      <c r="C37" s="10" t="s">
        <v>81</v>
      </c>
      <c r="D37" s="12">
        <v>137890</v>
      </c>
      <c r="E37" s="12">
        <v>4747649</v>
      </c>
      <c r="F37" s="12">
        <v>10857</v>
      </c>
      <c r="G37" s="9" t="s">
        <v>82</v>
      </c>
      <c r="H37" s="8"/>
      <c r="I37" s="1"/>
    </row>
    <row r="38" spans="1:9" x14ac:dyDescent="0.45">
      <c r="A38" s="11">
        <v>45676</v>
      </c>
      <c r="B38" s="9" t="s">
        <v>5</v>
      </c>
      <c r="C38" s="10" t="s">
        <v>167</v>
      </c>
      <c r="D38" s="9">
        <v>5234</v>
      </c>
      <c r="E38" s="12">
        <v>3624045</v>
      </c>
      <c r="F38" s="9">
        <v>173</v>
      </c>
      <c r="G38" s="9" t="s">
        <v>168</v>
      </c>
      <c r="H38" s="8"/>
      <c r="I38" s="1"/>
    </row>
    <row r="39" spans="1:9" x14ac:dyDescent="0.45">
      <c r="A39" s="11">
        <v>45665</v>
      </c>
      <c r="B39" s="9" t="s">
        <v>4</v>
      </c>
      <c r="C39" s="10" t="s">
        <v>85</v>
      </c>
      <c r="D39" s="12">
        <v>140844</v>
      </c>
      <c r="E39" s="12">
        <v>4937440</v>
      </c>
      <c r="F39" s="12">
        <v>10614</v>
      </c>
      <c r="G39" s="9" t="s">
        <v>86</v>
      </c>
      <c r="H39" s="8"/>
      <c r="I39" s="1"/>
    </row>
    <row r="40" spans="1:9" x14ac:dyDescent="0.45">
      <c r="A40" s="11">
        <v>45661</v>
      </c>
      <c r="B40" s="9" t="s">
        <v>4</v>
      </c>
      <c r="C40" s="10" t="s">
        <v>77</v>
      </c>
      <c r="D40" s="12">
        <v>126323</v>
      </c>
      <c r="E40" s="12">
        <v>5505013</v>
      </c>
      <c r="F40" s="12">
        <v>9626</v>
      </c>
      <c r="G40" s="9" t="s">
        <v>78</v>
      </c>
      <c r="H40" s="8"/>
      <c r="I40" s="1"/>
    </row>
    <row r="41" spans="1:9" x14ac:dyDescent="0.45">
      <c r="A41" s="11">
        <v>45682</v>
      </c>
      <c r="B41" s="9" t="s">
        <v>5</v>
      </c>
      <c r="C41" s="10" t="s">
        <v>178</v>
      </c>
      <c r="D41" s="12">
        <v>10444</v>
      </c>
      <c r="E41" s="12">
        <v>5261083</v>
      </c>
      <c r="F41" s="9">
        <v>408</v>
      </c>
      <c r="G41" s="9" t="s">
        <v>179</v>
      </c>
      <c r="H41" s="8"/>
      <c r="I41" s="1"/>
    </row>
    <row r="42" spans="1:9" x14ac:dyDescent="0.45">
      <c r="A42" s="11">
        <v>45665</v>
      </c>
      <c r="B42" s="9" t="s">
        <v>2</v>
      </c>
      <c r="C42" s="10" t="s">
        <v>24</v>
      </c>
      <c r="D42" s="12">
        <v>284677</v>
      </c>
      <c r="E42" s="12">
        <v>12866260</v>
      </c>
      <c r="F42" s="12">
        <v>35950</v>
      </c>
      <c r="G42" s="9" t="s">
        <v>25</v>
      </c>
      <c r="H42" s="8"/>
      <c r="I42" s="1"/>
    </row>
    <row r="43" spans="1:9" x14ac:dyDescent="0.45">
      <c r="A43" s="11">
        <v>45679</v>
      </c>
      <c r="B43" s="9" t="s">
        <v>2</v>
      </c>
      <c r="C43" s="10" t="s">
        <v>52</v>
      </c>
      <c r="D43" s="12">
        <v>265997</v>
      </c>
      <c r="E43" s="12">
        <v>12203615</v>
      </c>
      <c r="F43" s="9">
        <v>7963</v>
      </c>
      <c r="G43" s="9" t="s">
        <v>53</v>
      </c>
      <c r="H43" s="8"/>
      <c r="I43" s="1"/>
    </row>
    <row r="44" spans="1:9" x14ac:dyDescent="0.45">
      <c r="A44" s="11">
        <v>45658</v>
      </c>
      <c r="B44" s="9" t="s">
        <v>5</v>
      </c>
      <c r="C44" s="10" t="s">
        <v>132</v>
      </c>
      <c r="D44" s="12">
        <v>19683</v>
      </c>
      <c r="E44" s="12">
        <v>7203838</v>
      </c>
      <c r="F44" s="9">
        <v>133</v>
      </c>
      <c r="G44" s="9" t="s">
        <v>133</v>
      </c>
      <c r="H44" s="8"/>
      <c r="I44" s="1"/>
    </row>
    <row r="45" spans="1:9" x14ac:dyDescent="0.45">
      <c r="A45" s="11">
        <v>45680</v>
      </c>
      <c r="B45" s="9" t="s">
        <v>5</v>
      </c>
      <c r="C45" s="10" t="s">
        <v>157</v>
      </c>
      <c r="D45" s="12">
        <v>5158</v>
      </c>
      <c r="E45" s="12">
        <v>4082967</v>
      </c>
      <c r="F45" s="9">
        <v>306</v>
      </c>
      <c r="G45" s="9" t="s">
        <v>175</v>
      </c>
      <c r="H45" s="8"/>
      <c r="I45" s="1"/>
    </row>
    <row r="46" spans="1:9" x14ac:dyDescent="0.45">
      <c r="A46" s="11">
        <v>45670</v>
      </c>
      <c r="B46" s="9" t="s">
        <v>5</v>
      </c>
      <c r="C46" s="10" t="s">
        <v>122</v>
      </c>
      <c r="D46" s="12">
        <v>22254</v>
      </c>
      <c r="E46" s="12">
        <v>5084665</v>
      </c>
      <c r="F46" s="9">
        <v>367</v>
      </c>
      <c r="G46" s="9" t="s">
        <v>156</v>
      </c>
      <c r="H46" s="8"/>
      <c r="I46" s="1"/>
    </row>
    <row r="47" spans="1:9" x14ac:dyDescent="0.45">
      <c r="A47" s="11">
        <v>45664</v>
      </c>
      <c r="B47" s="9" t="s">
        <v>2</v>
      </c>
      <c r="C47" s="10" t="s">
        <v>22</v>
      </c>
      <c r="D47" s="12">
        <v>268475</v>
      </c>
      <c r="E47" s="12">
        <v>12659766</v>
      </c>
      <c r="F47" s="12">
        <v>35128</v>
      </c>
      <c r="G47" s="9" t="s">
        <v>23</v>
      </c>
      <c r="H47" s="8"/>
      <c r="I47" s="1"/>
    </row>
    <row r="48" spans="1:9" x14ac:dyDescent="0.45">
      <c r="A48" s="11">
        <v>45662</v>
      </c>
      <c r="B48" s="9" t="s">
        <v>4</v>
      </c>
      <c r="C48" s="10" t="s">
        <v>79</v>
      </c>
      <c r="D48" s="12">
        <v>146480</v>
      </c>
      <c r="E48" s="12">
        <v>4759218</v>
      </c>
      <c r="F48" s="12">
        <v>11445</v>
      </c>
      <c r="G48" s="9" t="s">
        <v>80</v>
      </c>
      <c r="H48" s="8"/>
      <c r="I48" s="1"/>
    </row>
    <row r="49" spans="1:9" x14ac:dyDescent="0.45">
      <c r="A49" s="11">
        <v>45686</v>
      </c>
      <c r="B49" s="9" t="s">
        <v>2</v>
      </c>
      <c r="C49" s="10" t="s">
        <v>66</v>
      </c>
      <c r="D49" s="12">
        <v>252071</v>
      </c>
      <c r="E49" s="12">
        <v>7985232</v>
      </c>
      <c r="F49" s="9">
        <v>9574</v>
      </c>
      <c r="G49" s="9" t="s">
        <v>67</v>
      </c>
      <c r="H49" s="8"/>
      <c r="I49" s="1"/>
    </row>
    <row r="50" spans="1:9" x14ac:dyDescent="0.45">
      <c r="A50" s="11">
        <v>45685</v>
      </c>
      <c r="B50" s="9" t="s">
        <v>2</v>
      </c>
      <c r="C50" s="10" t="s">
        <v>64</v>
      </c>
      <c r="D50" s="12">
        <v>252092</v>
      </c>
      <c r="E50" s="12">
        <v>7084852</v>
      </c>
      <c r="F50" s="9">
        <v>9217</v>
      </c>
      <c r="G50" s="9" t="s">
        <v>65</v>
      </c>
      <c r="H50" s="8"/>
      <c r="I50" s="1"/>
    </row>
    <row r="51" spans="1:9" x14ac:dyDescent="0.45">
      <c r="A51" s="11">
        <v>45672</v>
      </c>
      <c r="B51" s="9" t="s">
        <v>4</v>
      </c>
      <c r="C51" s="10" t="s">
        <v>99</v>
      </c>
      <c r="D51" s="12">
        <v>98904</v>
      </c>
      <c r="E51" s="12">
        <v>10409781</v>
      </c>
      <c r="F51" s="12">
        <v>6717</v>
      </c>
      <c r="G51" s="9" t="s">
        <v>100</v>
      </c>
      <c r="H51" s="8"/>
      <c r="I51" s="1"/>
    </row>
    <row r="52" spans="1:9" x14ac:dyDescent="0.45">
      <c r="A52" s="11">
        <v>45666</v>
      </c>
      <c r="B52" s="9" t="s">
        <v>4</v>
      </c>
      <c r="C52" s="10" t="s">
        <v>87</v>
      </c>
      <c r="D52" s="12">
        <v>143042</v>
      </c>
      <c r="E52" s="12">
        <v>4807670</v>
      </c>
      <c r="F52" s="12">
        <v>10388</v>
      </c>
      <c r="G52" s="9" t="s">
        <v>88</v>
      </c>
      <c r="H52" s="8"/>
      <c r="I52" s="1"/>
    </row>
    <row r="53" spans="1:9" x14ac:dyDescent="0.45">
      <c r="A53" s="11">
        <v>45684</v>
      </c>
      <c r="B53" s="9" t="s">
        <v>2</v>
      </c>
      <c r="C53" s="10" t="s">
        <v>62</v>
      </c>
      <c r="D53" s="12">
        <v>248742</v>
      </c>
      <c r="E53" s="12">
        <v>7197762</v>
      </c>
      <c r="F53" s="9">
        <v>9266</v>
      </c>
      <c r="G53" s="9" t="s">
        <v>63</v>
      </c>
      <c r="H53" s="8"/>
      <c r="I53" s="1"/>
    </row>
    <row r="54" spans="1:9" x14ac:dyDescent="0.45">
      <c r="A54" s="11">
        <v>45678</v>
      </c>
      <c r="B54" s="9" t="s">
        <v>2</v>
      </c>
      <c r="C54" s="10" t="s">
        <v>50</v>
      </c>
      <c r="D54" s="12">
        <v>263542</v>
      </c>
      <c r="E54" s="12">
        <v>7915399</v>
      </c>
      <c r="F54" s="9">
        <v>8219</v>
      </c>
      <c r="G54" s="9" t="s">
        <v>51</v>
      </c>
      <c r="H54" s="8"/>
      <c r="I54" s="1"/>
    </row>
    <row r="55" spans="1:9" x14ac:dyDescent="0.45">
      <c r="A55" s="11">
        <v>45670</v>
      </c>
      <c r="B55" s="9" t="s">
        <v>2</v>
      </c>
      <c r="C55" s="10" t="s">
        <v>34</v>
      </c>
      <c r="D55" s="12">
        <v>484168</v>
      </c>
      <c r="E55" s="12">
        <v>18000612</v>
      </c>
      <c r="F55" s="12">
        <v>20900</v>
      </c>
      <c r="G55" s="9" t="s">
        <v>35</v>
      </c>
      <c r="H55" s="8"/>
      <c r="I55" s="1"/>
    </row>
    <row r="56" spans="1:9" x14ac:dyDescent="0.45">
      <c r="A56" s="11">
        <v>45687</v>
      </c>
      <c r="B56" s="9" t="s">
        <v>2</v>
      </c>
      <c r="C56" s="10" t="s">
        <v>60</v>
      </c>
      <c r="D56" s="12">
        <v>245391</v>
      </c>
      <c r="E56" s="12">
        <v>8249812</v>
      </c>
      <c r="F56" s="9">
        <v>9549</v>
      </c>
      <c r="G56" s="9" t="s">
        <v>68</v>
      </c>
      <c r="H56" s="8"/>
      <c r="I56" s="1"/>
    </row>
    <row r="57" spans="1:9" x14ac:dyDescent="0.45">
      <c r="A57" s="11">
        <v>45683</v>
      </c>
      <c r="B57" s="9" t="s">
        <v>2</v>
      </c>
      <c r="C57" s="10" t="s">
        <v>60</v>
      </c>
      <c r="D57" s="12">
        <v>225643</v>
      </c>
      <c r="E57" s="12">
        <v>6933077</v>
      </c>
      <c r="F57" s="9">
        <v>10073</v>
      </c>
      <c r="G57" s="9" t="s">
        <v>61</v>
      </c>
      <c r="H57" s="8"/>
      <c r="I57" s="1"/>
    </row>
    <row r="58" spans="1:9" x14ac:dyDescent="0.45">
      <c r="A58" s="11">
        <v>45666</v>
      </c>
      <c r="B58" s="9" t="s">
        <v>2</v>
      </c>
      <c r="C58" s="10" t="s">
        <v>26</v>
      </c>
      <c r="D58" s="12">
        <v>308917</v>
      </c>
      <c r="E58" s="12">
        <v>13278983</v>
      </c>
      <c r="F58" s="12">
        <v>38990</v>
      </c>
      <c r="G58" s="9" t="s">
        <v>27</v>
      </c>
      <c r="H58" s="8"/>
      <c r="I58" s="1"/>
    </row>
    <row r="59" spans="1:9" x14ac:dyDescent="0.45">
      <c r="A59" s="11">
        <v>45667</v>
      </c>
      <c r="B59" s="9" t="s">
        <v>2</v>
      </c>
      <c r="C59" s="10" t="s">
        <v>28</v>
      </c>
      <c r="D59" s="12">
        <v>311620</v>
      </c>
      <c r="E59" s="12">
        <v>12208874</v>
      </c>
      <c r="F59" s="12">
        <v>10515</v>
      </c>
      <c r="G59" s="9" t="s">
        <v>29</v>
      </c>
      <c r="H59" s="8"/>
      <c r="I59" s="1"/>
    </row>
    <row r="60" spans="1:9" x14ac:dyDescent="0.45">
      <c r="A60" s="11">
        <v>45675</v>
      </c>
      <c r="B60" s="9" t="s">
        <v>5</v>
      </c>
      <c r="C60" s="10" t="s">
        <v>165</v>
      </c>
      <c r="D60" s="9">
        <v>5877</v>
      </c>
      <c r="E60" s="12">
        <v>4309577</v>
      </c>
      <c r="F60" s="9">
        <v>224</v>
      </c>
      <c r="G60" s="9" t="s">
        <v>166</v>
      </c>
      <c r="H60" s="8"/>
      <c r="I60" s="1"/>
    </row>
    <row r="61" spans="1:9" x14ac:dyDescent="0.45">
      <c r="A61" s="11">
        <v>45674</v>
      </c>
      <c r="B61" s="9" t="s">
        <v>2</v>
      </c>
      <c r="C61" s="10" t="s">
        <v>42</v>
      </c>
      <c r="D61" s="12">
        <v>739398</v>
      </c>
      <c r="E61" s="12">
        <v>11145126</v>
      </c>
      <c r="F61" s="12">
        <v>14805</v>
      </c>
      <c r="G61" s="9" t="s">
        <v>43</v>
      </c>
      <c r="H61" s="8"/>
      <c r="I61" s="1"/>
    </row>
    <row r="62" spans="1:9" x14ac:dyDescent="0.45">
      <c r="A62" s="11">
        <v>45685</v>
      </c>
      <c r="B62" s="9" t="s">
        <v>5</v>
      </c>
      <c r="C62" s="10" t="s">
        <v>184</v>
      </c>
      <c r="D62" s="9">
        <v>8540</v>
      </c>
      <c r="E62" s="12">
        <v>4707013</v>
      </c>
      <c r="F62" s="9">
        <v>163</v>
      </c>
      <c r="G62" s="9" t="s">
        <v>185</v>
      </c>
      <c r="H62" s="8"/>
      <c r="I62" s="1"/>
    </row>
    <row r="63" spans="1:9" x14ac:dyDescent="0.45">
      <c r="A63" s="11">
        <v>45661</v>
      </c>
      <c r="B63" s="9" t="s">
        <v>2</v>
      </c>
      <c r="C63" s="10" t="s">
        <v>16</v>
      </c>
      <c r="D63" s="12">
        <v>254624</v>
      </c>
      <c r="E63" s="12">
        <v>12520316</v>
      </c>
      <c r="F63" s="12">
        <v>31392</v>
      </c>
      <c r="G63" s="9" t="s">
        <v>17</v>
      </c>
      <c r="H63" s="8"/>
      <c r="I63" s="1"/>
    </row>
    <row r="64" spans="1:9" x14ac:dyDescent="0.45">
      <c r="A64" s="11">
        <v>45677</v>
      </c>
      <c r="B64" s="9" t="s">
        <v>2</v>
      </c>
      <c r="C64" s="10" t="s">
        <v>48</v>
      </c>
      <c r="D64" s="12">
        <v>683176</v>
      </c>
      <c r="E64" s="12">
        <v>10916603</v>
      </c>
      <c r="F64" s="9">
        <v>10269</v>
      </c>
      <c r="G64" s="9" t="s">
        <v>49</v>
      </c>
      <c r="H64" s="8"/>
      <c r="I64" s="1"/>
    </row>
    <row r="65" spans="1:9" x14ac:dyDescent="0.45">
      <c r="A65" s="11">
        <v>45688</v>
      </c>
      <c r="B65" s="9" t="s">
        <v>2</v>
      </c>
      <c r="C65" s="10" t="s">
        <v>69</v>
      </c>
      <c r="D65" s="12">
        <v>225110</v>
      </c>
      <c r="E65" s="12">
        <v>12384659</v>
      </c>
      <c r="F65" s="9">
        <v>9421</v>
      </c>
      <c r="G65" s="9" t="s">
        <v>70</v>
      </c>
      <c r="H65" s="8"/>
      <c r="I65" s="1"/>
    </row>
    <row r="66" spans="1:9" x14ac:dyDescent="0.45">
      <c r="A66" s="11">
        <v>45679</v>
      </c>
      <c r="B66" s="9" t="s">
        <v>4</v>
      </c>
      <c r="C66" s="10" t="s">
        <v>112</v>
      </c>
      <c r="D66" s="12">
        <v>161562</v>
      </c>
      <c r="E66" s="12">
        <v>11118630</v>
      </c>
      <c r="F66" s="12">
        <v>12103</v>
      </c>
      <c r="G66" s="9" t="s">
        <v>113</v>
      </c>
      <c r="H66" s="8"/>
      <c r="I66" s="1"/>
    </row>
    <row r="67" spans="1:9" x14ac:dyDescent="0.45">
      <c r="A67" s="11">
        <v>45680</v>
      </c>
      <c r="B67" s="9" t="s">
        <v>2</v>
      </c>
      <c r="C67" s="10" t="s">
        <v>54</v>
      </c>
      <c r="D67" s="12">
        <v>255106</v>
      </c>
      <c r="E67" s="12">
        <v>8361995</v>
      </c>
      <c r="F67" s="9">
        <v>9857</v>
      </c>
      <c r="G67" s="9" t="s">
        <v>55</v>
      </c>
      <c r="H67" s="8"/>
      <c r="I67" s="1"/>
    </row>
    <row r="68" spans="1:9" x14ac:dyDescent="0.45">
      <c r="A68" s="11">
        <v>45658</v>
      </c>
      <c r="B68" s="9" t="s">
        <v>2</v>
      </c>
      <c r="C68" s="10" t="s">
        <v>10</v>
      </c>
      <c r="D68" s="12">
        <v>293468</v>
      </c>
      <c r="E68" s="12">
        <v>12724017</v>
      </c>
      <c r="F68" s="12">
        <v>20967</v>
      </c>
      <c r="G68" s="9" t="s">
        <v>11</v>
      </c>
      <c r="H68" s="8"/>
      <c r="I68" s="1"/>
    </row>
    <row r="69" spans="1:9" x14ac:dyDescent="0.45">
      <c r="A69" s="11">
        <v>45672</v>
      </c>
      <c r="B69" s="9" t="s">
        <v>2</v>
      </c>
      <c r="C69" s="10" t="s">
        <v>38</v>
      </c>
      <c r="D69" s="12">
        <v>456425</v>
      </c>
      <c r="E69" s="12">
        <v>19962800</v>
      </c>
      <c r="F69" s="12">
        <v>18453</v>
      </c>
      <c r="G69" s="9" t="s">
        <v>39</v>
      </c>
      <c r="H69" s="8"/>
      <c r="I69" s="1"/>
    </row>
    <row r="70" spans="1:9" x14ac:dyDescent="0.45">
      <c r="A70" s="11">
        <v>45659</v>
      </c>
      <c r="B70" s="9" t="s">
        <v>2</v>
      </c>
      <c r="C70" s="10" t="s">
        <v>12</v>
      </c>
      <c r="D70" s="12">
        <v>288026</v>
      </c>
      <c r="E70" s="12">
        <v>12591042</v>
      </c>
      <c r="F70" s="12">
        <v>38881</v>
      </c>
      <c r="G70" s="9" t="s">
        <v>13</v>
      </c>
      <c r="H70" s="8"/>
      <c r="I70" s="1"/>
    </row>
    <row r="71" spans="1:9" x14ac:dyDescent="0.45">
      <c r="A71" s="11">
        <v>45681</v>
      </c>
      <c r="B71" s="9" t="s">
        <v>2</v>
      </c>
      <c r="C71" s="10" t="s">
        <v>56</v>
      </c>
      <c r="D71" s="12">
        <v>207774</v>
      </c>
      <c r="E71" s="12">
        <v>7873078</v>
      </c>
      <c r="F71" s="9">
        <v>10341</v>
      </c>
      <c r="G71" s="9" t="s">
        <v>57</v>
      </c>
      <c r="H71" s="8"/>
      <c r="I71" s="1"/>
    </row>
    <row r="72" spans="1:9" x14ac:dyDescent="0.45">
      <c r="A72" s="11">
        <v>45669</v>
      </c>
      <c r="B72" s="9" t="s">
        <v>5</v>
      </c>
      <c r="C72" s="10" t="s">
        <v>154</v>
      </c>
      <c r="D72" s="12">
        <v>57762</v>
      </c>
      <c r="E72" s="12">
        <v>7311454</v>
      </c>
      <c r="F72" s="9">
        <v>1041</v>
      </c>
      <c r="G72" s="9" t="s">
        <v>155</v>
      </c>
      <c r="H72" s="8"/>
      <c r="I72" s="1"/>
    </row>
    <row r="73" spans="1:9" x14ac:dyDescent="0.45">
      <c r="A73" s="11">
        <v>45673</v>
      </c>
      <c r="B73" s="9" t="s">
        <v>2</v>
      </c>
      <c r="C73" s="10" t="s">
        <v>40</v>
      </c>
      <c r="D73" s="12">
        <v>565399</v>
      </c>
      <c r="E73" s="12">
        <v>8594998</v>
      </c>
      <c r="F73" s="12">
        <v>14834</v>
      </c>
      <c r="G73" s="9" t="s">
        <v>41</v>
      </c>
      <c r="H73" s="8"/>
      <c r="I73" s="1"/>
    </row>
    <row r="74" spans="1:9" x14ac:dyDescent="0.45">
      <c r="A74" s="11">
        <v>45675</v>
      </c>
      <c r="B74" s="9" t="s">
        <v>2</v>
      </c>
      <c r="C74" s="10" t="s">
        <v>44</v>
      </c>
      <c r="D74" s="12">
        <v>786591</v>
      </c>
      <c r="E74" s="12">
        <v>12920945</v>
      </c>
      <c r="F74" s="12">
        <v>14468</v>
      </c>
      <c r="G74" s="9" t="s">
        <v>45</v>
      </c>
      <c r="H74" s="8"/>
      <c r="I74" s="1"/>
    </row>
    <row r="75" spans="1:9" x14ac:dyDescent="0.45">
      <c r="A75" s="11">
        <v>45668</v>
      </c>
      <c r="B75" s="9" t="s">
        <v>4</v>
      </c>
      <c r="C75" s="10" t="s">
        <v>91</v>
      </c>
      <c r="D75" s="12">
        <v>150535</v>
      </c>
      <c r="E75" s="12">
        <v>7704706</v>
      </c>
      <c r="F75" s="12">
        <v>10828</v>
      </c>
      <c r="G75" s="9" t="s">
        <v>92</v>
      </c>
      <c r="H75" s="8"/>
      <c r="I75" s="1"/>
    </row>
    <row r="76" spans="1:9" x14ac:dyDescent="0.45">
      <c r="A76" s="11">
        <v>45660</v>
      </c>
      <c r="B76" s="9" t="s">
        <v>2</v>
      </c>
      <c r="C76" s="10" t="s">
        <v>14</v>
      </c>
      <c r="D76" s="12">
        <v>234880</v>
      </c>
      <c r="E76" s="12">
        <v>10516911</v>
      </c>
      <c r="F76" s="12">
        <v>30362</v>
      </c>
      <c r="G76" s="9" t="s">
        <v>15</v>
      </c>
      <c r="H76" s="8"/>
      <c r="I76" s="1"/>
    </row>
    <row r="77" spans="1:9" x14ac:dyDescent="0.45">
      <c r="A77" s="11">
        <v>45676</v>
      </c>
      <c r="B77" s="9" t="s">
        <v>2</v>
      </c>
      <c r="C77" s="10" t="s">
        <v>46</v>
      </c>
      <c r="D77" s="12">
        <v>746569</v>
      </c>
      <c r="E77" s="12">
        <v>12283918</v>
      </c>
      <c r="F77" s="9">
        <v>12194</v>
      </c>
      <c r="G77" s="9" t="s">
        <v>47</v>
      </c>
      <c r="H77" s="8"/>
      <c r="I77" s="1"/>
    </row>
    <row r="78" spans="1:9" x14ac:dyDescent="0.45">
      <c r="A78" s="11">
        <v>45676</v>
      </c>
      <c r="B78" s="9" t="s">
        <v>4</v>
      </c>
      <c r="C78" s="10" t="s">
        <v>107</v>
      </c>
      <c r="D78" s="12">
        <v>118126</v>
      </c>
      <c r="E78" s="12">
        <v>10097712</v>
      </c>
      <c r="F78" s="12">
        <v>8493</v>
      </c>
      <c r="G78" s="9" t="s">
        <v>108</v>
      </c>
      <c r="H78" s="8"/>
      <c r="I78" s="1"/>
    </row>
    <row r="79" spans="1:9" x14ac:dyDescent="0.45">
      <c r="A79" s="11">
        <v>45673</v>
      </c>
      <c r="B79" s="9" t="s">
        <v>4</v>
      </c>
      <c r="C79" s="10" t="s">
        <v>101</v>
      </c>
      <c r="D79" s="12">
        <v>118746</v>
      </c>
      <c r="E79" s="12">
        <v>10478850</v>
      </c>
      <c r="F79" s="12">
        <v>8270</v>
      </c>
      <c r="G79" s="9" t="s">
        <v>102</v>
      </c>
      <c r="H79" s="8"/>
      <c r="I79" s="1"/>
    </row>
    <row r="80" spans="1:9" x14ac:dyDescent="0.45">
      <c r="A80" s="11">
        <v>45671</v>
      </c>
      <c r="B80" s="9" t="s">
        <v>2</v>
      </c>
      <c r="C80" s="10" t="s">
        <v>36</v>
      </c>
      <c r="D80" s="12">
        <v>508602</v>
      </c>
      <c r="E80" s="12">
        <v>20713542</v>
      </c>
      <c r="F80" s="12">
        <v>23039</v>
      </c>
      <c r="G80" s="9" t="s">
        <v>37</v>
      </c>
      <c r="H80" s="8"/>
      <c r="I80" s="1"/>
    </row>
    <row r="81" spans="1:9" x14ac:dyDescent="0.45">
      <c r="A81" s="11">
        <v>45686</v>
      </c>
      <c r="B81" s="9" t="s">
        <v>4</v>
      </c>
      <c r="C81" s="10" t="s">
        <v>126</v>
      </c>
      <c r="D81" s="12">
        <v>172060</v>
      </c>
      <c r="E81" s="12">
        <v>10389086</v>
      </c>
      <c r="F81" s="12">
        <v>12720</v>
      </c>
      <c r="G81" s="9" t="s">
        <v>127</v>
      </c>
      <c r="H81" s="8"/>
      <c r="I81" s="1"/>
    </row>
    <row r="82" spans="1:9" x14ac:dyDescent="0.45">
      <c r="A82" s="11">
        <v>45663</v>
      </c>
      <c r="B82" s="9" t="s">
        <v>2</v>
      </c>
      <c r="C82" s="10" t="s">
        <v>20</v>
      </c>
      <c r="D82" s="12">
        <v>257077</v>
      </c>
      <c r="E82" s="12">
        <v>12880827</v>
      </c>
      <c r="F82" s="12">
        <v>31637</v>
      </c>
      <c r="G82" s="9" t="s">
        <v>21</v>
      </c>
      <c r="H82" s="8"/>
      <c r="I82" s="1"/>
    </row>
    <row r="83" spans="1:9" x14ac:dyDescent="0.45">
      <c r="A83" s="11">
        <v>45669</v>
      </c>
      <c r="B83" s="9" t="s">
        <v>4</v>
      </c>
      <c r="C83" s="10" t="s">
        <v>93</v>
      </c>
      <c r="D83" s="12">
        <v>108802</v>
      </c>
      <c r="E83" s="12">
        <v>6039225</v>
      </c>
      <c r="F83" s="12">
        <v>7839</v>
      </c>
      <c r="G83" s="9" t="s">
        <v>94</v>
      </c>
      <c r="H83" s="8"/>
      <c r="I83" s="1"/>
    </row>
    <row r="84" spans="1:9" x14ac:dyDescent="0.45">
      <c r="A84" s="11">
        <v>45674</v>
      </c>
      <c r="B84" s="9" t="s">
        <v>5</v>
      </c>
      <c r="C84" s="10" t="s">
        <v>163</v>
      </c>
      <c r="D84" s="9">
        <v>7265</v>
      </c>
      <c r="E84" s="12">
        <v>4965324</v>
      </c>
      <c r="F84" s="9">
        <v>153</v>
      </c>
      <c r="G84" s="9" t="s">
        <v>164</v>
      </c>
      <c r="H84" s="8"/>
      <c r="I84" s="1"/>
    </row>
    <row r="85" spans="1:9" x14ac:dyDescent="0.45">
      <c r="A85" s="11">
        <v>45679</v>
      </c>
      <c r="B85" s="9" t="s">
        <v>5</v>
      </c>
      <c r="C85" s="10" t="s">
        <v>173</v>
      </c>
      <c r="D85" s="9">
        <v>5061</v>
      </c>
      <c r="E85" s="12">
        <v>3423751</v>
      </c>
      <c r="F85" s="9">
        <v>230</v>
      </c>
      <c r="G85" s="9" t="s">
        <v>174</v>
      </c>
      <c r="H85" s="8"/>
      <c r="I85" s="1"/>
    </row>
    <row r="86" spans="1:9" x14ac:dyDescent="0.45">
      <c r="A86" s="11">
        <v>45675</v>
      </c>
      <c r="B86" s="9" t="s">
        <v>4</v>
      </c>
      <c r="C86" s="10" t="s">
        <v>105</v>
      </c>
      <c r="D86" s="12">
        <v>128470</v>
      </c>
      <c r="E86" s="12">
        <v>10567055</v>
      </c>
      <c r="F86" s="12">
        <v>9155</v>
      </c>
      <c r="G86" s="9" t="s">
        <v>106</v>
      </c>
      <c r="H86" s="8"/>
      <c r="I86" s="1"/>
    </row>
    <row r="87" spans="1:9" x14ac:dyDescent="0.45">
      <c r="A87" s="11">
        <v>45662</v>
      </c>
      <c r="B87" s="9" t="s">
        <v>2</v>
      </c>
      <c r="C87" s="10" t="s">
        <v>18</v>
      </c>
      <c r="D87" s="12">
        <v>255605</v>
      </c>
      <c r="E87" s="12">
        <v>12084517</v>
      </c>
      <c r="F87" s="12">
        <v>31670</v>
      </c>
      <c r="G87" s="9" t="s">
        <v>19</v>
      </c>
      <c r="H87" s="8"/>
      <c r="I87" s="1"/>
    </row>
    <row r="88" spans="1:9" x14ac:dyDescent="0.45">
      <c r="A88" s="11">
        <v>45682</v>
      </c>
      <c r="B88" s="9" t="s">
        <v>2</v>
      </c>
      <c r="C88" s="10" t="s">
        <v>58</v>
      </c>
      <c r="D88" s="12">
        <v>233966</v>
      </c>
      <c r="E88" s="12">
        <v>8938121</v>
      </c>
      <c r="F88" s="9">
        <v>10049</v>
      </c>
      <c r="G88" s="9" t="s">
        <v>59</v>
      </c>
      <c r="H88" s="8"/>
      <c r="I88" s="1"/>
    </row>
    <row r="89" spans="1:9" x14ac:dyDescent="0.45">
      <c r="A89" s="11">
        <v>45677</v>
      </c>
      <c r="B89" s="9" t="s">
        <v>4</v>
      </c>
      <c r="C89" s="10" t="s">
        <v>107</v>
      </c>
      <c r="D89" s="12">
        <v>133456</v>
      </c>
      <c r="E89" s="12">
        <v>10761344</v>
      </c>
      <c r="F89" s="12">
        <v>9754</v>
      </c>
      <c r="G89" s="9" t="s">
        <v>109</v>
      </c>
      <c r="H89" s="8"/>
      <c r="I89" s="1"/>
    </row>
    <row r="90" spans="1:9" x14ac:dyDescent="0.45">
      <c r="A90" s="11">
        <v>45668</v>
      </c>
      <c r="B90" s="9" t="s">
        <v>2</v>
      </c>
      <c r="C90" s="10" t="s">
        <v>30</v>
      </c>
      <c r="D90" s="12">
        <v>326103</v>
      </c>
      <c r="E90" s="12">
        <v>14213049</v>
      </c>
      <c r="F90" s="12">
        <v>12500</v>
      </c>
      <c r="G90" s="9" t="s">
        <v>31</v>
      </c>
      <c r="H90" s="8"/>
      <c r="I90" s="1"/>
    </row>
    <row r="91" spans="1:9" x14ac:dyDescent="0.45">
      <c r="A91" s="11">
        <v>45674</v>
      </c>
      <c r="B91" s="9" t="s">
        <v>4</v>
      </c>
      <c r="C91" s="10" t="s">
        <v>103</v>
      </c>
      <c r="D91" s="12">
        <v>115371</v>
      </c>
      <c r="E91" s="12">
        <v>10516893</v>
      </c>
      <c r="F91" s="12">
        <v>8222</v>
      </c>
      <c r="G91" s="9" t="s">
        <v>104</v>
      </c>
      <c r="H91" s="8"/>
      <c r="I91" s="1"/>
    </row>
    <row r="92" spans="1:9" x14ac:dyDescent="0.45">
      <c r="A92" s="11">
        <v>45667</v>
      </c>
      <c r="B92" s="9" t="s">
        <v>4</v>
      </c>
      <c r="C92" s="10" t="s">
        <v>89</v>
      </c>
      <c r="D92" s="12">
        <v>140239</v>
      </c>
      <c r="E92" s="12">
        <v>7051554</v>
      </c>
      <c r="F92" s="12">
        <v>9845</v>
      </c>
      <c r="G92" s="9" t="s">
        <v>90</v>
      </c>
      <c r="H92" s="8"/>
      <c r="I92" s="1"/>
    </row>
    <row r="93" spans="1:9" x14ac:dyDescent="0.45">
      <c r="A93" s="11">
        <v>45669</v>
      </c>
      <c r="B93" s="9" t="s">
        <v>2</v>
      </c>
      <c r="C93" s="10" t="s">
        <v>32</v>
      </c>
      <c r="D93" s="12">
        <v>455281</v>
      </c>
      <c r="E93" s="12">
        <v>21892835</v>
      </c>
      <c r="F93" s="12">
        <v>23738</v>
      </c>
      <c r="G93" s="9" t="s">
        <v>33</v>
      </c>
      <c r="H93" s="8"/>
      <c r="I93" s="1"/>
    </row>
    <row r="94" spans="1:9" x14ac:dyDescent="0.45">
      <c r="A94" s="11">
        <v>45678</v>
      </c>
      <c r="B94" s="9" t="s">
        <v>4</v>
      </c>
      <c r="C94" s="10" t="s">
        <v>110</v>
      </c>
      <c r="D94" s="12">
        <v>144898</v>
      </c>
      <c r="E94" s="12">
        <v>10961867</v>
      </c>
      <c r="F94" s="12">
        <v>10664</v>
      </c>
      <c r="G94" s="9" t="s">
        <v>111</v>
      </c>
      <c r="H94" s="8"/>
      <c r="I9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61B60-AC37-854B-936A-AE0276657D77}">
  <dimension ref="A1:D17"/>
  <sheetViews>
    <sheetView workbookViewId="0"/>
  </sheetViews>
  <sheetFormatPr defaultColWidth="10.6640625" defaultRowHeight="14.25" x14ac:dyDescent="0.45"/>
  <cols>
    <col min="1" max="1" width="4.33203125" customWidth="1"/>
    <col min="2" max="2" width="20.73046875" customWidth="1"/>
    <col min="3" max="3" width="52.1328125" customWidth="1"/>
    <col min="4" max="4" width="44.86328125" customWidth="1"/>
  </cols>
  <sheetData>
    <row r="1" spans="1:4" x14ac:dyDescent="0.45">
      <c r="A1">
        <v>1</v>
      </c>
      <c r="B1" t="s">
        <v>194</v>
      </c>
    </row>
    <row r="2" spans="1:4" x14ac:dyDescent="0.45">
      <c r="A2">
        <v>2</v>
      </c>
      <c r="B2" t="s">
        <v>193</v>
      </c>
    </row>
    <row r="3" spans="1:4" x14ac:dyDescent="0.45">
      <c r="A3">
        <v>3</v>
      </c>
      <c r="B3" t="s">
        <v>192</v>
      </c>
    </row>
    <row r="5" spans="1:4" x14ac:dyDescent="0.45">
      <c r="B5" s="15" t="s">
        <v>195</v>
      </c>
    </row>
    <row r="7" spans="1:4" ht="28.5" x14ac:dyDescent="0.45">
      <c r="B7" s="17" t="s">
        <v>196</v>
      </c>
      <c r="C7" s="17" t="s">
        <v>197</v>
      </c>
      <c r="D7" s="18"/>
    </row>
    <row r="8" spans="1:4" ht="128.25" x14ac:dyDescent="0.45">
      <c r="B8" s="19" t="s">
        <v>198</v>
      </c>
      <c r="C8" s="19" t="s">
        <v>204</v>
      </c>
      <c r="D8" s="19" t="s">
        <v>199</v>
      </c>
    </row>
    <row r="9" spans="1:4" ht="71.25" x14ac:dyDescent="0.45">
      <c r="B9" s="19" t="s">
        <v>200</v>
      </c>
      <c r="C9" s="19" t="s">
        <v>205</v>
      </c>
      <c r="D9" s="18"/>
    </row>
    <row r="10" spans="1:4" ht="85.5" x14ac:dyDescent="0.45">
      <c r="B10" s="19" t="s">
        <v>201</v>
      </c>
      <c r="C10" s="19" t="s">
        <v>203</v>
      </c>
      <c r="D10" s="19" t="s">
        <v>202</v>
      </c>
    </row>
    <row r="11" spans="1:4" x14ac:dyDescent="0.45">
      <c r="C11" s="16"/>
      <c r="D11" s="16"/>
    </row>
    <row r="12" spans="1:4" x14ac:dyDescent="0.45">
      <c r="C12" s="16"/>
      <c r="D12" s="16"/>
    </row>
    <row r="13" spans="1:4" x14ac:dyDescent="0.45">
      <c r="C13" s="16"/>
      <c r="D13" s="16"/>
    </row>
    <row r="14" spans="1:4" x14ac:dyDescent="0.45">
      <c r="C14" s="16"/>
      <c r="D14" s="16"/>
    </row>
    <row r="15" spans="1:4" x14ac:dyDescent="0.45">
      <c r="C15" s="16"/>
    </row>
    <row r="16" spans="1:4" x14ac:dyDescent="0.45">
      <c r="C16" s="16"/>
    </row>
    <row r="17" spans="3:3" x14ac:dyDescent="0.45">
      <c r="C17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B4396-2356-4EC9-95E4-832EB734F93D}">
  <dimension ref="A1:U94"/>
  <sheetViews>
    <sheetView tabSelected="1" zoomScale="72" workbookViewId="0"/>
  </sheetViews>
  <sheetFormatPr defaultColWidth="8.796875" defaultRowHeight="14.25" x14ac:dyDescent="0.45"/>
  <cols>
    <col min="1" max="1" width="14.1328125" customWidth="1"/>
    <col min="2" max="2" width="10.796875" customWidth="1"/>
    <col min="3" max="3" width="12.33203125" style="6" customWidth="1"/>
    <col min="4" max="4" width="10" style="5" customWidth="1"/>
    <col min="5" max="5" width="15.46484375" style="5" customWidth="1"/>
    <col min="6" max="6" width="11.33203125" style="5" customWidth="1"/>
    <col min="7" max="12" width="14.46484375" style="4" customWidth="1"/>
    <col min="13" max="13" width="12.73046875" bestFit="1" customWidth="1"/>
    <col min="14" max="14" width="17.86328125" customWidth="1"/>
    <col min="15" max="15" width="6.19921875" customWidth="1"/>
    <col min="16" max="17" width="18" customWidth="1"/>
    <col min="20" max="20" width="12.9296875" bestFit="1" customWidth="1"/>
    <col min="21" max="21" width="23.46484375" bestFit="1" customWidth="1"/>
    <col min="22" max="22" width="5.265625" customWidth="1"/>
  </cols>
  <sheetData>
    <row r="1" spans="1:21" x14ac:dyDescent="0.45">
      <c r="A1" s="20" t="s">
        <v>0</v>
      </c>
      <c r="B1" s="20" t="s">
        <v>3</v>
      </c>
      <c r="C1" s="21" t="s">
        <v>1</v>
      </c>
      <c r="D1" s="20" t="s">
        <v>7</v>
      </c>
      <c r="E1" s="20" t="s">
        <v>6</v>
      </c>
      <c r="F1" s="20" t="s">
        <v>8</v>
      </c>
      <c r="G1" s="20" t="s">
        <v>9</v>
      </c>
      <c r="H1" s="25" t="s">
        <v>212</v>
      </c>
      <c r="I1" s="25" t="s">
        <v>213</v>
      </c>
      <c r="J1" s="25" t="s">
        <v>214</v>
      </c>
      <c r="K1" s="25" t="s">
        <v>215</v>
      </c>
      <c r="L1" s="25"/>
      <c r="M1" s="22" t="s">
        <v>206</v>
      </c>
      <c r="N1" t="s">
        <v>208</v>
      </c>
      <c r="T1" s="22" t="s">
        <v>206</v>
      </c>
      <c r="U1" t="s">
        <v>216</v>
      </c>
    </row>
    <row r="2" spans="1:21" x14ac:dyDescent="0.45">
      <c r="A2" s="11">
        <v>45658</v>
      </c>
      <c r="B2" s="9" t="s">
        <v>4</v>
      </c>
      <c r="C2" s="13">
        <v>1359</v>
      </c>
      <c r="D2" s="12">
        <v>208730</v>
      </c>
      <c r="E2" s="12">
        <v>3076808</v>
      </c>
      <c r="F2" s="12">
        <v>15860</v>
      </c>
      <c r="G2" s="14">
        <v>10135</v>
      </c>
      <c r="H2" s="27">
        <f>D2/E2</f>
        <v>6.7839787208041583E-2</v>
      </c>
      <c r="I2" s="29">
        <f>C2/F2</f>
        <v>8.5687263556116014E-2</v>
      </c>
      <c r="J2" s="29">
        <f>G2/C2</f>
        <v>7.457689477557027</v>
      </c>
      <c r="K2" s="28">
        <f>F2/D2</f>
        <v>7.5983327743975468E-2</v>
      </c>
      <c r="L2" s="26"/>
      <c r="M2" s="23" t="s">
        <v>2</v>
      </c>
      <c r="N2" s="24">
        <v>271014</v>
      </c>
      <c r="T2" s="23" t="s">
        <v>2</v>
      </c>
      <c r="U2" s="30">
        <v>3.1503072305662162E-2</v>
      </c>
    </row>
    <row r="3" spans="1:21" x14ac:dyDescent="0.45">
      <c r="A3" s="11">
        <v>45672</v>
      </c>
      <c r="B3" s="9" t="s">
        <v>5</v>
      </c>
      <c r="C3" s="13">
        <v>1928</v>
      </c>
      <c r="D3" s="12">
        <v>5714</v>
      </c>
      <c r="E3" s="12">
        <v>4203787</v>
      </c>
      <c r="F3" s="12">
        <v>194</v>
      </c>
      <c r="G3" s="14">
        <v>10632</v>
      </c>
      <c r="H3" s="27">
        <f t="shared" ref="H3:H66" si="0">D3/E3</f>
        <v>1.3592505995189575E-3</v>
      </c>
      <c r="I3" s="29">
        <f t="shared" ref="I3:I66" si="1">C3/F3</f>
        <v>9.9381443298969074</v>
      </c>
      <c r="J3" s="29">
        <f t="shared" ref="J3:J66" si="2">G3/C3</f>
        <v>5.5145228215767634</v>
      </c>
      <c r="K3" s="28">
        <f t="shared" ref="K3:K66" si="3">F3/D3</f>
        <v>3.3951697584879245E-2</v>
      </c>
      <c r="L3" s="26"/>
      <c r="M3" s="23" t="s">
        <v>4</v>
      </c>
      <c r="N3" s="24">
        <v>67485</v>
      </c>
      <c r="T3" s="23" t="s">
        <v>4</v>
      </c>
      <c r="U3" s="30">
        <v>2.0926521141677954E-2</v>
      </c>
    </row>
    <row r="4" spans="1:21" x14ac:dyDescent="0.45">
      <c r="A4" s="11">
        <v>45685</v>
      </c>
      <c r="B4" s="9" t="s">
        <v>4</v>
      </c>
      <c r="C4" s="13">
        <v>2786</v>
      </c>
      <c r="D4" s="12">
        <v>153481</v>
      </c>
      <c r="E4" s="12">
        <v>10252866</v>
      </c>
      <c r="F4" s="12">
        <v>11533</v>
      </c>
      <c r="G4" s="14">
        <v>113409</v>
      </c>
      <c r="H4" s="27">
        <f t="shared" si="0"/>
        <v>1.4969570459615876E-2</v>
      </c>
      <c r="I4" s="29">
        <f t="shared" si="1"/>
        <v>0.24156767536634008</v>
      </c>
      <c r="J4" s="29">
        <f t="shared" si="2"/>
        <v>40.706748025843503</v>
      </c>
      <c r="K4" s="28">
        <f t="shared" si="3"/>
        <v>7.5142851558173324E-2</v>
      </c>
      <c r="L4" s="26"/>
      <c r="M4" s="23" t="s">
        <v>5</v>
      </c>
      <c r="N4" s="24">
        <v>126236</v>
      </c>
      <c r="T4" s="23" t="s">
        <v>5</v>
      </c>
      <c r="U4" s="30">
        <v>2.5480649640428786E-3</v>
      </c>
    </row>
    <row r="5" spans="1:21" x14ac:dyDescent="0.45">
      <c r="A5" s="11">
        <v>45688</v>
      </c>
      <c r="B5" s="9" t="s">
        <v>4</v>
      </c>
      <c r="C5" s="13">
        <v>2226</v>
      </c>
      <c r="D5" s="12">
        <v>108236</v>
      </c>
      <c r="E5" s="12">
        <v>9709253</v>
      </c>
      <c r="F5" s="12">
        <v>7847</v>
      </c>
      <c r="G5" s="14">
        <v>125094</v>
      </c>
      <c r="H5" s="27">
        <f t="shared" si="0"/>
        <v>1.114771651330952E-2</v>
      </c>
      <c r="I5" s="29">
        <f t="shared" si="1"/>
        <v>0.28367528991971452</v>
      </c>
      <c r="J5" s="29">
        <f t="shared" si="2"/>
        <v>56.19676549865229</v>
      </c>
      <c r="K5" s="28">
        <f t="shared" si="3"/>
        <v>7.2498983702280209E-2</v>
      </c>
      <c r="L5" s="26"/>
      <c r="M5" s="23" t="s">
        <v>207</v>
      </c>
      <c r="N5" s="24">
        <v>464735</v>
      </c>
      <c r="T5" s="23" t="s">
        <v>207</v>
      </c>
      <c r="U5" s="30">
        <v>1.832588613712767E-2</v>
      </c>
    </row>
    <row r="6" spans="1:21" x14ac:dyDescent="0.45">
      <c r="A6" s="11">
        <v>45680</v>
      </c>
      <c r="B6" s="9" t="s">
        <v>4</v>
      </c>
      <c r="C6" s="13">
        <v>273</v>
      </c>
      <c r="D6" s="12">
        <v>161019</v>
      </c>
      <c r="E6" s="12">
        <v>11562560</v>
      </c>
      <c r="F6" s="12">
        <v>11974</v>
      </c>
      <c r="G6" s="14">
        <v>134341</v>
      </c>
      <c r="H6" s="27">
        <f t="shared" si="0"/>
        <v>1.3925895303462209E-2</v>
      </c>
      <c r="I6" s="29">
        <f t="shared" si="1"/>
        <v>2.2799398697177217E-2</v>
      </c>
      <c r="J6" s="29">
        <f t="shared" si="2"/>
        <v>492.09157509157507</v>
      </c>
      <c r="K6" s="28">
        <f t="shared" si="3"/>
        <v>7.4363894944074929E-2</v>
      </c>
      <c r="L6" s="26"/>
    </row>
    <row r="7" spans="1:21" x14ac:dyDescent="0.45">
      <c r="A7" s="11">
        <v>45687</v>
      </c>
      <c r="B7" s="9" t="s">
        <v>4</v>
      </c>
      <c r="C7" s="13">
        <v>2777</v>
      </c>
      <c r="D7" s="12">
        <v>161851</v>
      </c>
      <c r="E7" s="12">
        <v>11848095</v>
      </c>
      <c r="F7" s="12">
        <v>11778</v>
      </c>
      <c r="G7" s="14">
        <v>136984</v>
      </c>
      <c r="H7" s="27">
        <f t="shared" si="0"/>
        <v>1.3660508292683339E-2</v>
      </c>
      <c r="I7" s="29">
        <f t="shared" si="1"/>
        <v>0.23577857021565632</v>
      </c>
      <c r="J7" s="29">
        <f t="shared" si="2"/>
        <v>49.328051854519266</v>
      </c>
      <c r="K7" s="28">
        <f t="shared" si="3"/>
        <v>7.2770634719587765E-2</v>
      </c>
      <c r="L7" s="26"/>
    </row>
    <row r="8" spans="1:21" x14ac:dyDescent="0.45">
      <c r="A8" s="11">
        <v>45660</v>
      </c>
      <c r="B8" s="9" t="s">
        <v>4</v>
      </c>
      <c r="C8" s="13">
        <v>873</v>
      </c>
      <c r="D8" s="12">
        <v>54811</v>
      </c>
      <c r="E8" s="12">
        <v>2623882</v>
      </c>
      <c r="F8" s="12">
        <v>5315</v>
      </c>
      <c r="G8" s="14">
        <v>14128</v>
      </c>
      <c r="H8" s="27">
        <f t="shared" si="0"/>
        <v>2.0889277795266708E-2</v>
      </c>
      <c r="I8" s="29">
        <f t="shared" si="1"/>
        <v>0.16425211665098777</v>
      </c>
      <c r="J8" s="29">
        <f t="shared" si="2"/>
        <v>16.183276059564719</v>
      </c>
      <c r="K8" s="28">
        <f t="shared" si="3"/>
        <v>9.6969586396891141E-2</v>
      </c>
      <c r="L8" s="26"/>
    </row>
    <row r="9" spans="1:21" x14ac:dyDescent="0.45">
      <c r="A9" s="11">
        <v>45659</v>
      </c>
      <c r="B9" s="9" t="s">
        <v>4</v>
      </c>
      <c r="C9" s="13">
        <v>1268</v>
      </c>
      <c r="D9" s="12">
        <v>186958</v>
      </c>
      <c r="E9" s="12">
        <v>2965989</v>
      </c>
      <c r="F9" s="12">
        <v>14581</v>
      </c>
      <c r="G9" s="14">
        <v>15088</v>
      </c>
      <c r="H9" s="27">
        <f t="shared" si="0"/>
        <v>6.3033949215590482E-2</v>
      </c>
      <c r="I9" s="29">
        <f t="shared" si="1"/>
        <v>8.6962485426239633E-2</v>
      </c>
      <c r="J9" s="29">
        <f t="shared" si="2"/>
        <v>11.899053627760253</v>
      </c>
      <c r="K9" s="28">
        <f t="shared" si="3"/>
        <v>7.7990778677563946E-2</v>
      </c>
      <c r="L9" s="26"/>
    </row>
    <row r="10" spans="1:21" x14ac:dyDescent="0.45">
      <c r="A10" s="11">
        <v>45673</v>
      </c>
      <c r="B10" s="9" t="s">
        <v>5</v>
      </c>
      <c r="C10" s="13">
        <v>1979</v>
      </c>
      <c r="D10" s="12">
        <v>6357</v>
      </c>
      <c r="E10" s="12">
        <v>4555746</v>
      </c>
      <c r="F10" s="12">
        <v>235</v>
      </c>
      <c r="G10" s="14">
        <v>15417</v>
      </c>
      <c r="H10" s="27">
        <f t="shared" si="0"/>
        <v>1.3953806906706388E-3</v>
      </c>
      <c r="I10" s="29">
        <f t="shared" si="1"/>
        <v>8.4212765957446809</v>
      </c>
      <c r="J10" s="29">
        <f t="shared" si="2"/>
        <v>7.790298130368873</v>
      </c>
      <c r="K10" s="28">
        <f t="shared" si="3"/>
        <v>3.6967122856693409E-2</v>
      </c>
      <c r="L10" s="26"/>
    </row>
    <row r="11" spans="1:21" x14ac:dyDescent="0.45">
      <c r="A11" s="11">
        <v>45667</v>
      </c>
      <c r="B11" s="9" t="s">
        <v>5</v>
      </c>
      <c r="C11" s="13">
        <v>5694</v>
      </c>
      <c r="D11" s="12">
        <v>24254</v>
      </c>
      <c r="E11" s="12">
        <v>7799324</v>
      </c>
      <c r="F11" s="12">
        <v>163</v>
      </c>
      <c r="G11" s="14">
        <v>15458</v>
      </c>
      <c r="H11" s="27">
        <f t="shared" si="0"/>
        <v>3.1097566917337965E-3</v>
      </c>
      <c r="I11" s="29">
        <f t="shared" si="1"/>
        <v>34.932515337423311</v>
      </c>
      <c r="J11" s="29">
        <f t="shared" si="2"/>
        <v>2.7147874956094133</v>
      </c>
      <c r="K11" s="28">
        <f t="shared" si="3"/>
        <v>6.720540941700338E-3</v>
      </c>
      <c r="L11" s="26"/>
      <c r="P11" s="2"/>
    </row>
    <row r="12" spans="1:21" x14ac:dyDescent="0.45">
      <c r="A12" s="11">
        <v>45665</v>
      </c>
      <c r="B12" s="9" t="s">
        <v>5</v>
      </c>
      <c r="C12" s="13">
        <v>5857</v>
      </c>
      <c r="D12" s="12">
        <v>21621</v>
      </c>
      <c r="E12" s="12">
        <v>7064233</v>
      </c>
      <c r="F12" s="12">
        <v>194</v>
      </c>
      <c r="G12" s="14">
        <v>15489</v>
      </c>
      <c r="H12" s="27">
        <f t="shared" si="0"/>
        <v>3.0606295120786642E-3</v>
      </c>
      <c r="I12" s="29">
        <f t="shared" si="1"/>
        <v>30.190721649484537</v>
      </c>
      <c r="J12" s="29">
        <f t="shared" si="2"/>
        <v>2.6445279153150079</v>
      </c>
      <c r="K12" s="28">
        <f t="shared" si="3"/>
        <v>8.9727579667915457E-3</v>
      </c>
      <c r="L12" s="26"/>
      <c r="M12" s="22" t="s">
        <v>206</v>
      </c>
      <c r="N12" t="s">
        <v>209</v>
      </c>
      <c r="P12" s="2"/>
      <c r="T12" s="22" t="s">
        <v>206</v>
      </c>
      <c r="U12" t="s">
        <v>217</v>
      </c>
    </row>
    <row r="13" spans="1:21" x14ac:dyDescent="0.45">
      <c r="A13" s="11">
        <v>45664</v>
      </c>
      <c r="B13" s="9" t="s">
        <v>5</v>
      </c>
      <c r="C13" s="13">
        <v>6387</v>
      </c>
      <c r="D13" s="12">
        <v>21040</v>
      </c>
      <c r="E13" s="12">
        <v>7884512</v>
      </c>
      <c r="F13" s="12">
        <v>204</v>
      </c>
      <c r="G13" s="14">
        <v>1552</v>
      </c>
      <c r="H13" s="27">
        <f t="shared" si="0"/>
        <v>2.6685227950696251E-3</v>
      </c>
      <c r="I13" s="29">
        <f t="shared" si="1"/>
        <v>31.308823529411764</v>
      </c>
      <c r="J13" s="29">
        <f t="shared" si="2"/>
        <v>0.24299358071081886</v>
      </c>
      <c r="K13" s="28">
        <f t="shared" si="3"/>
        <v>9.6958174904942969E-3</v>
      </c>
      <c r="L13" s="26"/>
      <c r="M13" s="23" t="s">
        <v>2</v>
      </c>
      <c r="N13" s="5">
        <v>370103543</v>
      </c>
      <c r="P13" s="2"/>
      <c r="T13" s="23" t="s">
        <v>2</v>
      </c>
      <c r="U13" s="31">
        <v>147.99162439082011</v>
      </c>
    </row>
    <row r="14" spans="1:21" x14ac:dyDescent="0.45">
      <c r="A14" s="11">
        <v>45682</v>
      </c>
      <c r="B14" s="9" t="s">
        <v>4</v>
      </c>
      <c r="C14" s="13">
        <v>272</v>
      </c>
      <c r="D14" s="12">
        <v>157268</v>
      </c>
      <c r="E14" s="12">
        <v>10904813</v>
      </c>
      <c r="F14" s="12">
        <v>11605</v>
      </c>
      <c r="G14" s="14">
        <v>153033</v>
      </c>
      <c r="H14" s="27">
        <f t="shared" si="0"/>
        <v>1.4421888756826916E-2</v>
      </c>
      <c r="I14" s="29">
        <f t="shared" si="1"/>
        <v>2.3438173201206378E-2</v>
      </c>
      <c r="J14" s="29">
        <f t="shared" si="2"/>
        <v>562.62132352941171</v>
      </c>
      <c r="K14" s="28">
        <f t="shared" si="3"/>
        <v>7.3791235343490094E-2</v>
      </c>
      <c r="L14" s="26"/>
      <c r="M14" s="23" t="s">
        <v>4</v>
      </c>
      <c r="N14" s="5">
        <v>248119041</v>
      </c>
      <c r="P14" s="2"/>
      <c r="T14" s="23" t="s">
        <v>4</v>
      </c>
      <c r="U14" s="31">
        <v>61.225577657253467</v>
      </c>
    </row>
    <row r="15" spans="1:21" x14ac:dyDescent="0.45">
      <c r="A15" s="11">
        <v>45684</v>
      </c>
      <c r="B15" s="9" t="s">
        <v>4</v>
      </c>
      <c r="C15" s="13">
        <v>2857</v>
      </c>
      <c r="D15" s="12">
        <v>162755</v>
      </c>
      <c r="E15" s="12">
        <v>10429240</v>
      </c>
      <c r="F15" s="12">
        <v>11270</v>
      </c>
      <c r="G15" s="14">
        <v>153412</v>
      </c>
      <c r="H15" s="27">
        <f t="shared" si="0"/>
        <v>1.5605643364233635E-2</v>
      </c>
      <c r="I15" s="29">
        <f t="shared" si="1"/>
        <v>0.25350488021295475</v>
      </c>
      <c r="J15" s="29">
        <f t="shared" si="2"/>
        <v>53.696884844242213</v>
      </c>
      <c r="K15" s="28">
        <f t="shared" si="3"/>
        <v>6.9245184479739486E-2</v>
      </c>
      <c r="L15" s="26"/>
      <c r="M15" s="23" t="s">
        <v>5</v>
      </c>
      <c r="N15" s="5">
        <v>175939652</v>
      </c>
      <c r="P15" s="2"/>
      <c r="T15" s="23" t="s">
        <v>5</v>
      </c>
      <c r="U15" s="31">
        <v>13.035608002877499</v>
      </c>
    </row>
    <row r="16" spans="1:21" x14ac:dyDescent="0.45">
      <c r="A16" s="11">
        <v>45683</v>
      </c>
      <c r="B16" s="9" t="s">
        <v>4</v>
      </c>
      <c r="C16" s="13">
        <v>2773</v>
      </c>
      <c r="D16" s="12">
        <v>157990</v>
      </c>
      <c r="E16" s="12">
        <v>10446469</v>
      </c>
      <c r="F16" s="12">
        <v>9531</v>
      </c>
      <c r="G16" s="14">
        <v>157576</v>
      </c>
      <c r="H16" s="27">
        <f t="shared" si="0"/>
        <v>1.5123770529544481E-2</v>
      </c>
      <c r="I16" s="29">
        <f t="shared" si="1"/>
        <v>0.2909453362711153</v>
      </c>
      <c r="J16" s="29">
        <f t="shared" si="2"/>
        <v>56.825099170573388</v>
      </c>
      <c r="K16" s="28">
        <f t="shared" si="3"/>
        <v>6.0326602949553769E-2</v>
      </c>
      <c r="L16" s="26"/>
      <c r="M16" s="23" t="s">
        <v>207</v>
      </c>
      <c r="N16" s="5">
        <v>794162236</v>
      </c>
      <c r="P16" s="2"/>
      <c r="T16" s="23" t="s">
        <v>207</v>
      </c>
      <c r="U16" s="31">
        <v>74.084270016983652</v>
      </c>
    </row>
    <row r="17" spans="1:21" x14ac:dyDescent="0.45">
      <c r="A17" s="11">
        <v>45686</v>
      </c>
      <c r="B17" s="9" t="s">
        <v>5</v>
      </c>
      <c r="C17" s="13">
        <v>3745</v>
      </c>
      <c r="D17" s="12">
        <v>10142</v>
      </c>
      <c r="E17" s="12">
        <v>5486009</v>
      </c>
      <c r="F17" s="12">
        <v>275</v>
      </c>
      <c r="G17" s="14">
        <v>1705</v>
      </c>
      <c r="H17" s="27">
        <f t="shared" si="0"/>
        <v>1.8487027637030854E-3</v>
      </c>
      <c r="I17" s="29">
        <f t="shared" si="1"/>
        <v>13.618181818181819</v>
      </c>
      <c r="J17" s="29">
        <f t="shared" si="2"/>
        <v>0.45527369826435249</v>
      </c>
      <c r="K17" s="28">
        <f t="shared" si="3"/>
        <v>2.7114967462039046E-2</v>
      </c>
      <c r="L17" s="26"/>
      <c r="P17" s="3"/>
    </row>
    <row r="18" spans="1:21" x14ac:dyDescent="0.45">
      <c r="A18" s="11">
        <v>45659</v>
      </c>
      <c r="B18" s="9" t="s">
        <v>5</v>
      </c>
      <c r="C18" s="13">
        <v>7744</v>
      </c>
      <c r="D18" s="12">
        <v>30202</v>
      </c>
      <c r="E18" s="12">
        <v>7373542</v>
      </c>
      <c r="F18" s="12">
        <v>275</v>
      </c>
      <c r="G18" s="14">
        <v>18285</v>
      </c>
      <c r="H18" s="27">
        <f t="shared" si="0"/>
        <v>4.0959961982992704E-3</v>
      </c>
      <c r="I18" s="29">
        <f t="shared" si="1"/>
        <v>28.16</v>
      </c>
      <c r="J18" s="29">
        <f t="shared" si="2"/>
        <v>2.3611828512396693</v>
      </c>
      <c r="K18" s="28">
        <f t="shared" si="3"/>
        <v>9.1053572611085355E-3</v>
      </c>
      <c r="L18" s="26"/>
      <c r="P18" s="3"/>
    </row>
    <row r="19" spans="1:21" x14ac:dyDescent="0.45">
      <c r="A19" s="11">
        <v>45663</v>
      </c>
      <c r="B19" s="9" t="s">
        <v>5</v>
      </c>
      <c r="C19" s="13">
        <v>7081</v>
      </c>
      <c r="D19" s="12">
        <v>22978</v>
      </c>
      <c r="E19" s="12">
        <v>7878074</v>
      </c>
      <c r="F19" s="12">
        <v>224</v>
      </c>
      <c r="G19" s="14">
        <v>18519</v>
      </c>
      <c r="H19" s="27">
        <f t="shared" si="0"/>
        <v>2.9167027372426304E-3</v>
      </c>
      <c r="I19" s="29">
        <f t="shared" si="1"/>
        <v>31.611607142857142</v>
      </c>
      <c r="J19" s="29">
        <f t="shared" si="2"/>
        <v>2.61530857223556</v>
      </c>
      <c r="K19" s="28">
        <f t="shared" si="3"/>
        <v>9.7484550439550875E-3</v>
      </c>
      <c r="L19" s="26"/>
      <c r="P19" s="3"/>
    </row>
    <row r="20" spans="1:21" x14ac:dyDescent="0.45">
      <c r="A20" s="11">
        <v>45687</v>
      </c>
      <c r="B20" s="9" t="s">
        <v>5</v>
      </c>
      <c r="C20" s="13">
        <v>3479</v>
      </c>
      <c r="D20" s="12">
        <v>9112</v>
      </c>
      <c r="E20" s="12">
        <v>5373821</v>
      </c>
      <c r="F20" s="12">
        <v>245</v>
      </c>
      <c r="G20" s="14">
        <v>18591</v>
      </c>
      <c r="H20" s="27">
        <f t="shared" si="0"/>
        <v>1.6956277479283363E-3</v>
      </c>
      <c r="I20" s="29">
        <f t="shared" si="1"/>
        <v>14.2</v>
      </c>
      <c r="J20" s="29">
        <f t="shared" si="2"/>
        <v>5.3437769473986778</v>
      </c>
      <c r="K20" s="28">
        <f t="shared" si="3"/>
        <v>2.6887620719929763E-2</v>
      </c>
      <c r="L20" s="26"/>
      <c r="P20" s="3"/>
    </row>
    <row r="21" spans="1:21" x14ac:dyDescent="0.45">
      <c r="A21" s="11">
        <v>45684</v>
      </c>
      <c r="B21" s="9" t="s">
        <v>5</v>
      </c>
      <c r="C21" s="13">
        <v>2561</v>
      </c>
      <c r="D21" s="12">
        <v>6530</v>
      </c>
      <c r="E21" s="12">
        <v>3985198</v>
      </c>
      <c r="F21" s="12">
        <v>214</v>
      </c>
      <c r="G21" s="14">
        <v>18621</v>
      </c>
      <c r="H21" s="27">
        <f t="shared" si="0"/>
        <v>1.6385635042474678E-3</v>
      </c>
      <c r="I21" s="29">
        <f t="shared" si="1"/>
        <v>11.967289719626168</v>
      </c>
      <c r="J21" s="29">
        <f t="shared" si="2"/>
        <v>7.270987895353378</v>
      </c>
      <c r="K21" s="28">
        <f t="shared" si="3"/>
        <v>3.2771822358346095E-2</v>
      </c>
      <c r="L21" s="26"/>
      <c r="P21" s="3"/>
    </row>
    <row r="22" spans="1:21" x14ac:dyDescent="0.45">
      <c r="A22" s="11">
        <v>45677</v>
      </c>
      <c r="B22" s="9" t="s">
        <v>5</v>
      </c>
      <c r="C22" s="13">
        <v>2194</v>
      </c>
      <c r="D22" s="12">
        <v>6377</v>
      </c>
      <c r="E22" s="12">
        <v>4329270</v>
      </c>
      <c r="F22" s="12">
        <v>143</v>
      </c>
      <c r="G22" s="14">
        <v>18795</v>
      </c>
      <c r="H22" s="27">
        <f t="shared" si="0"/>
        <v>1.4729966021985231E-3</v>
      </c>
      <c r="I22" s="29">
        <f t="shared" si="1"/>
        <v>15.342657342657343</v>
      </c>
      <c r="J22" s="29">
        <f t="shared" si="2"/>
        <v>8.5665451230628982</v>
      </c>
      <c r="K22" s="28">
        <f t="shared" si="3"/>
        <v>2.2424337462756783E-2</v>
      </c>
      <c r="L22" s="26"/>
      <c r="P22" s="3"/>
    </row>
    <row r="23" spans="1:21" x14ac:dyDescent="0.45">
      <c r="A23" s="11">
        <v>45662</v>
      </c>
      <c r="B23" s="9" t="s">
        <v>5</v>
      </c>
      <c r="C23" s="13">
        <v>6938</v>
      </c>
      <c r="D23" s="12">
        <v>23152</v>
      </c>
      <c r="E23" s="12">
        <v>6315920</v>
      </c>
      <c r="F23" s="12">
        <v>347</v>
      </c>
      <c r="G23" s="14">
        <v>18989</v>
      </c>
      <c r="H23" s="27">
        <f t="shared" si="0"/>
        <v>3.6656575764100873E-3</v>
      </c>
      <c r="I23" s="29">
        <f t="shared" si="1"/>
        <v>19.994236311239192</v>
      </c>
      <c r="J23" s="29">
        <f t="shared" si="2"/>
        <v>2.7369558950706256</v>
      </c>
      <c r="K23" s="28">
        <f t="shared" si="3"/>
        <v>1.4987906012439531E-2</v>
      </c>
      <c r="L23" s="26"/>
      <c r="M23" s="22" t="s">
        <v>206</v>
      </c>
      <c r="N23" t="s">
        <v>210</v>
      </c>
      <c r="P23" s="3"/>
      <c r="T23" s="22" t="s">
        <v>206</v>
      </c>
      <c r="U23" t="s">
        <v>218</v>
      </c>
    </row>
    <row r="24" spans="1:21" x14ac:dyDescent="0.45">
      <c r="A24" s="11">
        <v>45681</v>
      </c>
      <c r="B24" s="9" t="s">
        <v>4</v>
      </c>
      <c r="C24" s="13">
        <v>2625</v>
      </c>
      <c r="D24" s="12">
        <v>144681</v>
      </c>
      <c r="E24" s="12">
        <v>10624187</v>
      </c>
      <c r="F24" s="12">
        <v>11124</v>
      </c>
      <c r="G24" s="14">
        <v>182253</v>
      </c>
      <c r="H24" s="27">
        <f t="shared" si="0"/>
        <v>1.3618077317351436E-2</v>
      </c>
      <c r="I24" s="29">
        <f t="shared" si="1"/>
        <v>0.23597626752966558</v>
      </c>
      <c r="J24" s="29">
        <f t="shared" si="2"/>
        <v>69.429714285714283</v>
      </c>
      <c r="K24" s="28">
        <f t="shared" si="3"/>
        <v>7.6886391440479401E-2</v>
      </c>
      <c r="L24" s="26"/>
      <c r="M24" s="23" t="s">
        <v>2</v>
      </c>
      <c r="N24" s="5">
        <v>574221</v>
      </c>
      <c r="P24" s="3"/>
      <c r="T24" s="23" t="s">
        <v>2</v>
      </c>
      <c r="U24" s="31">
        <v>0.59815684294512061</v>
      </c>
    </row>
    <row r="25" spans="1:21" x14ac:dyDescent="0.45">
      <c r="A25" s="11">
        <v>45671</v>
      </c>
      <c r="B25" s="9" t="s">
        <v>5</v>
      </c>
      <c r="C25" s="13">
        <v>2377</v>
      </c>
      <c r="D25" s="12">
        <v>16407</v>
      </c>
      <c r="E25" s="12">
        <v>4264804</v>
      </c>
      <c r="F25" s="12">
        <v>224</v>
      </c>
      <c r="G25" s="14">
        <v>19091</v>
      </c>
      <c r="H25" s="27">
        <f t="shared" si="0"/>
        <v>3.8470701115455716E-3</v>
      </c>
      <c r="I25" s="29">
        <f t="shared" si="1"/>
        <v>10.611607142857142</v>
      </c>
      <c r="J25" s="29">
        <f t="shared" si="2"/>
        <v>8.0315523769457293</v>
      </c>
      <c r="K25" s="28">
        <f t="shared" si="3"/>
        <v>1.3652709209483757E-2</v>
      </c>
      <c r="L25" s="26"/>
      <c r="M25" s="23" t="s">
        <v>4</v>
      </c>
      <c r="N25" s="5">
        <v>314554</v>
      </c>
      <c r="P25" s="3"/>
      <c r="T25" s="23" t="s">
        <v>4</v>
      </c>
      <c r="U25" s="31">
        <v>0.22557700191536434</v>
      </c>
    </row>
    <row r="26" spans="1:21" x14ac:dyDescent="0.45">
      <c r="A26" s="11">
        <v>45683</v>
      </c>
      <c r="B26" s="9" t="s">
        <v>5</v>
      </c>
      <c r="C26" s="13">
        <v>401</v>
      </c>
      <c r="D26" s="12">
        <v>6241</v>
      </c>
      <c r="E26" s="12">
        <v>5304519</v>
      </c>
      <c r="F26" s="12">
        <v>235</v>
      </c>
      <c r="G26" s="14">
        <v>20489</v>
      </c>
      <c r="H26" s="27">
        <f t="shared" si="0"/>
        <v>1.1765439995596208E-3</v>
      </c>
      <c r="I26" s="29">
        <f t="shared" si="1"/>
        <v>1.7063829787234042</v>
      </c>
      <c r="J26" s="29">
        <f t="shared" si="2"/>
        <v>51.094763092269325</v>
      </c>
      <c r="K26" s="28">
        <f t="shared" si="3"/>
        <v>3.7654222079794908E-2</v>
      </c>
      <c r="L26" s="26"/>
      <c r="M26" s="23" t="s">
        <v>5</v>
      </c>
      <c r="N26" s="5">
        <v>8431</v>
      </c>
      <c r="P26" s="3"/>
      <c r="T26" s="23" t="s">
        <v>5</v>
      </c>
      <c r="U26" s="31">
        <v>16.362869614706312</v>
      </c>
    </row>
    <row r="27" spans="1:21" x14ac:dyDescent="0.45">
      <c r="A27" s="11">
        <v>45678</v>
      </c>
      <c r="B27" s="9" t="s">
        <v>5</v>
      </c>
      <c r="C27" s="13">
        <v>2082</v>
      </c>
      <c r="D27" s="12">
        <v>5612</v>
      </c>
      <c r="E27" s="12">
        <v>3716683</v>
      </c>
      <c r="F27" s="12">
        <v>133</v>
      </c>
      <c r="G27" s="14">
        <v>20774</v>
      </c>
      <c r="H27" s="27">
        <f t="shared" si="0"/>
        <v>1.5099485213024625E-3</v>
      </c>
      <c r="I27" s="29">
        <f t="shared" si="1"/>
        <v>15.654135338345865</v>
      </c>
      <c r="J27" s="29">
        <f t="shared" si="2"/>
        <v>9.9779058597502406</v>
      </c>
      <c r="K27" s="28">
        <f t="shared" si="3"/>
        <v>2.3699215965787598E-2</v>
      </c>
      <c r="L27" s="26"/>
      <c r="M27" s="23" t="s">
        <v>207</v>
      </c>
      <c r="N27" s="5">
        <v>897206</v>
      </c>
      <c r="P27" s="3"/>
      <c r="T27" s="23" t="s">
        <v>207</v>
      </c>
      <c r="U27" s="31">
        <v>5.7288678198555996</v>
      </c>
    </row>
    <row r="28" spans="1:21" x14ac:dyDescent="0.45">
      <c r="A28" s="11">
        <v>45660</v>
      </c>
      <c r="B28" s="9" t="s">
        <v>5</v>
      </c>
      <c r="C28" s="13">
        <v>7612</v>
      </c>
      <c r="D28" s="12">
        <v>31212</v>
      </c>
      <c r="E28" s="12">
        <v>8831049</v>
      </c>
      <c r="F28" s="12">
        <v>418</v>
      </c>
      <c r="G28" s="14">
        <v>21142</v>
      </c>
      <c r="H28" s="27">
        <f t="shared" si="0"/>
        <v>3.5343479579832476E-3</v>
      </c>
      <c r="I28" s="29">
        <f t="shared" si="1"/>
        <v>18.210526315789473</v>
      </c>
      <c r="J28" s="29">
        <f t="shared" si="2"/>
        <v>2.7774566473988438</v>
      </c>
      <c r="K28" s="28">
        <f t="shared" si="3"/>
        <v>1.3392285018582596E-2</v>
      </c>
      <c r="L28" s="26"/>
      <c r="P28" s="3"/>
    </row>
    <row r="29" spans="1:21" x14ac:dyDescent="0.45">
      <c r="A29" s="11">
        <v>45688</v>
      </c>
      <c r="B29" s="9" t="s">
        <v>5</v>
      </c>
      <c r="C29" s="13">
        <v>3306</v>
      </c>
      <c r="D29" s="12">
        <v>8877</v>
      </c>
      <c r="E29" s="12">
        <v>5253032</v>
      </c>
      <c r="F29" s="12">
        <v>296</v>
      </c>
      <c r="G29" s="14">
        <v>22999</v>
      </c>
      <c r="H29" s="27">
        <f t="shared" si="0"/>
        <v>1.6898811962310527E-3</v>
      </c>
      <c r="I29" s="29">
        <f t="shared" si="1"/>
        <v>11.168918918918919</v>
      </c>
      <c r="J29" s="29">
        <f t="shared" si="2"/>
        <v>6.9567453115547488</v>
      </c>
      <c r="K29" s="28">
        <f t="shared" si="3"/>
        <v>3.3344598400360484E-2</v>
      </c>
      <c r="L29" s="26"/>
      <c r="P29" s="3"/>
    </row>
    <row r="30" spans="1:21" x14ac:dyDescent="0.45">
      <c r="A30" s="11">
        <v>45668</v>
      </c>
      <c r="B30" s="9" t="s">
        <v>5</v>
      </c>
      <c r="C30" s="13">
        <v>7663</v>
      </c>
      <c r="D30" s="12">
        <v>29692</v>
      </c>
      <c r="E30" s="12">
        <v>7466914</v>
      </c>
      <c r="F30" s="12">
        <v>531</v>
      </c>
      <c r="G30" s="14">
        <v>225997</v>
      </c>
      <c r="H30" s="27">
        <f t="shared" si="0"/>
        <v>3.9764754221087856E-3</v>
      </c>
      <c r="I30" s="29">
        <f t="shared" si="1"/>
        <v>14.431261770244822</v>
      </c>
      <c r="J30" s="29">
        <f t="shared" si="2"/>
        <v>29.491974422549916</v>
      </c>
      <c r="K30" s="28">
        <f t="shared" si="3"/>
        <v>1.7883605011450896E-2</v>
      </c>
      <c r="L30" s="26"/>
      <c r="P30" s="3"/>
    </row>
    <row r="31" spans="1:21" x14ac:dyDescent="0.45">
      <c r="A31" s="11">
        <v>45681</v>
      </c>
      <c r="B31" s="9" t="s">
        <v>5</v>
      </c>
      <c r="C31" s="13">
        <v>2979</v>
      </c>
      <c r="D31" s="12">
        <v>8198</v>
      </c>
      <c r="E31" s="12">
        <v>4224735</v>
      </c>
      <c r="F31" s="12">
        <v>235</v>
      </c>
      <c r="G31" s="14">
        <v>26172</v>
      </c>
      <c r="H31" s="27">
        <f t="shared" si="0"/>
        <v>1.9404767399612047E-3</v>
      </c>
      <c r="I31" s="29">
        <f t="shared" si="1"/>
        <v>12.676595744680851</v>
      </c>
      <c r="J31" s="29">
        <f t="shared" si="2"/>
        <v>8.7854984894259811</v>
      </c>
      <c r="K31" s="28">
        <f t="shared" si="3"/>
        <v>2.8665528177604295E-2</v>
      </c>
      <c r="L31" s="26"/>
      <c r="P31" s="3"/>
    </row>
    <row r="32" spans="1:21" x14ac:dyDescent="0.45">
      <c r="A32" s="11">
        <v>45661</v>
      </c>
      <c r="B32" s="9" t="s">
        <v>5</v>
      </c>
      <c r="C32" s="13">
        <v>751</v>
      </c>
      <c r="D32" s="12">
        <v>24427</v>
      </c>
      <c r="E32" s="12">
        <v>6841359</v>
      </c>
      <c r="F32" s="12">
        <v>224</v>
      </c>
      <c r="G32" s="14">
        <v>26335</v>
      </c>
      <c r="H32" s="27">
        <f t="shared" si="0"/>
        <v>3.5704894305356584E-3</v>
      </c>
      <c r="I32" s="29">
        <f t="shared" si="1"/>
        <v>3.3526785714285716</v>
      </c>
      <c r="J32" s="29">
        <f t="shared" si="2"/>
        <v>35.066577896138483</v>
      </c>
      <c r="K32" s="28">
        <f t="shared" si="3"/>
        <v>9.17018053792934E-3</v>
      </c>
      <c r="L32" s="26"/>
      <c r="P32" s="3"/>
    </row>
    <row r="33" spans="1:21" x14ac:dyDescent="0.45">
      <c r="A33" s="11">
        <v>45671</v>
      </c>
      <c r="B33" s="9" t="s">
        <v>4</v>
      </c>
      <c r="C33" s="13">
        <v>1263</v>
      </c>
      <c r="D33" s="12">
        <v>99709</v>
      </c>
      <c r="E33" s="12">
        <v>4125012</v>
      </c>
      <c r="F33" s="12">
        <v>7546</v>
      </c>
      <c r="G33" s="14">
        <v>28196</v>
      </c>
      <c r="H33" s="27">
        <f t="shared" si="0"/>
        <v>2.4171808469890511E-2</v>
      </c>
      <c r="I33" s="29">
        <f t="shared" si="1"/>
        <v>0.16737344288364697</v>
      </c>
      <c r="J33" s="29">
        <f t="shared" si="2"/>
        <v>22.324623911322249</v>
      </c>
      <c r="K33" s="28">
        <f t="shared" si="3"/>
        <v>7.5680229467751159E-2</v>
      </c>
      <c r="L33" s="26"/>
    </row>
    <row r="34" spans="1:21" x14ac:dyDescent="0.45">
      <c r="A34" s="11">
        <v>45670</v>
      </c>
      <c r="B34" s="9" t="s">
        <v>4</v>
      </c>
      <c r="C34" s="13">
        <v>1188</v>
      </c>
      <c r="D34" s="12">
        <v>76122</v>
      </c>
      <c r="E34" s="12">
        <v>3447283</v>
      </c>
      <c r="F34" s="12">
        <v>6020</v>
      </c>
      <c r="G34" s="14">
        <v>31443</v>
      </c>
      <c r="H34" s="27">
        <f t="shared" si="0"/>
        <v>2.2081737994820848E-2</v>
      </c>
      <c r="I34" s="29">
        <f t="shared" si="1"/>
        <v>0.1973421926910299</v>
      </c>
      <c r="J34" s="29">
        <f t="shared" si="2"/>
        <v>26.467171717171716</v>
      </c>
      <c r="K34" s="28">
        <f t="shared" si="3"/>
        <v>7.9083576364257377E-2</v>
      </c>
      <c r="L34" s="26"/>
    </row>
    <row r="35" spans="1:21" x14ac:dyDescent="0.45">
      <c r="A35" s="11">
        <v>45666</v>
      </c>
      <c r="B35" s="9" t="s">
        <v>5</v>
      </c>
      <c r="C35" s="13">
        <v>5806</v>
      </c>
      <c r="D35" s="12">
        <v>23407</v>
      </c>
      <c r="E35" s="12">
        <v>7813404</v>
      </c>
      <c r="F35" s="12">
        <v>224</v>
      </c>
      <c r="G35" s="14">
        <v>33651</v>
      </c>
      <c r="H35" s="27">
        <f t="shared" si="0"/>
        <v>2.9957493558505359E-3</v>
      </c>
      <c r="I35" s="29">
        <f t="shared" si="1"/>
        <v>25.919642857142858</v>
      </c>
      <c r="J35" s="29">
        <f t="shared" si="2"/>
        <v>5.7959007922838444</v>
      </c>
      <c r="K35" s="28">
        <f t="shared" si="3"/>
        <v>9.5697868159097706E-3</v>
      </c>
      <c r="L35" s="26"/>
    </row>
    <row r="36" spans="1:21" x14ac:dyDescent="0.45">
      <c r="A36" s="11">
        <v>45664</v>
      </c>
      <c r="B36" s="9" t="s">
        <v>4</v>
      </c>
      <c r="C36" s="13">
        <v>1789</v>
      </c>
      <c r="D36" s="12">
        <v>143674</v>
      </c>
      <c r="E36" s="12">
        <v>5248891</v>
      </c>
      <c r="F36" s="12">
        <v>11030</v>
      </c>
      <c r="G36" s="14">
        <v>33766</v>
      </c>
      <c r="H36" s="27">
        <f t="shared" si="0"/>
        <v>2.7372258254172166E-2</v>
      </c>
      <c r="I36" s="29">
        <f t="shared" si="1"/>
        <v>0.16219401631912964</v>
      </c>
      <c r="J36" s="29">
        <f t="shared" si="2"/>
        <v>18.874231414197876</v>
      </c>
      <c r="K36" s="28">
        <f t="shared" si="3"/>
        <v>7.677102328883445E-2</v>
      </c>
      <c r="L36" s="26"/>
      <c r="M36" s="22" t="s">
        <v>206</v>
      </c>
      <c r="N36" t="s">
        <v>211</v>
      </c>
      <c r="T36" s="22" t="s">
        <v>206</v>
      </c>
      <c r="U36" t="s">
        <v>219</v>
      </c>
    </row>
    <row r="37" spans="1:21" x14ac:dyDescent="0.45">
      <c r="A37" s="11">
        <v>45663</v>
      </c>
      <c r="B37" s="9" t="s">
        <v>4</v>
      </c>
      <c r="C37" s="13">
        <v>1684</v>
      </c>
      <c r="D37" s="12">
        <v>137890</v>
      </c>
      <c r="E37" s="12">
        <v>4747649</v>
      </c>
      <c r="F37" s="12">
        <v>10857</v>
      </c>
      <c r="G37" s="14">
        <v>38081</v>
      </c>
      <c r="H37" s="27">
        <f t="shared" si="0"/>
        <v>2.9043848860772985E-2</v>
      </c>
      <c r="I37" s="29">
        <f t="shared" si="1"/>
        <v>0.15510730404347425</v>
      </c>
      <c r="J37" s="29">
        <f t="shared" si="2"/>
        <v>22.613420427553443</v>
      </c>
      <c r="K37" s="28">
        <f t="shared" si="3"/>
        <v>7.8736674160562764E-2</v>
      </c>
      <c r="L37" s="26"/>
      <c r="M37" s="23" t="s">
        <v>2</v>
      </c>
      <c r="N37" s="24">
        <v>20489490</v>
      </c>
      <c r="T37" s="23" t="s">
        <v>2</v>
      </c>
      <c r="U37" s="32">
        <v>6.0261534506363831E-2</v>
      </c>
    </row>
    <row r="38" spans="1:21" x14ac:dyDescent="0.45">
      <c r="A38" s="11">
        <v>45676</v>
      </c>
      <c r="B38" s="9" t="s">
        <v>5</v>
      </c>
      <c r="C38" s="13">
        <v>1755</v>
      </c>
      <c r="D38" s="12">
        <v>5234</v>
      </c>
      <c r="E38" s="12">
        <v>3624045</v>
      </c>
      <c r="F38" s="12">
        <v>173</v>
      </c>
      <c r="G38" s="14">
        <v>40069</v>
      </c>
      <c r="H38" s="27">
        <f t="shared" si="0"/>
        <v>1.4442425521758145E-3</v>
      </c>
      <c r="I38" s="29">
        <f t="shared" si="1"/>
        <v>10.144508670520231</v>
      </c>
      <c r="J38" s="29">
        <f t="shared" si="2"/>
        <v>22.831339031339031</v>
      </c>
      <c r="K38" s="28">
        <f t="shared" si="3"/>
        <v>3.3053114252961403E-2</v>
      </c>
      <c r="L38" s="26"/>
      <c r="M38" s="23" t="s">
        <v>4</v>
      </c>
      <c r="N38" s="24">
        <v>2357849</v>
      </c>
      <c r="T38" s="23" t="s">
        <v>4</v>
      </c>
      <c r="U38" s="32">
        <v>7.4201502842913311E-2</v>
      </c>
    </row>
    <row r="39" spans="1:21" x14ac:dyDescent="0.45">
      <c r="A39" s="11">
        <v>45665</v>
      </c>
      <c r="B39" s="9" t="s">
        <v>4</v>
      </c>
      <c r="C39" s="13">
        <v>1876</v>
      </c>
      <c r="D39" s="12">
        <v>140844</v>
      </c>
      <c r="E39" s="12">
        <v>4937440</v>
      </c>
      <c r="F39" s="12">
        <v>10614</v>
      </c>
      <c r="G39" s="14">
        <v>40414</v>
      </c>
      <c r="H39" s="27">
        <f t="shared" si="0"/>
        <v>2.8525713730192165E-2</v>
      </c>
      <c r="I39" s="29">
        <f t="shared" si="1"/>
        <v>0.17674769172790653</v>
      </c>
      <c r="J39" s="29">
        <f t="shared" si="2"/>
        <v>21.542643923240938</v>
      </c>
      <c r="K39" s="28">
        <f t="shared" si="3"/>
        <v>7.5359972735792785E-2</v>
      </c>
      <c r="L39" s="26"/>
      <c r="M39" s="23" t="s">
        <v>5</v>
      </c>
      <c r="N39" s="24">
        <v>1645906</v>
      </c>
      <c r="T39" s="23" t="s">
        <v>5</v>
      </c>
      <c r="U39" s="32">
        <v>2.3316192992898645E-2</v>
      </c>
    </row>
    <row r="40" spans="1:21" x14ac:dyDescent="0.45">
      <c r="A40" s="11">
        <v>45661</v>
      </c>
      <c r="B40" s="9" t="s">
        <v>4</v>
      </c>
      <c r="C40" s="13">
        <v>1848</v>
      </c>
      <c r="D40" s="12">
        <v>126323</v>
      </c>
      <c r="E40" s="12">
        <v>5505013</v>
      </c>
      <c r="F40" s="12">
        <v>9626</v>
      </c>
      <c r="G40" s="14">
        <v>4381</v>
      </c>
      <c r="H40" s="27">
        <f t="shared" si="0"/>
        <v>2.2946903122662926E-2</v>
      </c>
      <c r="I40" s="29">
        <f t="shared" si="1"/>
        <v>0.19198005402036153</v>
      </c>
      <c r="J40" s="29">
        <f t="shared" si="2"/>
        <v>2.3706709956709955</v>
      </c>
      <c r="K40" s="28">
        <f t="shared" si="3"/>
        <v>7.6201483498650288E-2</v>
      </c>
      <c r="L40" s="26"/>
      <c r="M40" s="23" t="s">
        <v>207</v>
      </c>
      <c r="N40" s="24">
        <v>24493245</v>
      </c>
      <c r="T40" s="23" t="s">
        <v>207</v>
      </c>
      <c r="U40" s="32">
        <v>5.2593076780725258E-2</v>
      </c>
    </row>
    <row r="41" spans="1:21" x14ac:dyDescent="0.45">
      <c r="A41" s="11">
        <v>45682</v>
      </c>
      <c r="B41" s="9" t="s">
        <v>5</v>
      </c>
      <c r="C41" s="13">
        <v>4081</v>
      </c>
      <c r="D41" s="12">
        <v>10444</v>
      </c>
      <c r="E41" s="12">
        <v>5261083</v>
      </c>
      <c r="F41" s="12">
        <v>408</v>
      </c>
      <c r="G41" s="14">
        <v>47681</v>
      </c>
      <c r="H41" s="27">
        <f t="shared" si="0"/>
        <v>1.9851426027682893E-3</v>
      </c>
      <c r="I41" s="29">
        <f t="shared" si="1"/>
        <v>10.002450980392156</v>
      </c>
      <c r="J41" s="29">
        <f t="shared" si="2"/>
        <v>11.683655966674834</v>
      </c>
      <c r="K41" s="28">
        <f t="shared" si="3"/>
        <v>3.9065492148602068E-2</v>
      </c>
      <c r="L41" s="26"/>
      <c r="M41" s="1"/>
    </row>
    <row r="42" spans="1:21" x14ac:dyDescent="0.45">
      <c r="A42" s="11">
        <v>45665</v>
      </c>
      <c r="B42" s="9" t="s">
        <v>2</v>
      </c>
      <c r="C42" s="13">
        <v>9512</v>
      </c>
      <c r="D42" s="12">
        <v>284677</v>
      </c>
      <c r="E42" s="12">
        <v>12866260</v>
      </c>
      <c r="F42" s="12">
        <v>35950</v>
      </c>
      <c r="G42" s="14">
        <v>491823</v>
      </c>
      <c r="H42" s="27">
        <f t="shared" si="0"/>
        <v>2.2125854754994848E-2</v>
      </c>
      <c r="I42" s="29">
        <f t="shared" si="1"/>
        <v>0.26458970792767733</v>
      </c>
      <c r="J42" s="29">
        <f t="shared" si="2"/>
        <v>51.705529857022711</v>
      </c>
      <c r="K42" s="28">
        <f t="shared" si="3"/>
        <v>0.12628347214562469</v>
      </c>
      <c r="L42" s="26"/>
      <c r="M42" s="1"/>
    </row>
    <row r="43" spans="1:21" x14ac:dyDescent="0.45">
      <c r="A43" s="11">
        <v>45679</v>
      </c>
      <c r="B43" s="9" t="s">
        <v>2</v>
      </c>
      <c r="C43" s="13">
        <v>1124</v>
      </c>
      <c r="D43" s="12">
        <v>265997</v>
      </c>
      <c r="E43" s="12">
        <v>12203615</v>
      </c>
      <c r="F43" s="12">
        <v>7963</v>
      </c>
      <c r="G43" s="14">
        <v>499949</v>
      </c>
      <c r="H43" s="27">
        <f t="shared" si="0"/>
        <v>2.179657421182166E-2</v>
      </c>
      <c r="I43" s="29">
        <f t="shared" si="1"/>
        <v>0.14115283184729374</v>
      </c>
      <c r="J43" s="29">
        <f t="shared" si="2"/>
        <v>444.79448398576511</v>
      </c>
      <c r="K43" s="28">
        <f t="shared" si="3"/>
        <v>2.9936427854449485E-2</v>
      </c>
      <c r="L43" s="26"/>
      <c r="M43" s="1"/>
    </row>
    <row r="44" spans="1:21" x14ac:dyDescent="0.45">
      <c r="A44" s="11">
        <v>45658</v>
      </c>
      <c r="B44" s="9" t="s">
        <v>5</v>
      </c>
      <c r="C44" s="13">
        <v>6051</v>
      </c>
      <c r="D44" s="12">
        <v>19683</v>
      </c>
      <c r="E44" s="12">
        <v>7203838</v>
      </c>
      <c r="F44" s="12">
        <v>133</v>
      </c>
      <c r="G44" s="14">
        <v>5347</v>
      </c>
      <c r="H44" s="27">
        <f t="shared" si="0"/>
        <v>2.7322935357513593E-3</v>
      </c>
      <c r="I44" s="29">
        <f t="shared" si="1"/>
        <v>45.496240601503757</v>
      </c>
      <c r="J44" s="29">
        <f t="shared" si="2"/>
        <v>0.88365559411667494</v>
      </c>
      <c r="K44" s="28">
        <f t="shared" si="3"/>
        <v>6.7571000355636842E-3</v>
      </c>
      <c r="L44" s="26"/>
      <c r="M44" s="1"/>
    </row>
    <row r="45" spans="1:21" x14ac:dyDescent="0.45">
      <c r="A45" s="11">
        <v>45680</v>
      </c>
      <c r="B45" s="9" t="s">
        <v>5</v>
      </c>
      <c r="C45" s="13">
        <v>2377</v>
      </c>
      <c r="D45" s="12">
        <v>5158</v>
      </c>
      <c r="E45" s="12">
        <v>4082967</v>
      </c>
      <c r="F45" s="12">
        <v>306</v>
      </c>
      <c r="G45" s="14">
        <v>50344</v>
      </c>
      <c r="H45" s="27">
        <f t="shared" si="0"/>
        <v>1.2632970092582184E-3</v>
      </c>
      <c r="I45" s="29">
        <f t="shared" si="1"/>
        <v>7.7679738562091503</v>
      </c>
      <c r="J45" s="29">
        <f t="shared" si="2"/>
        <v>21.179638199411023</v>
      </c>
      <c r="K45" s="28">
        <f t="shared" si="3"/>
        <v>5.9325319891430785E-2</v>
      </c>
      <c r="L45" s="26"/>
      <c r="M45" s="1"/>
    </row>
    <row r="46" spans="1:21" x14ac:dyDescent="0.45">
      <c r="A46" s="11">
        <v>45670</v>
      </c>
      <c r="B46" s="9" t="s">
        <v>5</v>
      </c>
      <c r="C46" s="13">
        <v>2857</v>
      </c>
      <c r="D46" s="12">
        <v>22254</v>
      </c>
      <c r="E46" s="12">
        <v>5084665</v>
      </c>
      <c r="F46" s="12">
        <v>367</v>
      </c>
      <c r="G46" s="14">
        <v>51119</v>
      </c>
      <c r="H46" s="27">
        <f t="shared" si="0"/>
        <v>4.3766895164184857E-3</v>
      </c>
      <c r="I46" s="29">
        <f t="shared" si="1"/>
        <v>7.784741144414169</v>
      </c>
      <c r="J46" s="29">
        <f t="shared" si="2"/>
        <v>17.892544627231363</v>
      </c>
      <c r="K46" s="28">
        <f t="shared" si="3"/>
        <v>1.6491417273299183E-2</v>
      </c>
      <c r="L46" s="26"/>
      <c r="M46" s="1"/>
    </row>
    <row r="47" spans="1:21" x14ac:dyDescent="0.45">
      <c r="A47" s="11">
        <v>45664</v>
      </c>
      <c r="B47" s="9" t="s">
        <v>2</v>
      </c>
      <c r="C47" s="13">
        <v>9338</v>
      </c>
      <c r="D47" s="12">
        <v>268475</v>
      </c>
      <c r="E47" s="12">
        <v>12659766</v>
      </c>
      <c r="F47" s="12">
        <v>35128</v>
      </c>
      <c r="G47" s="14">
        <v>517912</v>
      </c>
      <c r="H47" s="27">
        <f t="shared" si="0"/>
        <v>2.1206948058913568E-2</v>
      </c>
      <c r="I47" s="29">
        <f t="shared" si="1"/>
        <v>0.26582782965155999</v>
      </c>
      <c r="J47" s="29">
        <f t="shared" si="2"/>
        <v>55.462840008567142</v>
      </c>
      <c r="K47" s="28">
        <f t="shared" si="3"/>
        <v>0.1308427227861067</v>
      </c>
      <c r="L47" s="26"/>
      <c r="M47" s="1"/>
    </row>
    <row r="48" spans="1:21" x14ac:dyDescent="0.45">
      <c r="A48" s="11">
        <v>45662</v>
      </c>
      <c r="B48" s="9" t="s">
        <v>4</v>
      </c>
      <c r="C48" s="13">
        <v>1892</v>
      </c>
      <c r="D48" s="12">
        <v>146480</v>
      </c>
      <c r="E48" s="12">
        <v>4759218</v>
      </c>
      <c r="F48" s="12">
        <v>11445</v>
      </c>
      <c r="G48" s="14">
        <v>52016</v>
      </c>
      <c r="H48" s="27">
        <f t="shared" si="0"/>
        <v>3.077816565662678E-2</v>
      </c>
      <c r="I48" s="29">
        <f t="shared" si="1"/>
        <v>0.16531236347750108</v>
      </c>
      <c r="J48" s="29">
        <f t="shared" si="2"/>
        <v>27.492600422832982</v>
      </c>
      <c r="K48" s="28">
        <f t="shared" si="3"/>
        <v>7.8133533588203172E-2</v>
      </c>
      <c r="L48" s="26"/>
      <c r="M48" s="1"/>
    </row>
    <row r="49" spans="1:13" x14ac:dyDescent="0.45">
      <c r="A49" s="11">
        <v>45686</v>
      </c>
      <c r="B49" s="9" t="s">
        <v>2</v>
      </c>
      <c r="C49" s="13">
        <v>8415</v>
      </c>
      <c r="D49" s="12">
        <v>252071</v>
      </c>
      <c r="E49" s="12">
        <v>7985232</v>
      </c>
      <c r="F49" s="12">
        <v>9574</v>
      </c>
      <c r="G49" s="14">
        <v>522313</v>
      </c>
      <c r="H49" s="27">
        <f t="shared" si="0"/>
        <v>3.1567147955125163E-2</v>
      </c>
      <c r="I49" s="29">
        <f t="shared" si="1"/>
        <v>0.87894297054522663</v>
      </c>
      <c r="J49" s="29">
        <f t="shared" si="2"/>
        <v>62.069281045751637</v>
      </c>
      <c r="K49" s="28">
        <f t="shared" si="3"/>
        <v>3.7981362393928693E-2</v>
      </c>
      <c r="L49" s="26"/>
      <c r="M49" s="1"/>
    </row>
    <row r="50" spans="1:13" x14ac:dyDescent="0.45">
      <c r="A50" s="11">
        <v>45685</v>
      </c>
      <c r="B50" s="9" t="s">
        <v>2</v>
      </c>
      <c r="C50" s="13">
        <v>8138</v>
      </c>
      <c r="D50" s="12">
        <v>252092</v>
      </c>
      <c r="E50" s="12">
        <v>7084852</v>
      </c>
      <c r="F50" s="12">
        <v>9217</v>
      </c>
      <c r="G50" s="14">
        <v>554926</v>
      </c>
      <c r="H50" s="27">
        <f t="shared" si="0"/>
        <v>3.5581830079160437E-2</v>
      </c>
      <c r="I50" s="29">
        <f t="shared" si="1"/>
        <v>0.88293370944992944</v>
      </c>
      <c r="J50" s="29">
        <f t="shared" si="2"/>
        <v>68.189481445072502</v>
      </c>
      <c r="K50" s="28">
        <f t="shared" si="3"/>
        <v>3.6562048775843736E-2</v>
      </c>
      <c r="L50" s="26"/>
      <c r="M50" s="1"/>
    </row>
    <row r="51" spans="1:13" x14ac:dyDescent="0.45">
      <c r="A51" s="11">
        <v>45672</v>
      </c>
      <c r="B51" s="9" t="s">
        <v>4</v>
      </c>
      <c r="C51" s="13">
        <v>2623</v>
      </c>
      <c r="D51" s="12">
        <v>98904</v>
      </c>
      <c r="E51" s="12">
        <v>10409781</v>
      </c>
      <c r="F51" s="12">
        <v>6717</v>
      </c>
      <c r="G51" s="14">
        <v>56581</v>
      </c>
      <c r="H51" s="27">
        <f t="shared" si="0"/>
        <v>9.5010644316148446E-3</v>
      </c>
      <c r="I51" s="29">
        <f t="shared" si="1"/>
        <v>0.39050171207384249</v>
      </c>
      <c r="J51" s="29">
        <f t="shared" si="2"/>
        <v>21.571101791841404</v>
      </c>
      <c r="K51" s="28">
        <f t="shared" si="3"/>
        <v>6.7914341179325405E-2</v>
      </c>
      <c r="L51" s="26"/>
      <c r="M51" s="1"/>
    </row>
    <row r="52" spans="1:13" x14ac:dyDescent="0.45">
      <c r="A52" s="11">
        <v>45666</v>
      </c>
      <c r="B52" s="9" t="s">
        <v>4</v>
      </c>
      <c r="C52" s="13">
        <v>2026</v>
      </c>
      <c r="D52" s="12">
        <v>143042</v>
      </c>
      <c r="E52" s="12">
        <v>4807670</v>
      </c>
      <c r="F52" s="12">
        <v>10388</v>
      </c>
      <c r="G52" s="14">
        <v>56969</v>
      </c>
      <c r="H52" s="27">
        <f t="shared" si="0"/>
        <v>2.9752874053335609E-2</v>
      </c>
      <c r="I52" s="29">
        <f t="shared" si="1"/>
        <v>0.19503273007316135</v>
      </c>
      <c r="J52" s="29">
        <f t="shared" si="2"/>
        <v>28.118953603158936</v>
      </c>
      <c r="K52" s="28">
        <f t="shared" si="3"/>
        <v>7.2622027096936562E-2</v>
      </c>
      <c r="L52" s="26"/>
      <c r="M52" s="1"/>
    </row>
    <row r="53" spans="1:13" x14ac:dyDescent="0.45">
      <c r="A53" s="11">
        <v>45684</v>
      </c>
      <c r="B53" s="9" t="s">
        <v>2</v>
      </c>
      <c r="C53" s="13">
        <v>8508</v>
      </c>
      <c r="D53" s="12">
        <v>248742</v>
      </c>
      <c r="E53" s="12">
        <v>7197762</v>
      </c>
      <c r="F53" s="12">
        <v>9266</v>
      </c>
      <c r="G53" s="14">
        <v>582019</v>
      </c>
      <c r="H53" s="27">
        <f t="shared" si="0"/>
        <v>3.4558241853509468E-2</v>
      </c>
      <c r="I53" s="29">
        <f t="shared" si="1"/>
        <v>0.91819555363695227</v>
      </c>
      <c r="J53" s="29">
        <f t="shared" si="2"/>
        <v>68.408439116126004</v>
      </c>
      <c r="K53" s="28">
        <f t="shared" si="3"/>
        <v>3.7251449292841576E-2</v>
      </c>
      <c r="L53" s="26"/>
      <c r="M53" s="1"/>
    </row>
    <row r="54" spans="1:13" x14ac:dyDescent="0.45">
      <c r="A54" s="11">
        <v>45678</v>
      </c>
      <c r="B54" s="9" t="s">
        <v>2</v>
      </c>
      <c r="C54" s="13">
        <v>10467</v>
      </c>
      <c r="D54" s="12">
        <v>263542</v>
      </c>
      <c r="E54" s="12">
        <v>7915399</v>
      </c>
      <c r="F54" s="12">
        <v>8219</v>
      </c>
      <c r="G54" s="14">
        <v>606053</v>
      </c>
      <c r="H54" s="27">
        <f t="shared" si="0"/>
        <v>3.3294847170685898E-2</v>
      </c>
      <c r="I54" s="29">
        <f t="shared" si="1"/>
        <v>1.2735125927728435</v>
      </c>
      <c r="J54" s="29">
        <f t="shared" si="2"/>
        <v>57.901308875513521</v>
      </c>
      <c r="K54" s="28">
        <f t="shared" si="3"/>
        <v>3.1186679921985868E-2</v>
      </c>
      <c r="L54" s="26"/>
      <c r="M54" s="1"/>
    </row>
    <row r="55" spans="1:13" x14ac:dyDescent="0.45">
      <c r="A55" s="11">
        <v>45670</v>
      </c>
      <c r="B55" s="9" t="s">
        <v>2</v>
      </c>
      <c r="C55" s="13">
        <v>8531</v>
      </c>
      <c r="D55" s="12">
        <v>484168</v>
      </c>
      <c r="E55" s="12">
        <v>18000612</v>
      </c>
      <c r="F55" s="12">
        <v>20900</v>
      </c>
      <c r="G55" s="14">
        <v>62071</v>
      </c>
      <c r="H55" s="27">
        <f t="shared" si="0"/>
        <v>2.6897307713759953E-2</v>
      </c>
      <c r="I55" s="29">
        <f t="shared" si="1"/>
        <v>0.4081818181818182</v>
      </c>
      <c r="J55" s="29">
        <f t="shared" si="2"/>
        <v>7.2759348259289647</v>
      </c>
      <c r="K55" s="28">
        <f t="shared" si="3"/>
        <v>4.3166834652434691E-2</v>
      </c>
      <c r="L55" s="26"/>
      <c r="M55" s="1"/>
    </row>
    <row r="56" spans="1:13" x14ac:dyDescent="0.45">
      <c r="A56" s="11">
        <v>45687</v>
      </c>
      <c r="B56" s="9" t="s">
        <v>2</v>
      </c>
      <c r="C56" s="13">
        <v>8911</v>
      </c>
      <c r="D56" s="12">
        <v>245391</v>
      </c>
      <c r="E56" s="12">
        <v>8249812</v>
      </c>
      <c r="F56" s="12">
        <v>9549</v>
      </c>
      <c r="G56" s="14">
        <v>624441</v>
      </c>
      <c r="H56" s="27">
        <f t="shared" si="0"/>
        <v>2.9745041462763029E-2</v>
      </c>
      <c r="I56" s="29">
        <f t="shared" si="1"/>
        <v>0.93318672112263068</v>
      </c>
      <c r="J56" s="29">
        <f t="shared" si="2"/>
        <v>70.075300190775451</v>
      </c>
      <c r="K56" s="28">
        <f t="shared" si="3"/>
        <v>3.8913407582185165E-2</v>
      </c>
      <c r="L56" s="26"/>
      <c r="M56" s="1"/>
    </row>
    <row r="57" spans="1:13" x14ac:dyDescent="0.45">
      <c r="A57" s="11">
        <v>45683</v>
      </c>
      <c r="B57" s="9" t="s">
        <v>2</v>
      </c>
      <c r="C57" s="13">
        <v>8911</v>
      </c>
      <c r="D57" s="12">
        <v>225643</v>
      </c>
      <c r="E57" s="12">
        <v>6933077</v>
      </c>
      <c r="F57" s="12">
        <v>10073</v>
      </c>
      <c r="G57" s="14">
        <v>626172</v>
      </c>
      <c r="H57" s="27">
        <f t="shared" si="0"/>
        <v>3.2545866719784017E-2</v>
      </c>
      <c r="I57" s="29">
        <f t="shared" si="1"/>
        <v>0.88464211257817926</v>
      </c>
      <c r="J57" s="29">
        <f t="shared" si="2"/>
        <v>70.26955448322299</v>
      </c>
      <c r="K57" s="28">
        <f t="shared" si="3"/>
        <v>4.4641313933957621E-2</v>
      </c>
      <c r="L57" s="26"/>
      <c r="M57" s="1"/>
    </row>
    <row r="58" spans="1:13" x14ac:dyDescent="0.45">
      <c r="A58" s="11">
        <v>45666</v>
      </c>
      <c r="B58" s="9" t="s">
        <v>2</v>
      </c>
      <c r="C58" s="13">
        <v>10306</v>
      </c>
      <c r="D58" s="12">
        <v>308917</v>
      </c>
      <c r="E58" s="12">
        <v>13278983</v>
      </c>
      <c r="F58" s="12">
        <v>38990</v>
      </c>
      <c r="G58" s="14">
        <v>633086</v>
      </c>
      <c r="H58" s="27">
        <f t="shared" si="0"/>
        <v>2.3263603846770495E-2</v>
      </c>
      <c r="I58" s="29">
        <f t="shared" si="1"/>
        <v>0.26432418568863814</v>
      </c>
      <c r="J58" s="29">
        <f t="shared" si="2"/>
        <v>61.428876382689694</v>
      </c>
      <c r="K58" s="28">
        <f t="shared" si="3"/>
        <v>0.12621513221998143</v>
      </c>
      <c r="L58" s="26"/>
      <c r="M58" s="1"/>
    </row>
    <row r="59" spans="1:13" x14ac:dyDescent="0.45">
      <c r="A59" s="11">
        <v>45667</v>
      </c>
      <c r="B59" s="9" t="s">
        <v>2</v>
      </c>
      <c r="C59" s="13">
        <v>5437</v>
      </c>
      <c r="D59" s="12">
        <v>311620</v>
      </c>
      <c r="E59" s="12">
        <v>12208874</v>
      </c>
      <c r="F59" s="12">
        <v>10515</v>
      </c>
      <c r="G59" s="14">
        <v>63973</v>
      </c>
      <c r="H59" s="27">
        <f t="shared" si="0"/>
        <v>2.552405733731055E-2</v>
      </c>
      <c r="I59" s="29">
        <f t="shared" si="1"/>
        <v>0.5170708511650024</v>
      </c>
      <c r="J59" s="29">
        <f t="shared" si="2"/>
        <v>11.76623137759794</v>
      </c>
      <c r="K59" s="28">
        <f t="shared" si="3"/>
        <v>3.3743020345292342E-2</v>
      </c>
      <c r="L59" s="26"/>
      <c r="M59" s="1"/>
    </row>
    <row r="60" spans="1:13" x14ac:dyDescent="0.45">
      <c r="A60" s="11">
        <v>45675</v>
      </c>
      <c r="B60" s="9" t="s">
        <v>5</v>
      </c>
      <c r="C60" s="13">
        <v>2255</v>
      </c>
      <c r="D60" s="12">
        <v>5877</v>
      </c>
      <c r="E60" s="12">
        <v>4309577</v>
      </c>
      <c r="F60" s="12">
        <v>224</v>
      </c>
      <c r="G60" s="14">
        <v>64629</v>
      </c>
      <c r="H60" s="27">
        <f t="shared" si="0"/>
        <v>1.3637069252968447E-3</v>
      </c>
      <c r="I60" s="29">
        <f t="shared" si="1"/>
        <v>10.066964285714286</v>
      </c>
      <c r="J60" s="29">
        <f t="shared" si="2"/>
        <v>28.660310421286031</v>
      </c>
      <c r="K60" s="28">
        <f t="shared" si="3"/>
        <v>3.8114684362770122E-2</v>
      </c>
      <c r="L60" s="26"/>
      <c r="M60" s="1"/>
    </row>
    <row r="61" spans="1:13" x14ac:dyDescent="0.45">
      <c r="A61" s="11">
        <v>45674</v>
      </c>
      <c r="B61" s="9" t="s">
        <v>2</v>
      </c>
      <c r="C61" s="13">
        <v>11564</v>
      </c>
      <c r="D61" s="12">
        <v>739398</v>
      </c>
      <c r="E61" s="12">
        <v>11145126</v>
      </c>
      <c r="F61" s="12">
        <v>14805</v>
      </c>
      <c r="G61" s="14">
        <v>645007</v>
      </c>
      <c r="H61" s="27">
        <f t="shared" si="0"/>
        <v>6.6342722370298909E-2</v>
      </c>
      <c r="I61" s="29">
        <f t="shared" si="1"/>
        <v>0.78108747044917259</v>
      </c>
      <c r="J61" s="29">
        <f t="shared" si="2"/>
        <v>55.777153234175024</v>
      </c>
      <c r="K61" s="28">
        <f t="shared" si="3"/>
        <v>2.0023045775076482E-2</v>
      </c>
      <c r="L61" s="26"/>
      <c r="M61" s="1"/>
    </row>
    <row r="62" spans="1:13" x14ac:dyDescent="0.45">
      <c r="A62" s="11">
        <v>45685</v>
      </c>
      <c r="B62" s="9" t="s">
        <v>5</v>
      </c>
      <c r="C62" s="13">
        <v>3194</v>
      </c>
      <c r="D62" s="12">
        <v>8540</v>
      </c>
      <c r="E62" s="12">
        <v>4707013</v>
      </c>
      <c r="F62" s="12">
        <v>163</v>
      </c>
      <c r="G62" s="14">
        <v>65761</v>
      </c>
      <c r="H62" s="27">
        <f t="shared" si="0"/>
        <v>1.8143140883613452E-3</v>
      </c>
      <c r="I62" s="29">
        <f t="shared" si="1"/>
        <v>19.595092024539877</v>
      </c>
      <c r="J62" s="29">
        <f t="shared" si="2"/>
        <v>20.588916718847841</v>
      </c>
      <c r="K62" s="28">
        <f t="shared" si="3"/>
        <v>1.908665105386417E-2</v>
      </c>
      <c r="L62" s="26"/>
      <c r="M62" s="1"/>
    </row>
    <row r="63" spans="1:13" x14ac:dyDescent="0.45">
      <c r="A63" s="11">
        <v>45661</v>
      </c>
      <c r="B63" s="9" t="s">
        <v>2</v>
      </c>
      <c r="C63" s="13">
        <v>8672</v>
      </c>
      <c r="D63" s="12">
        <v>254624</v>
      </c>
      <c r="E63" s="12">
        <v>12520316</v>
      </c>
      <c r="F63" s="12">
        <v>31392</v>
      </c>
      <c r="G63" s="14">
        <v>667116</v>
      </c>
      <c r="H63" s="27">
        <f t="shared" si="0"/>
        <v>2.0336866896969692E-2</v>
      </c>
      <c r="I63" s="29">
        <f t="shared" si="1"/>
        <v>0.2762487257900102</v>
      </c>
      <c r="J63" s="29">
        <f t="shared" si="2"/>
        <v>76.927583025830259</v>
      </c>
      <c r="K63" s="28">
        <f t="shared" si="3"/>
        <v>0.12328767123287671</v>
      </c>
      <c r="L63" s="26"/>
      <c r="M63" s="1"/>
    </row>
    <row r="64" spans="1:13" x14ac:dyDescent="0.45">
      <c r="A64" s="11">
        <v>45677</v>
      </c>
      <c r="B64" s="9" t="s">
        <v>2</v>
      </c>
      <c r="C64" s="13">
        <v>12783</v>
      </c>
      <c r="D64" s="12">
        <v>683176</v>
      </c>
      <c r="E64" s="12">
        <v>10916603</v>
      </c>
      <c r="F64" s="12">
        <v>10269</v>
      </c>
      <c r="G64" s="14">
        <v>668397</v>
      </c>
      <c r="H64" s="27">
        <f t="shared" si="0"/>
        <v>6.258137261197462E-2</v>
      </c>
      <c r="I64" s="29">
        <f t="shared" si="1"/>
        <v>1.2448144902132632</v>
      </c>
      <c r="J64" s="29">
        <f t="shared" si="2"/>
        <v>52.287960572635534</v>
      </c>
      <c r="K64" s="28">
        <f t="shared" si="3"/>
        <v>1.5031265735330281E-2</v>
      </c>
      <c r="L64" s="26"/>
      <c r="M64" s="1"/>
    </row>
    <row r="65" spans="1:13" x14ac:dyDescent="0.45">
      <c r="A65" s="11">
        <v>45688</v>
      </c>
      <c r="B65" s="9" t="s">
        <v>2</v>
      </c>
      <c r="C65" s="13">
        <v>934</v>
      </c>
      <c r="D65" s="12">
        <v>225110</v>
      </c>
      <c r="E65" s="12">
        <v>12384659</v>
      </c>
      <c r="F65" s="12">
        <v>9421</v>
      </c>
      <c r="G65" s="14">
        <v>687119</v>
      </c>
      <c r="H65" s="27">
        <f t="shared" si="0"/>
        <v>1.8176519837970508E-2</v>
      </c>
      <c r="I65" s="29">
        <f t="shared" si="1"/>
        <v>9.9140218660439441E-2</v>
      </c>
      <c r="J65" s="29">
        <f t="shared" si="2"/>
        <v>735.67344753747318</v>
      </c>
      <c r="K65" s="28">
        <f t="shared" si="3"/>
        <v>4.1850650792945671E-2</v>
      </c>
      <c r="L65" s="26"/>
      <c r="M65" s="1"/>
    </row>
    <row r="66" spans="1:13" x14ac:dyDescent="0.45">
      <c r="A66" s="11">
        <v>45679</v>
      </c>
      <c r="B66" s="9" t="s">
        <v>4</v>
      </c>
      <c r="C66" s="13">
        <v>2724</v>
      </c>
      <c r="D66" s="12">
        <v>161562</v>
      </c>
      <c r="E66" s="12">
        <v>11118630</v>
      </c>
      <c r="F66" s="12">
        <v>12103</v>
      </c>
      <c r="G66" s="14">
        <v>6925</v>
      </c>
      <c r="H66" s="27">
        <f t="shared" si="0"/>
        <v>1.453074704347568E-2</v>
      </c>
      <c r="I66" s="29">
        <f t="shared" si="1"/>
        <v>0.22506816491778897</v>
      </c>
      <c r="J66" s="29">
        <f t="shared" si="2"/>
        <v>2.542217327459618</v>
      </c>
      <c r="K66" s="28">
        <f t="shared" si="3"/>
        <v>7.4912417523922706E-2</v>
      </c>
      <c r="L66" s="26"/>
      <c r="M66" s="1"/>
    </row>
    <row r="67" spans="1:13" x14ac:dyDescent="0.45">
      <c r="A67" s="11">
        <v>45680</v>
      </c>
      <c r="B67" s="9" t="s">
        <v>2</v>
      </c>
      <c r="C67" s="13">
        <v>10143</v>
      </c>
      <c r="D67" s="12">
        <v>255106</v>
      </c>
      <c r="E67" s="12">
        <v>8361995</v>
      </c>
      <c r="F67" s="12">
        <v>9857</v>
      </c>
      <c r="G67" s="14">
        <v>695016</v>
      </c>
      <c r="H67" s="27">
        <f t="shared" ref="H67:H94" si="4">D67/E67</f>
        <v>3.0507791501908337E-2</v>
      </c>
      <c r="I67" s="29">
        <f t="shared" ref="I67:I94" si="5">C67/F67</f>
        <v>1.0290149132596125</v>
      </c>
      <c r="J67" s="29">
        <f t="shared" ref="J67:J94" si="6">G67/C67</f>
        <v>68.521739130434781</v>
      </c>
      <c r="K67" s="28">
        <f t="shared" ref="K67:K94" si="7">F67/D67</f>
        <v>3.8638840325198154E-2</v>
      </c>
      <c r="L67" s="26"/>
      <c r="M67" s="1"/>
    </row>
    <row r="68" spans="1:13" x14ac:dyDescent="0.45">
      <c r="A68" s="11">
        <v>45658</v>
      </c>
      <c r="B68" s="9" t="s">
        <v>2</v>
      </c>
      <c r="C68" s="13">
        <v>7935</v>
      </c>
      <c r="D68" s="12">
        <v>293468</v>
      </c>
      <c r="E68" s="12">
        <v>12724017</v>
      </c>
      <c r="F68" s="12">
        <v>20967</v>
      </c>
      <c r="G68" s="14">
        <v>702727</v>
      </c>
      <c r="H68" s="27">
        <f t="shared" si="4"/>
        <v>2.3064099961513727E-2</v>
      </c>
      <c r="I68" s="29">
        <f t="shared" si="5"/>
        <v>0.3784518529117184</v>
      </c>
      <c r="J68" s="29">
        <f t="shared" si="6"/>
        <v>88.560428481411464</v>
      </c>
      <c r="K68" s="28">
        <f t="shared" si="7"/>
        <v>7.1445609061294588E-2</v>
      </c>
      <c r="L68" s="26"/>
      <c r="M68" s="1"/>
    </row>
    <row r="69" spans="1:13" x14ac:dyDescent="0.45">
      <c r="A69" s="11">
        <v>45672</v>
      </c>
      <c r="B69" s="9" t="s">
        <v>2</v>
      </c>
      <c r="C69" s="13">
        <v>11561</v>
      </c>
      <c r="D69" s="12">
        <v>456425</v>
      </c>
      <c r="E69" s="12">
        <v>19962800</v>
      </c>
      <c r="F69" s="12">
        <v>18453</v>
      </c>
      <c r="G69" s="14">
        <v>704888</v>
      </c>
      <c r="H69" s="27">
        <f t="shared" si="4"/>
        <v>2.286377662452161E-2</v>
      </c>
      <c r="I69" s="29">
        <f t="shared" si="5"/>
        <v>0.62651059448328184</v>
      </c>
      <c r="J69" s="29">
        <f t="shared" si="6"/>
        <v>60.971196263299021</v>
      </c>
      <c r="K69" s="28">
        <f t="shared" si="7"/>
        <v>4.0429424330393822E-2</v>
      </c>
      <c r="L69" s="26"/>
      <c r="M69" s="1"/>
    </row>
    <row r="70" spans="1:13" x14ac:dyDescent="0.45">
      <c r="A70" s="11">
        <v>45659</v>
      </c>
      <c r="B70" s="9" t="s">
        <v>2</v>
      </c>
      <c r="C70" s="13">
        <v>8302</v>
      </c>
      <c r="D70" s="12">
        <v>288026</v>
      </c>
      <c r="E70" s="12">
        <v>12591042</v>
      </c>
      <c r="F70" s="12">
        <v>38881</v>
      </c>
      <c r="G70" s="14">
        <v>709694</v>
      </c>
      <c r="H70" s="27">
        <f t="shared" si="4"/>
        <v>2.2875469718868384E-2</v>
      </c>
      <c r="I70" s="29">
        <f t="shared" si="5"/>
        <v>0.21352331472955943</v>
      </c>
      <c r="J70" s="29">
        <f t="shared" si="6"/>
        <v>85.484702481329805</v>
      </c>
      <c r="K70" s="28">
        <f t="shared" si="7"/>
        <v>0.1349912855089471</v>
      </c>
      <c r="L70" s="26"/>
      <c r="M70" s="1"/>
    </row>
    <row r="71" spans="1:13" x14ac:dyDescent="0.45">
      <c r="A71" s="11">
        <v>45681</v>
      </c>
      <c r="B71" s="9" t="s">
        <v>2</v>
      </c>
      <c r="C71" s="13">
        <v>9735</v>
      </c>
      <c r="D71" s="12">
        <v>207774</v>
      </c>
      <c r="E71" s="12">
        <v>7873078</v>
      </c>
      <c r="F71" s="12">
        <v>10341</v>
      </c>
      <c r="G71" s="14">
        <v>710877</v>
      </c>
      <c r="H71" s="27">
        <f t="shared" si="4"/>
        <v>2.6390440943173686E-2</v>
      </c>
      <c r="I71" s="29">
        <f t="shared" si="5"/>
        <v>0.94139831737742963</v>
      </c>
      <c r="J71" s="29">
        <f t="shared" si="6"/>
        <v>73.022804314329733</v>
      </c>
      <c r="K71" s="28">
        <f t="shared" si="7"/>
        <v>4.9770423633370871E-2</v>
      </c>
      <c r="L71" s="26"/>
      <c r="M71" s="1"/>
    </row>
    <row r="72" spans="1:13" x14ac:dyDescent="0.45">
      <c r="A72" s="11">
        <v>45669</v>
      </c>
      <c r="B72" s="9" t="s">
        <v>5</v>
      </c>
      <c r="C72" s="13">
        <v>11061</v>
      </c>
      <c r="D72" s="12">
        <v>57762</v>
      </c>
      <c r="E72" s="12">
        <v>7311454</v>
      </c>
      <c r="F72" s="12">
        <v>1041</v>
      </c>
      <c r="G72" s="14">
        <v>712785</v>
      </c>
      <c r="H72" s="27">
        <f t="shared" si="4"/>
        <v>7.9002069902922179E-3</v>
      </c>
      <c r="I72" s="29">
        <f t="shared" si="5"/>
        <v>10.62536023054755</v>
      </c>
      <c r="J72" s="29">
        <f t="shared" si="6"/>
        <v>64.441280173582854</v>
      </c>
      <c r="K72" s="28">
        <f t="shared" si="7"/>
        <v>1.8022229147190195E-2</v>
      </c>
      <c r="L72" s="26"/>
      <c r="M72" s="1"/>
    </row>
    <row r="73" spans="1:13" x14ac:dyDescent="0.45">
      <c r="A73" s="11">
        <v>45673</v>
      </c>
      <c r="B73" s="9" t="s">
        <v>2</v>
      </c>
      <c r="C73" s="13">
        <v>10626</v>
      </c>
      <c r="D73" s="12">
        <v>565399</v>
      </c>
      <c r="E73" s="12">
        <v>8594998</v>
      </c>
      <c r="F73" s="12">
        <v>14834</v>
      </c>
      <c r="G73" s="14">
        <v>728206</v>
      </c>
      <c r="H73" s="27">
        <f t="shared" si="4"/>
        <v>6.5782330606708697E-2</v>
      </c>
      <c r="I73" s="29">
        <f t="shared" si="5"/>
        <v>0.71632735607388431</v>
      </c>
      <c r="J73" s="29">
        <f t="shared" si="6"/>
        <v>68.530585356672319</v>
      </c>
      <c r="K73" s="28">
        <f t="shared" si="7"/>
        <v>2.6236339293136353E-2</v>
      </c>
      <c r="L73" s="26"/>
      <c r="M73" s="1"/>
    </row>
    <row r="74" spans="1:13" x14ac:dyDescent="0.45">
      <c r="A74" s="11">
        <v>45675</v>
      </c>
      <c r="B74" s="9" t="s">
        <v>2</v>
      </c>
      <c r="C74" s="13">
        <v>12362</v>
      </c>
      <c r="D74" s="12">
        <v>786591</v>
      </c>
      <c r="E74" s="12">
        <v>12920945</v>
      </c>
      <c r="F74" s="12">
        <v>14468</v>
      </c>
      <c r="G74" s="14">
        <v>757778</v>
      </c>
      <c r="H74" s="27">
        <f t="shared" si="4"/>
        <v>6.0877203641064956E-2</v>
      </c>
      <c r="I74" s="29">
        <f t="shared" si="5"/>
        <v>0.85443737904340611</v>
      </c>
      <c r="J74" s="29">
        <f t="shared" si="6"/>
        <v>61.298980747451871</v>
      </c>
      <c r="K74" s="28">
        <f t="shared" si="7"/>
        <v>1.8393294609269622E-2</v>
      </c>
      <c r="L74" s="26"/>
      <c r="M74" s="1"/>
    </row>
    <row r="75" spans="1:13" x14ac:dyDescent="0.45">
      <c r="A75" s="11">
        <v>45668</v>
      </c>
      <c r="B75" s="9" t="s">
        <v>4</v>
      </c>
      <c r="C75" s="13">
        <v>3093</v>
      </c>
      <c r="D75" s="12">
        <v>150535</v>
      </c>
      <c r="E75" s="12">
        <v>7704706</v>
      </c>
      <c r="F75" s="12">
        <v>10828</v>
      </c>
      <c r="G75" s="14">
        <v>78259</v>
      </c>
      <c r="H75" s="27">
        <f t="shared" si="4"/>
        <v>1.9538058947349841E-2</v>
      </c>
      <c r="I75" s="29">
        <f t="shared" si="5"/>
        <v>0.28564831917251571</v>
      </c>
      <c r="J75" s="29">
        <f t="shared" si="6"/>
        <v>25.301972195279664</v>
      </c>
      <c r="K75" s="28">
        <f t="shared" si="7"/>
        <v>7.193011591988574E-2</v>
      </c>
      <c r="L75" s="26"/>
      <c r="M75" s="1"/>
    </row>
    <row r="76" spans="1:13" x14ac:dyDescent="0.45">
      <c r="A76" s="11">
        <v>45660</v>
      </c>
      <c r="B76" s="9" t="s">
        <v>2</v>
      </c>
      <c r="C76" s="13">
        <v>8095</v>
      </c>
      <c r="D76" s="12">
        <v>234880</v>
      </c>
      <c r="E76" s="12">
        <v>10516911</v>
      </c>
      <c r="F76" s="12">
        <v>30362</v>
      </c>
      <c r="G76" s="14">
        <v>783108</v>
      </c>
      <c r="H76" s="27">
        <f t="shared" si="4"/>
        <v>2.2333554025511862E-2</v>
      </c>
      <c r="I76" s="29">
        <f t="shared" si="5"/>
        <v>0.26661616494302087</v>
      </c>
      <c r="J76" s="29">
        <f t="shared" si="6"/>
        <v>96.739715873996289</v>
      </c>
      <c r="K76" s="28">
        <f t="shared" si="7"/>
        <v>0.12926600817438691</v>
      </c>
      <c r="L76" s="26"/>
      <c r="M76" s="1"/>
    </row>
    <row r="77" spans="1:13" x14ac:dyDescent="0.45">
      <c r="A77" s="11">
        <v>45676</v>
      </c>
      <c r="B77" s="9" t="s">
        <v>2</v>
      </c>
      <c r="C77" s="13">
        <v>11993</v>
      </c>
      <c r="D77" s="12">
        <v>746569</v>
      </c>
      <c r="E77" s="12">
        <v>12283918</v>
      </c>
      <c r="F77" s="12">
        <v>12194</v>
      </c>
      <c r="G77" s="14">
        <v>787666</v>
      </c>
      <c r="H77" s="27">
        <f t="shared" si="4"/>
        <v>6.077613022164427E-2</v>
      </c>
      <c r="I77" s="29">
        <f t="shared" si="5"/>
        <v>0.98351648351648346</v>
      </c>
      <c r="J77" s="29">
        <f t="shared" si="6"/>
        <v>65.677145001250736</v>
      </c>
      <c r="K77" s="28">
        <f t="shared" si="7"/>
        <v>1.6333386465283182E-2</v>
      </c>
      <c r="L77" s="26"/>
      <c r="M77" s="1"/>
    </row>
    <row r="78" spans="1:13" x14ac:dyDescent="0.45">
      <c r="A78" s="11">
        <v>45676</v>
      </c>
      <c r="B78" s="9" t="s">
        <v>4</v>
      </c>
      <c r="C78" s="13">
        <v>2733</v>
      </c>
      <c r="D78" s="12">
        <v>118126</v>
      </c>
      <c r="E78" s="12">
        <v>10097712</v>
      </c>
      <c r="F78" s="12">
        <v>8493</v>
      </c>
      <c r="G78" s="14">
        <v>80683</v>
      </c>
      <c r="H78" s="27">
        <f t="shared" si="4"/>
        <v>1.169829363325078E-2</v>
      </c>
      <c r="I78" s="29">
        <f t="shared" si="5"/>
        <v>0.32179441893323912</v>
      </c>
      <c r="J78" s="29">
        <f t="shared" si="6"/>
        <v>29.521770947676547</v>
      </c>
      <c r="K78" s="28">
        <f t="shared" si="7"/>
        <v>7.1897804039754154E-2</v>
      </c>
      <c r="L78" s="26"/>
      <c r="M78" s="1"/>
    </row>
    <row r="79" spans="1:13" x14ac:dyDescent="0.45">
      <c r="A79" s="11">
        <v>45673</v>
      </c>
      <c r="B79" s="9" t="s">
        <v>4</v>
      </c>
      <c r="C79" s="13">
        <v>2975</v>
      </c>
      <c r="D79" s="12">
        <v>118746</v>
      </c>
      <c r="E79" s="12">
        <v>10478850</v>
      </c>
      <c r="F79" s="12">
        <v>8270</v>
      </c>
      <c r="G79" s="14">
        <v>85609</v>
      </c>
      <c r="H79" s="27">
        <f t="shared" si="4"/>
        <v>1.1331968679769249E-2</v>
      </c>
      <c r="I79" s="29">
        <f t="shared" si="5"/>
        <v>0.35973397823458281</v>
      </c>
      <c r="J79" s="29">
        <f t="shared" si="6"/>
        <v>28.776134453781513</v>
      </c>
      <c r="K79" s="28">
        <f t="shared" si="7"/>
        <v>6.9644451181513481E-2</v>
      </c>
      <c r="L79" s="26"/>
      <c r="M79" s="1"/>
    </row>
    <row r="80" spans="1:13" x14ac:dyDescent="0.45">
      <c r="A80" s="11">
        <v>45671</v>
      </c>
      <c r="B80" s="9" t="s">
        <v>2</v>
      </c>
      <c r="C80" s="13">
        <v>10491</v>
      </c>
      <c r="D80" s="12">
        <v>508602</v>
      </c>
      <c r="E80" s="12">
        <v>20713542</v>
      </c>
      <c r="F80" s="12">
        <v>23039</v>
      </c>
      <c r="G80" s="14">
        <v>859534</v>
      </c>
      <c r="H80" s="27">
        <f t="shared" si="4"/>
        <v>2.4554081576197831E-2</v>
      </c>
      <c r="I80" s="29">
        <f t="shared" si="5"/>
        <v>0.45535830548200878</v>
      </c>
      <c r="J80" s="29">
        <f t="shared" si="6"/>
        <v>81.93060718711277</v>
      </c>
      <c r="K80" s="28">
        <f t="shared" si="7"/>
        <v>4.5298681483753503E-2</v>
      </c>
      <c r="L80" s="26"/>
      <c r="M80" s="1"/>
    </row>
    <row r="81" spans="1:13" x14ac:dyDescent="0.45">
      <c r="A81" s="11">
        <v>45686</v>
      </c>
      <c r="B81" s="9" t="s">
        <v>4</v>
      </c>
      <c r="C81" s="13">
        <v>2803</v>
      </c>
      <c r="D81" s="12">
        <v>172060</v>
      </c>
      <c r="E81" s="12">
        <v>10389086</v>
      </c>
      <c r="F81" s="12">
        <v>12720</v>
      </c>
      <c r="G81" s="14">
        <v>88243</v>
      </c>
      <c r="H81" s="27">
        <f t="shared" si="4"/>
        <v>1.6561610905906448E-2</v>
      </c>
      <c r="I81" s="29">
        <f t="shared" si="5"/>
        <v>0.22036163522012578</v>
      </c>
      <c r="J81" s="29">
        <f t="shared" si="6"/>
        <v>31.481626828398145</v>
      </c>
      <c r="K81" s="28">
        <f t="shared" si="7"/>
        <v>7.3927699639660588E-2</v>
      </c>
      <c r="L81" s="26"/>
      <c r="M81" s="1"/>
    </row>
    <row r="82" spans="1:13" x14ac:dyDescent="0.45">
      <c r="A82" s="11">
        <v>45663</v>
      </c>
      <c r="B82" s="9" t="s">
        <v>2</v>
      </c>
      <c r="C82" s="13">
        <v>9148</v>
      </c>
      <c r="D82" s="12">
        <v>257077</v>
      </c>
      <c r="E82" s="12">
        <v>12880827</v>
      </c>
      <c r="F82" s="12">
        <v>31637</v>
      </c>
      <c r="G82" s="14">
        <v>882225</v>
      </c>
      <c r="H82" s="27">
        <f t="shared" si="4"/>
        <v>1.995811293793481E-2</v>
      </c>
      <c r="I82" s="29">
        <f t="shared" si="5"/>
        <v>0.28915510320194709</v>
      </c>
      <c r="J82" s="29">
        <f t="shared" si="6"/>
        <v>96.439112374289465</v>
      </c>
      <c r="K82" s="28">
        <f t="shared" si="7"/>
        <v>0.12306429591134174</v>
      </c>
      <c r="L82" s="26"/>
      <c r="M82" s="1"/>
    </row>
    <row r="83" spans="1:13" x14ac:dyDescent="0.45">
      <c r="A83" s="11">
        <v>45669</v>
      </c>
      <c r="B83" s="9" t="s">
        <v>4</v>
      </c>
      <c r="C83" s="13">
        <v>2895</v>
      </c>
      <c r="D83" s="12">
        <v>108802</v>
      </c>
      <c r="E83" s="12">
        <v>6039225</v>
      </c>
      <c r="F83" s="12">
        <v>7839</v>
      </c>
      <c r="G83" s="14">
        <v>89081</v>
      </c>
      <c r="H83" s="27">
        <f t="shared" si="4"/>
        <v>1.8015887800173037E-2</v>
      </c>
      <c r="I83" s="29">
        <f t="shared" si="5"/>
        <v>0.36930730960581709</v>
      </c>
      <c r="J83" s="29">
        <f t="shared" si="6"/>
        <v>30.770639032815197</v>
      </c>
      <c r="K83" s="28">
        <f t="shared" si="7"/>
        <v>7.2048307935515893E-2</v>
      </c>
      <c r="L83" s="26"/>
      <c r="M83" s="1"/>
    </row>
    <row r="84" spans="1:13" x14ac:dyDescent="0.45">
      <c r="A84" s="11">
        <v>45674</v>
      </c>
      <c r="B84" s="9" t="s">
        <v>5</v>
      </c>
      <c r="C84" s="13">
        <v>2184</v>
      </c>
      <c r="D84" s="12">
        <v>7265</v>
      </c>
      <c r="E84" s="12">
        <v>4965324</v>
      </c>
      <c r="F84" s="12">
        <v>153</v>
      </c>
      <c r="G84" s="14">
        <v>9632</v>
      </c>
      <c r="H84" s="27">
        <f t="shared" si="4"/>
        <v>1.463147218590368E-3</v>
      </c>
      <c r="I84" s="29">
        <f t="shared" si="5"/>
        <v>14.274509803921569</v>
      </c>
      <c r="J84" s="29">
        <f t="shared" si="6"/>
        <v>4.4102564102564106</v>
      </c>
      <c r="K84" s="28">
        <f t="shared" si="7"/>
        <v>2.1059876118375773E-2</v>
      </c>
      <c r="L84" s="26"/>
      <c r="M84" s="1"/>
    </row>
    <row r="85" spans="1:13" x14ac:dyDescent="0.45">
      <c r="A85" s="11">
        <v>45679</v>
      </c>
      <c r="B85" s="9" t="s">
        <v>5</v>
      </c>
      <c r="C85" s="13">
        <v>1857</v>
      </c>
      <c r="D85" s="12">
        <v>5061</v>
      </c>
      <c r="E85" s="12">
        <v>3423751</v>
      </c>
      <c r="F85" s="12">
        <v>230</v>
      </c>
      <c r="G85" s="14">
        <v>9836</v>
      </c>
      <c r="H85" s="27">
        <f t="shared" si="4"/>
        <v>1.4782032922370815E-3</v>
      </c>
      <c r="I85" s="29">
        <f t="shared" si="5"/>
        <v>8.0739130434782602</v>
      </c>
      <c r="J85" s="29">
        <f t="shared" si="6"/>
        <v>5.296715131933226</v>
      </c>
      <c r="K85" s="28">
        <f t="shared" si="7"/>
        <v>4.5445564117763286E-2</v>
      </c>
      <c r="L85" s="26"/>
      <c r="M85" s="1"/>
    </row>
    <row r="86" spans="1:13" x14ac:dyDescent="0.45">
      <c r="A86" s="11">
        <v>45675</v>
      </c>
      <c r="B86" s="9" t="s">
        <v>4</v>
      </c>
      <c r="C86" s="13">
        <v>2916</v>
      </c>
      <c r="D86" s="12">
        <v>128470</v>
      </c>
      <c r="E86" s="12">
        <v>10567055</v>
      </c>
      <c r="F86" s="12">
        <v>9155</v>
      </c>
      <c r="G86" s="14">
        <v>9078</v>
      </c>
      <c r="H86" s="27">
        <f t="shared" si="4"/>
        <v>1.2157597362746764E-2</v>
      </c>
      <c r="I86" s="29">
        <f t="shared" si="5"/>
        <v>0.3185144729655926</v>
      </c>
      <c r="J86" s="29">
        <f t="shared" si="6"/>
        <v>3.1131687242798356</v>
      </c>
      <c r="K86" s="28">
        <f t="shared" si="7"/>
        <v>7.126177317661711E-2</v>
      </c>
      <c r="L86" s="26"/>
      <c r="M86" s="1"/>
    </row>
    <row r="87" spans="1:13" x14ac:dyDescent="0.45">
      <c r="A87" s="11">
        <v>45662</v>
      </c>
      <c r="B87" s="9" t="s">
        <v>2</v>
      </c>
      <c r="C87" s="13">
        <v>8774</v>
      </c>
      <c r="D87" s="12">
        <v>255605</v>
      </c>
      <c r="E87" s="12">
        <v>12084517</v>
      </c>
      <c r="F87" s="12">
        <v>31670</v>
      </c>
      <c r="G87" s="14">
        <v>905843</v>
      </c>
      <c r="H87" s="27">
        <f t="shared" si="4"/>
        <v>2.1151445274974583E-2</v>
      </c>
      <c r="I87" s="29">
        <f t="shared" si="5"/>
        <v>0.27704452162930215</v>
      </c>
      <c r="J87" s="29">
        <f t="shared" si="6"/>
        <v>103.24173695007978</v>
      </c>
      <c r="K87" s="28">
        <f t="shared" si="7"/>
        <v>0.12390211459087264</v>
      </c>
      <c r="L87" s="26"/>
      <c r="M87" s="1"/>
    </row>
    <row r="88" spans="1:13" x14ac:dyDescent="0.45">
      <c r="A88" s="11">
        <v>45682</v>
      </c>
      <c r="B88" s="9" t="s">
        <v>2</v>
      </c>
      <c r="C88" s="13">
        <v>10441</v>
      </c>
      <c r="D88" s="12">
        <v>233966</v>
      </c>
      <c r="E88" s="12">
        <v>8938121</v>
      </c>
      <c r="F88" s="12">
        <v>10049</v>
      </c>
      <c r="G88" s="14">
        <v>916184</v>
      </c>
      <c r="H88" s="27">
        <f t="shared" si="4"/>
        <v>2.6176195198073512E-2</v>
      </c>
      <c r="I88" s="29">
        <f t="shared" si="5"/>
        <v>1.039008856602647</v>
      </c>
      <c r="J88" s="29">
        <f t="shared" si="6"/>
        <v>87.748683076333691</v>
      </c>
      <c r="K88" s="28">
        <f t="shared" si="7"/>
        <v>4.295068514228563E-2</v>
      </c>
      <c r="L88" s="26"/>
      <c r="M88" s="1"/>
    </row>
    <row r="89" spans="1:13" x14ac:dyDescent="0.45">
      <c r="A89" s="11">
        <v>45677</v>
      </c>
      <c r="B89" s="9" t="s">
        <v>4</v>
      </c>
      <c r="C89" s="13">
        <v>2733</v>
      </c>
      <c r="D89" s="12">
        <v>133456</v>
      </c>
      <c r="E89" s="12">
        <v>10761344</v>
      </c>
      <c r="F89" s="12">
        <v>9754</v>
      </c>
      <c r="G89" s="14">
        <v>92274</v>
      </c>
      <c r="H89" s="27">
        <f t="shared" si="4"/>
        <v>1.2401424952124939E-2</v>
      </c>
      <c r="I89" s="29">
        <f t="shared" si="5"/>
        <v>0.28019274143940948</v>
      </c>
      <c r="J89" s="29">
        <f t="shared" si="6"/>
        <v>33.762897914379799</v>
      </c>
      <c r="K89" s="28">
        <f t="shared" si="7"/>
        <v>7.3087759261479437E-2</v>
      </c>
      <c r="L89" s="26"/>
      <c r="M89" s="1"/>
    </row>
    <row r="90" spans="1:13" x14ac:dyDescent="0.45">
      <c r="A90" s="11">
        <v>45668</v>
      </c>
      <c r="B90" s="9" t="s">
        <v>2</v>
      </c>
      <c r="C90" s="13">
        <v>618</v>
      </c>
      <c r="D90" s="12">
        <v>326103</v>
      </c>
      <c r="E90" s="12">
        <v>14213049</v>
      </c>
      <c r="F90" s="12">
        <v>12500</v>
      </c>
      <c r="G90" s="14">
        <v>923664</v>
      </c>
      <c r="H90" s="27">
        <f t="shared" si="4"/>
        <v>2.2943915833963564E-2</v>
      </c>
      <c r="I90" s="29">
        <f t="shared" si="5"/>
        <v>4.9439999999999998E-2</v>
      </c>
      <c r="J90" s="29">
        <f t="shared" si="6"/>
        <v>1494.6019417475727</v>
      </c>
      <c r="K90" s="28">
        <f t="shared" si="7"/>
        <v>3.833144742611997E-2</v>
      </c>
      <c r="L90" s="26"/>
      <c r="M90" s="1"/>
    </row>
    <row r="91" spans="1:13" x14ac:dyDescent="0.45">
      <c r="A91" s="11">
        <v>45674</v>
      </c>
      <c r="B91" s="9" t="s">
        <v>4</v>
      </c>
      <c r="C91" s="13">
        <v>3009</v>
      </c>
      <c r="D91" s="12">
        <v>115371</v>
      </c>
      <c r="E91" s="12">
        <v>10516893</v>
      </c>
      <c r="F91" s="12">
        <v>8222</v>
      </c>
      <c r="G91" s="14">
        <v>95768</v>
      </c>
      <c r="H91" s="27">
        <f t="shared" si="4"/>
        <v>1.0970065018252064E-2</v>
      </c>
      <c r="I91" s="29">
        <f t="shared" si="5"/>
        <v>0.36596935052298712</v>
      </c>
      <c r="J91" s="29">
        <f t="shared" si="6"/>
        <v>31.827185111332668</v>
      </c>
      <c r="K91" s="28">
        <f t="shared" si="7"/>
        <v>7.1265742690970871E-2</v>
      </c>
      <c r="L91" s="26"/>
      <c r="M91" s="1"/>
    </row>
    <row r="92" spans="1:13" x14ac:dyDescent="0.45">
      <c r="A92" s="11">
        <v>45667</v>
      </c>
      <c r="B92" s="9" t="s">
        <v>4</v>
      </c>
      <c r="C92" s="13">
        <v>2651</v>
      </c>
      <c r="D92" s="12">
        <v>140239</v>
      </c>
      <c r="E92" s="12">
        <v>7051554</v>
      </c>
      <c r="F92" s="12">
        <v>9845</v>
      </c>
      <c r="G92" s="14">
        <v>96086</v>
      </c>
      <c r="H92" s="27">
        <f t="shared" si="4"/>
        <v>1.9887672986692011E-2</v>
      </c>
      <c r="I92" s="29">
        <f t="shared" si="5"/>
        <v>0.26927374301675977</v>
      </c>
      <c r="J92" s="29">
        <f t="shared" si="6"/>
        <v>36.24519049415315</v>
      </c>
      <c r="K92" s="28">
        <f t="shared" si="7"/>
        <v>7.0201584437995138E-2</v>
      </c>
      <c r="L92" s="26"/>
      <c r="M92" s="1"/>
    </row>
    <row r="93" spans="1:13" x14ac:dyDescent="0.45">
      <c r="A93" s="11">
        <v>45669</v>
      </c>
      <c r="B93" s="9" t="s">
        <v>2</v>
      </c>
      <c r="C93" s="13">
        <v>9239</v>
      </c>
      <c r="D93" s="12">
        <v>455281</v>
      </c>
      <c r="E93" s="12">
        <v>21892835</v>
      </c>
      <c r="F93" s="12">
        <v>23738</v>
      </c>
      <c r="G93" s="14">
        <v>969703</v>
      </c>
      <c r="H93" s="27">
        <f t="shared" si="4"/>
        <v>2.0795890527654369E-2</v>
      </c>
      <c r="I93" s="29">
        <f t="shared" si="5"/>
        <v>0.38920717836380486</v>
      </c>
      <c r="J93" s="29">
        <f t="shared" si="6"/>
        <v>104.95757116571058</v>
      </c>
      <c r="K93" s="28">
        <f t="shared" si="7"/>
        <v>5.2139228300763701E-2</v>
      </c>
      <c r="L93" s="26"/>
      <c r="M93" s="1"/>
    </row>
    <row r="94" spans="1:13" x14ac:dyDescent="0.45">
      <c r="A94" s="11">
        <v>45678</v>
      </c>
      <c r="B94" s="9" t="s">
        <v>4</v>
      </c>
      <c r="C94" s="13">
        <v>2675</v>
      </c>
      <c r="D94" s="12">
        <v>144898</v>
      </c>
      <c r="E94" s="12">
        <v>10961867</v>
      </c>
      <c r="F94" s="12">
        <v>10664</v>
      </c>
      <c r="G94" s="14">
        <v>98543</v>
      </c>
      <c r="H94" s="27">
        <f t="shared" si="4"/>
        <v>1.3218368732260663E-2</v>
      </c>
      <c r="I94" s="29">
        <f t="shared" si="5"/>
        <v>0.25084396099024758</v>
      </c>
      <c r="J94" s="29">
        <f t="shared" si="6"/>
        <v>36.838504672897194</v>
      </c>
      <c r="K94" s="28">
        <f t="shared" si="7"/>
        <v>7.3596598986873527E-2</v>
      </c>
      <c r="L94" s="26"/>
      <c r="M94" s="1"/>
    </row>
  </sheetData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Questions</vt:lpstr>
      <vt:lpstr>Cleaning-Visualization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nZ0hq1RPAofq/p5llGJbvMIHMzX2AVnz7+gtzXvHyKk=</dc:title>
  <dc:creator/>
  <dc:description>{"sensitive_fields": [], "sensitive_level": null, "platform": "Aeolus", "time": "2025-01-31 09:12:24", "operator": "tantia.t", "query_id_list": ["aeolus.vizQuery.tantia.t.app_555116.dd358b5a-5bf5-4b05-bc18-2544cdabe253.base-query._20250131_091025_SvNZzOGjRP.main_query_processed.small"], "download_line": 93, "download_module": "vizQuery", "file_name": "Unsaved query-2025-01-31 16-11-51.xlsx", "file_format": "xlsx", "file_encoding": "UTF-8", "table_name": ["aeolus_data_db_aeolus_i18n_omega_202209.aeolus_data_table_8_115681_prod"]}</dc:description>
  <cp:lastModifiedBy>ISAURA QINTHARA HERISWAN</cp:lastModifiedBy>
  <dcterms:created xsi:type="dcterms:W3CDTF">2025-01-31T09:12:25Z</dcterms:created>
  <dcterms:modified xsi:type="dcterms:W3CDTF">2025-07-18T23:00:58Z</dcterms:modified>
</cp:coreProperties>
</file>