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7795" windowHeight="11580" activeTab="2"/>
  </bookViews>
  <sheets>
    <sheet name="techs" sheetId="1" r:id="rId1"/>
    <sheet name="schools" sheetId="3" r:id="rId2"/>
    <sheet name="Sheet2" sheetId="2" r:id="rId3"/>
  </sheets>
  <calcPr calcId="145621"/>
</workbook>
</file>

<file path=xl/calcChain.xml><?xml version="1.0" encoding="utf-8"?>
<calcChain xmlns="http://schemas.openxmlformats.org/spreadsheetml/2006/main">
  <c r="AF2" i="3" l="1"/>
  <c r="AE2" i="3"/>
  <c r="G3" i="1"/>
  <c r="G4" i="1"/>
  <c r="G5" i="1"/>
  <c r="G6" i="1"/>
  <c r="G2" i="1"/>
  <c r="AG2" i="3" l="1"/>
</calcChain>
</file>

<file path=xl/sharedStrings.xml><?xml version="1.0" encoding="utf-8"?>
<sst xmlns="http://schemas.openxmlformats.org/spreadsheetml/2006/main" count="134" uniqueCount="121">
  <si>
    <t>title</t>
  </si>
  <si>
    <t>type</t>
  </si>
  <si>
    <t>rank</t>
  </si>
  <si>
    <t>reference</t>
  </si>
  <si>
    <t>effect</t>
  </si>
  <si>
    <t>Chaotic Scattering</t>
  </si>
  <si>
    <t>Kata</t>
  </si>
  <si>
    <t>Path of Waves</t>
  </si>
  <si>
    <t>ring</t>
  </si>
  <si>
    <t>Activation: As a Movement and Scheme action using a readied weapon, you may make a TN 2 Survival (Air) check targeting one position at range 1-2.  Effect: You throw the improvised weapon to the chosen position.  If you succeed, choose one of the following terrain qualities: Dangerous, Entangling or Obscuring.  The weapon lands at the target position.  All terrain within 1 range band of the targeted position gains that terrain quality.  This effect persists for one round, plus one additional round for every two bonus successes.  New Opportunities: O O: Choose one additional terrain quality (Dangerous, Entangling or Obscuring) to apply to the terrain.</t>
  </si>
  <si>
    <t>Air</t>
  </si>
  <si>
    <t>Iron Shell Style</t>
  </si>
  <si>
    <t>Activation: When you perform a Guard action, if you have not moved any range bands this turn, you may spend O in the following way: Earth or Void O O+: Choose one character you can perceive per O O spent this way.  The next time you defend against physical damage from that character, your fatigue cannot be increased to a value greater than your endurance.  This effect persists until the end of your next turn.</t>
  </si>
  <si>
    <t>Earth/Void</t>
  </si>
  <si>
    <t>Mind's Edge</t>
  </si>
  <si>
    <t>Void</t>
  </si>
  <si>
    <t>Activation: Once per scene, after you perform  an action that does not require a check while in a Void stance, you may make a TN 1 Meditation (Void) check.  Effects: If you succeed, the next time you would receive strife, reduce the amount you would receive by 3, plus 1 per two bonus successes.  This effect persists until the start of your next turn.  New Opportunities: Void O: This effect applies each time you would receive strife before the start of your next turn instead.  Void O O: You may use this technique one additional time this scene.</t>
  </si>
  <si>
    <t>Rider's Haste</t>
  </si>
  <si>
    <t>Any</t>
  </si>
  <si>
    <t>Activation: As a Movement and Support action, if you are riding a mount, you may spur it to move more quickly.  Effects: Your mount receives an amount of fatigue up to your ranks in Survival, then carries you that many range bands plus one, to a maximum of 6.</t>
  </si>
  <si>
    <t>Thunderous Hooves Style</t>
  </si>
  <si>
    <t>Activation: When you make a Fitness check as part of a Movement action while mounted, you may spend O in the following way: O+: One character at range 0 of your ending position per O spent this way suffers fatigue and strife equal to your mount's silhouette unless they choose to immediately move 1 range band away from you.  O O O: Your mount may perform a Strike action with your assistance, targeting one character at range 0 (Assistance, p26 Core)</t>
  </si>
  <si>
    <t>Void Embrace Style</t>
  </si>
  <si>
    <t>Improvised Assault</t>
  </si>
  <si>
    <t>Boar's Wrath Style</t>
  </si>
  <si>
    <t>Bonebreaker Style</t>
  </si>
  <si>
    <t>Daring Swing</t>
  </si>
  <si>
    <t>Deflective Defense</t>
  </si>
  <si>
    <t>Flashing Steel Strike</t>
  </si>
  <si>
    <t>Iaijutsu Cut: Reverse Draw</t>
  </si>
  <si>
    <t>Iaijutsu Cut: Sword and Sheath</t>
  </si>
  <si>
    <t>Landslide Strike</t>
  </si>
  <si>
    <t>Laughing Fox Style</t>
  </si>
  <si>
    <t>Piercing Bolt Style</t>
  </si>
  <si>
    <t>Reckless Lunge</t>
  </si>
  <si>
    <t>Rushing Ox Style</t>
  </si>
  <si>
    <t>Snapping Branch Strike</t>
  </si>
  <si>
    <t>Swirling Tempest Style</t>
  </si>
  <si>
    <t>Thunderous Blows Style</t>
  </si>
  <si>
    <t>Twin Streams Style</t>
  </si>
  <si>
    <t>Wheeling Sweep</t>
  </si>
  <si>
    <t>Eyeless Sight Style</t>
  </si>
  <si>
    <t>Falling Heavens Shot</t>
  </si>
  <si>
    <t>Staggering Shot</t>
  </si>
  <si>
    <t>Swirling Viper Style</t>
  </si>
  <si>
    <t>Wasp's Spite Style</t>
  </si>
  <si>
    <t>Shuji</t>
  </si>
  <si>
    <t>Bellow of Resolve</t>
  </si>
  <si>
    <t>Look Out!</t>
  </si>
  <si>
    <t>Mentor's Guidance</t>
  </si>
  <si>
    <t>Flowering Deceptions</t>
  </si>
  <si>
    <t>Pack Gambit</t>
  </si>
  <si>
    <t>Ruse of the Moon's Reflection</t>
  </si>
  <si>
    <t>Eyes Up!</t>
  </si>
  <si>
    <t>Fluent Bargaining</t>
  </si>
  <si>
    <t>Malleable Formation</t>
  </si>
  <si>
    <t>Watch My Back</t>
  </si>
  <si>
    <t>Illuminate the Way</t>
  </si>
  <si>
    <t>Goading Taunt</t>
  </si>
  <si>
    <t>Roar of Encouragement</t>
  </si>
  <si>
    <t>Wanderer's Resolve</t>
  </si>
  <si>
    <t>Tonight, I am Your Opponent</t>
  </si>
  <si>
    <t>Bond of Heroes</t>
  </si>
  <si>
    <t>Balancing Salve</t>
  </si>
  <si>
    <t>Elixir of Recovery</t>
  </si>
  <si>
    <t>Fortitude Draught</t>
  </si>
  <si>
    <t>Restorative Transmutation</t>
  </si>
  <si>
    <t>Cleansing of Coral and Gold</t>
  </si>
  <si>
    <t>Wayfarer's Path</t>
  </si>
  <si>
    <t>Summoning Mantra: Celestial Implement</t>
  </si>
  <si>
    <t>Countering Mantra</t>
  </si>
  <si>
    <t>New Table for Celestial Implements</t>
  </si>
  <si>
    <t>Peasant/Other Backgrounds</t>
  </si>
  <si>
    <t>The Ronin Builder doesn't work - not all stats are added, Rank 1 start with 8 instead of 10 total rings</t>
  </si>
  <si>
    <t>This is because the Any ring for school isn't randomising properly</t>
  </si>
  <si>
    <t>family</t>
  </si>
  <si>
    <t>name</t>
  </si>
  <si>
    <t>clan</t>
  </si>
  <si>
    <t>ring1</t>
  </si>
  <si>
    <t>ring2</t>
  </si>
  <si>
    <t>source</t>
  </si>
  <si>
    <t>skillnumber</t>
  </si>
  <si>
    <t>schoolskills</t>
  </si>
  <si>
    <t>Artisan</t>
  </si>
  <si>
    <t>Social</t>
  </si>
  <si>
    <t>Martial</t>
  </si>
  <si>
    <t>Trade</t>
  </si>
  <si>
    <t>Scholar</t>
  </si>
  <si>
    <t>skills</t>
  </si>
  <si>
    <t>honor</t>
  </si>
  <si>
    <t>weapons</t>
  </si>
  <si>
    <t>armor</t>
  </si>
  <si>
    <t>role</t>
  </si>
  <si>
    <t>techniquetypes</t>
  </si>
  <si>
    <t>startingtechs</t>
  </si>
  <si>
    <t>startingtechoptions</t>
  </si>
  <si>
    <t>chooseoptions</t>
  </si>
  <si>
    <t>ability</t>
  </si>
  <si>
    <t>rank1techs</t>
  </si>
  <si>
    <t>rank2techs</t>
  </si>
  <si>
    <t>rank3techs</t>
  </si>
  <si>
    <t>rank4techs</t>
  </si>
  <si>
    <t>rank5techs</t>
  </si>
  <si>
    <t>keyword</t>
  </si>
  <si>
    <t>wanderingblade</t>
  </si>
  <si>
    <t>Other</t>
  </si>
  <si>
    <t>Wandering Blade</t>
  </si>
  <si>
    <t>Earth</t>
  </si>
  <si>
    <t>"Fitness","Melee","Ranged","Unarmed","Meditation","Performance","Smithing"</t>
  </si>
  <si>
    <t>Traveling Clothes</t>
  </si>
  <si>
    <t>Bushi</t>
  </si>
  <si>
    <t>"Kata","Rituals","Shuji"</t>
  </si>
  <si>
    <t>"Striking as Air","Striking as Earth","Striking as Water","Striking as Fire"</t>
  </si>
  <si>
    <t>"Wanderer's Resolve"</t>
  </si>
  <si>
    <t>"Bellow of Resolve","Tactical Assessment",</t>
  </si>
  <si>
    <t>"Rushing Ox Style","Wayfarer's Path",</t>
  </si>
  <si>
    <t>"Iron in the Mountains Style","Tonight, I am Your Opponent",</t>
  </si>
  <si>
    <t>"Bravado","Void's Embrace Style",</t>
  </si>
  <si>
    <t>"Bond of Heroes","Roar of Encouragement",</t>
  </si>
  <si>
    <t>Same phenomenon for Isawa and for other Any schools</t>
  </si>
  <si>
    <t>Signature Weapon: Choose a signature weapon category (or unarmed) with GM approval.  When using a weapon from this category for an Attack action or Performance check, roll one additional skill die.  Additionally, when making such a check, you may suffer fatigue up to your school rank to alter that many results of your kept dice to O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</si>
</sst>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G9" sqref="G9"/>
    </sheetView>
  </sheetViews>
  <sheetFormatPr defaultRowHeight="15" x14ac:dyDescent="0.25"/>
  <cols>
    <col min="1" max="1" width="28.7109375" customWidth="1"/>
    <col min="2" max="2" width="5" bestFit="1" customWidth="1"/>
    <col min="3" max="3" width="4.85546875" bestFit="1" customWidth="1"/>
    <col min="4" max="4" width="9.7109375" bestFit="1" customWidth="1"/>
    <col min="5" max="5" width="9.7109375" customWidth="1"/>
    <col min="6" max="6" width="12.5703125" customWidth="1"/>
    <col min="7" max="7" width="95.425781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7" x14ac:dyDescent="0.25">
      <c r="A2" t="s">
        <v>5</v>
      </c>
      <c r="B2" t="s">
        <v>6</v>
      </c>
      <c r="C2">
        <v>2</v>
      </c>
      <c r="D2" t="s">
        <v>7</v>
      </c>
      <c r="E2" t="s">
        <v>10</v>
      </c>
      <c r="F2" t="s">
        <v>9</v>
      </c>
      <c r="G2" s="2" t="str">
        <f>CONCATENATE("{",$A$1,": $",A2,"$,",$B$1,": $",B2,"$,",$C$1,": $",C2,"$,",$D$1,": $",D2,"$,",$E$1,": $",E2,"$,",$F$1,": $",F2,"$,},")</f>
        <v>{title: $Chaotic Scattering$,type: $Kata$,rank: $2$,reference: $Path of Waves$,ring: $Air$,effect: $Activation: As a Movement and Scheme action using a readied weapon, you may make a TN 2 Survival (Air) check targeting one position at range 1-2.  Effect: You throw the improvised weapon to the chosen position.  If you succeed, choose one of the following terrain qualities: Dangerous, Entangling or Obscuring.  The weapon lands at the target position.  All terrain within 1 range band of the targeted position gains that terrain quality.  This effect persists for one round, plus one additional round for every two bonus successes.  New Opportunities: O O: Choose one additional terrain quality (Dangerous, Entangling or Obscuring) to apply to the terrain.$,},</v>
      </c>
    </row>
    <row r="3" spans="1:7" x14ac:dyDescent="0.25">
      <c r="A3" t="s">
        <v>11</v>
      </c>
      <c r="B3" t="s">
        <v>6</v>
      </c>
      <c r="C3">
        <v>3</v>
      </c>
      <c r="D3" t="s">
        <v>7</v>
      </c>
      <c r="E3" t="s">
        <v>13</v>
      </c>
      <c r="F3" t="s">
        <v>12</v>
      </c>
      <c r="G3" s="2" t="str">
        <f t="shared" ref="G3:G6" si="0">CONCATENATE("{",$A$1,": $",A3,"$,",$B$1,": $",B3,"$,",$C$1,": $",C3,"$,",$D$1,": $",D3,"$,",$E$1,": $",E3,"$,",$F$1,": $",F3,"$,},")</f>
        <v>{title: $Iron Shell Style$,type: $Kata$,rank: $3$,reference: $Path of Waves$,ring: $Earth/Void$,effect: $Activation: When you perform a Guard action, if you have not moved any range bands this turn, you may spend O in the following way: Earth or Void O O+: Choose one character you can perceive per O O spent this way.  The next time you defend against physical damage from that character, your fatigue cannot be increased to a value greater than your endurance.  This effect persists until the end of your next turn.$,},</v>
      </c>
    </row>
    <row r="4" spans="1:7" x14ac:dyDescent="0.25">
      <c r="A4" t="s">
        <v>14</v>
      </c>
      <c r="B4" t="s">
        <v>6</v>
      </c>
      <c r="C4">
        <v>1</v>
      </c>
      <c r="D4" t="s">
        <v>7</v>
      </c>
      <c r="E4" t="s">
        <v>15</v>
      </c>
      <c r="F4" t="s">
        <v>16</v>
      </c>
      <c r="G4" s="2" t="str">
        <f t="shared" si="0"/>
        <v>{title: $Mind's Edge$,type: $Kata$,rank: $1$,reference: $Path of Waves$,ring: $Void$,effect: $Activation: Once per scene, after you perform  an action that does not require a check while in a Void stance, you may make a TN 1 Meditation (Void) check.  Effects: If you succeed, the next time you would receive strife, reduce the amount you would receive by 3, plus 1 per two bonus successes.  This effect persists until the start of your next turn.  New Opportunities: Void O: This effect applies each time you would receive strife before the start of your next turn instead.  Void O O: You may use this technique one additional time this scene.$,},</v>
      </c>
    </row>
    <row r="5" spans="1:7" x14ac:dyDescent="0.25">
      <c r="A5" t="s">
        <v>17</v>
      </c>
      <c r="B5" t="s">
        <v>6</v>
      </c>
      <c r="C5">
        <v>2</v>
      </c>
      <c r="D5" t="s">
        <v>7</v>
      </c>
      <c r="E5" t="s">
        <v>18</v>
      </c>
      <c r="F5" t="s">
        <v>19</v>
      </c>
      <c r="G5" s="2" t="str">
        <f t="shared" si="0"/>
        <v>{title: $Rider's Haste$,type: $Kata$,rank: $2$,reference: $Path of Waves$,ring: $Any$,effect: $Activation: As a Movement and Support action, if you are riding a mount, you may spur it to move more quickly.  Effects: Your mount receives an amount of fatigue up to your ranks in Survival, then carries you that many range bands plus one, to a maximum of 6.$,},</v>
      </c>
    </row>
    <row r="6" spans="1:7" x14ac:dyDescent="0.25">
      <c r="A6" t="s">
        <v>20</v>
      </c>
      <c r="B6" t="s">
        <v>6</v>
      </c>
      <c r="C6">
        <v>4</v>
      </c>
      <c r="D6" t="s">
        <v>7</v>
      </c>
      <c r="E6" t="s">
        <v>18</v>
      </c>
      <c r="F6" t="s">
        <v>21</v>
      </c>
      <c r="G6" s="2" t="str">
        <f t="shared" si="0"/>
        <v>{title: $Thunderous Hooves Style$,type: $Kata$,rank: $4$,reference: $Path of Waves$,ring: $Any$,effect: $Activation: When you make a Fitness check as part of a Movement action while mounted, you may spend O in the following way: O+: One character at range 0 of your ending position per O spent this way suffers fatigue and strife equal to your mount's silhouette unless they choose to immediately move 1 range band away from you.  O O O: Your mount may perform a Strike action with your assistance, targeting one character at range 0 (Assistance, p26 Core)$,},</v>
      </c>
    </row>
    <row r="7" spans="1:7" x14ac:dyDescent="0.25">
      <c r="A7" t="s">
        <v>22</v>
      </c>
    </row>
    <row r="8" spans="1:7" x14ac:dyDescent="0.25">
      <c r="A8" t="s">
        <v>23</v>
      </c>
    </row>
    <row r="9" spans="1:7" x14ac:dyDescent="0.25">
      <c r="A9" t="s">
        <v>24</v>
      </c>
    </row>
    <row r="10" spans="1:7" x14ac:dyDescent="0.25">
      <c r="A10" t="s">
        <v>25</v>
      </c>
    </row>
    <row r="11" spans="1:7" x14ac:dyDescent="0.25">
      <c r="A11" t="s">
        <v>26</v>
      </c>
    </row>
    <row r="12" spans="1:7" x14ac:dyDescent="0.25">
      <c r="A12" t="s">
        <v>27</v>
      </c>
    </row>
    <row r="13" spans="1:7" x14ac:dyDescent="0.25">
      <c r="A13" t="s">
        <v>28</v>
      </c>
    </row>
    <row r="14" spans="1:7" x14ac:dyDescent="0.25">
      <c r="A14" t="s">
        <v>29</v>
      </c>
    </row>
    <row r="15" spans="1:7" x14ac:dyDescent="0.25">
      <c r="A15" t="s">
        <v>30</v>
      </c>
    </row>
    <row r="16" spans="1:7" x14ac:dyDescent="0.25">
      <c r="A16" t="s">
        <v>31</v>
      </c>
    </row>
    <row r="17" spans="1:2" x14ac:dyDescent="0.25">
      <c r="A17" t="s">
        <v>32</v>
      </c>
    </row>
    <row r="18" spans="1:2" x14ac:dyDescent="0.25">
      <c r="A18" t="s">
        <v>33</v>
      </c>
    </row>
    <row r="19" spans="1:2" x14ac:dyDescent="0.25">
      <c r="A19" t="s">
        <v>34</v>
      </c>
    </row>
    <row r="20" spans="1:2" x14ac:dyDescent="0.25">
      <c r="A20" t="s">
        <v>35</v>
      </c>
    </row>
    <row r="21" spans="1:2" x14ac:dyDescent="0.25">
      <c r="A21" t="s">
        <v>36</v>
      </c>
    </row>
    <row r="22" spans="1:2" x14ac:dyDescent="0.25">
      <c r="A22" t="s">
        <v>37</v>
      </c>
    </row>
    <row r="23" spans="1:2" x14ac:dyDescent="0.25">
      <c r="A23" t="s">
        <v>38</v>
      </c>
    </row>
    <row r="24" spans="1:2" x14ac:dyDescent="0.25">
      <c r="A24" t="s">
        <v>39</v>
      </c>
    </row>
    <row r="25" spans="1:2" x14ac:dyDescent="0.25">
      <c r="A25" t="s">
        <v>40</v>
      </c>
    </row>
    <row r="26" spans="1:2" x14ac:dyDescent="0.25">
      <c r="A26" t="s">
        <v>41</v>
      </c>
    </row>
    <row r="27" spans="1:2" x14ac:dyDescent="0.25">
      <c r="A27" t="s">
        <v>42</v>
      </c>
    </row>
    <row r="28" spans="1:2" x14ac:dyDescent="0.25">
      <c r="A28" t="s">
        <v>43</v>
      </c>
    </row>
    <row r="29" spans="1:2" x14ac:dyDescent="0.25">
      <c r="A29" t="s">
        <v>44</v>
      </c>
    </row>
    <row r="30" spans="1:2" x14ac:dyDescent="0.25">
      <c r="A30" t="s">
        <v>45</v>
      </c>
    </row>
    <row r="31" spans="1:2" x14ac:dyDescent="0.25">
      <c r="A31" t="s">
        <v>47</v>
      </c>
      <c r="B31" t="s">
        <v>46</v>
      </c>
    </row>
    <row r="32" spans="1:2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59</v>
      </c>
    </row>
    <row r="44" spans="1:1" x14ac:dyDescent="0.25">
      <c r="A44" t="s">
        <v>60</v>
      </c>
    </row>
    <row r="45" spans="1:1" x14ac:dyDescent="0.25">
      <c r="A45" t="s">
        <v>61</v>
      </c>
    </row>
    <row r="46" spans="1:1" x14ac:dyDescent="0.25">
      <c r="A46" t="s">
        <v>62</v>
      </c>
    </row>
    <row r="47" spans="1:1" x14ac:dyDescent="0.25">
      <c r="A47" t="s">
        <v>63</v>
      </c>
    </row>
    <row r="48" spans="1:1" x14ac:dyDescent="0.25">
      <c r="A48" t="s">
        <v>64</v>
      </c>
    </row>
    <row r="49" spans="1:1" x14ac:dyDescent="0.25">
      <c r="A49" t="s">
        <v>65</v>
      </c>
    </row>
    <row r="50" spans="1:1" x14ac:dyDescent="0.25">
      <c r="A50" t="s">
        <v>66</v>
      </c>
    </row>
    <row r="51" spans="1:1" x14ac:dyDescent="0.25">
      <c r="A51" t="s">
        <v>67</v>
      </c>
    </row>
    <row r="52" spans="1:1" x14ac:dyDescent="0.25">
      <c r="A52" t="s">
        <v>68</v>
      </c>
    </row>
    <row r="53" spans="1:1" x14ac:dyDescent="0.25">
      <c r="A53" t="s">
        <v>69</v>
      </c>
    </row>
    <row r="54" spans="1:1" x14ac:dyDescent="0.25">
      <c r="A5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F11" sqref="F11"/>
    </sheetView>
  </sheetViews>
  <sheetFormatPr defaultRowHeight="15" x14ac:dyDescent="0.25"/>
  <cols>
    <col min="31" max="31" width="18" style="1" customWidth="1"/>
    <col min="32" max="33" width="9.140625" style="1"/>
  </cols>
  <sheetData>
    <row r="1" spans="1:33" ht="35.25" customHeight="1" x14ac:dyDescent="0.25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87</v>
      </c>
      <c r="M1" t="s">
        <v>85</v>
      </c>
      <c r="N1" t="s">
        <v>86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</row>
    <row r="2" spans="1:33" x14ac:dyDescent="0.25">
      <c r="A2" t="s">
        <v>104</v>
      </c>
      <c r="B2" t="s">
        <v>105</v>
      </c>
      <c r="C2" t="s">
        <v>106</v>
      </c>
      <c r="D2" t="s">
        <v>105</v>
      </c>
      <c r="E2" t="s">
        <v>107</v>
      </c>
      <c r="F2" t="s">
        <v>18</v>
      </c>
      <c r="G2" t="s">
        <v>7</v>
      </c>
      <c r="H2">
        <v>5</v>
      </c>
      <c r="O2" t="s">
        <v>108</v>
      </c>
      <c r="P2">
        <v>35</v>
      </c>
      <c r="R2" t="s">
        <v>109</v>
      </c>
      <c r="S2" t="s">
        <v>110</v>
      </c>
      <c r="T2" t="s">
        <v>111</v>
      </c>
      <c r="U2" t="s">
        <v>113</v>
      </c>
      <c r="V2" t="s">
        <v>112</v>
      </c>
      <c r="W2">
        <v>1</v>
      </c>
      <c r="X2" t="s">
        <v>120</v>
      </c>
      <c r="Y2" t="s">
        <v>114</v>
      </c>
      <c r="Z2" t="s">
        <v>115</v>
      </c>
      <c r="AA2" t="s">
        <v>116</v>
      </c>
      <c r="AB2" t="s">
        <v>117</v>
      </c>
      <c r="AC2" t="s">
        <v>118</v>
      </c>
      <c r="AE2" s="1" t="str">
        <f>CONCATENATE(A2,": {",$B$1,": $",B2,"$,",$C$1,": $",C2,"$,",$D$1,": $",D2,"$,",$E$1,": $",E2,"$,",$F$1,": $",F2,"$,",$G$1,": $",G2,"$,",$H$1,": ",H2,",",$I$1,": {",$J$1,":",J2,",",$K$1,":",K2,",",$L$1,":",L2,",",$M$1,":",M2,",",$N$1,":",N2,",},")</f>
        <v>wanderingblade: {family: $Other$,name: $Wandering Blade$,clan: $Other$,ring1: $Earth$,ring2: $Any$,source: $Path of Waves$,skillnumber: 5,schoolskills: {Artisan:,Social:,Scholar:,Martial:,Trade:,},</v>
      </c>
      <c r="AF2" s="1" t="str">
        <f>CONCATENATE($O$1,": [",O2,"],",$P$1,": ",P2,",",$Q$1,": [",Q2,"],",$R$1,": [",R2,"],",$S$1,": [",S2,"],",$T$1,": [",T2,"],",$U$1,": [",U2,"],",$V$1,": [",V2,"],",$W$1,": ",W2,",",$X$1,": $",X2,"$,",$Y$1,":[",Y2,"],",$Z$1,":[",Z2,"],",$AA$1,":[",AA2,"],",$AB$1,":[",AB2,"],",$AC$1,":[",AC2,"],",$AD$1,": $",AD2,"$,}")</f>
        <v>skills: ["Fitness","Melee","Ranged","Unarmed","Meditation","Performance","Smithing"],honor: 35,weapons: [],armor: [Traveling Clothes],role: [Bushi],techniquetypes: ["Kata","Rituals","Shuji"],startingtechs: ["Wanderer's Resolve"],startingtechoptions: ["Striking as Air","Striking as Earth","Striking as Water","Striking as Fire"],chooseoptions: 1,ability: $Signature Weapon: Choose a signature weapon category (or unarmed) with GM approval.  When using a weapon from this category for an Attack action or Performance check, roll one additional skill die.  Additionally, when making such a check, you may suffer fatigue up to your school rank to alter that many results of your kept dice to O results.$,rank1techs:["Bellow of Resolve","Tactical Assessment",],rank2techs:["Rushing Ox Style","Wayfarer's Path",],rank3techs:["Iron in the Mountains Style","Tonight, I am Your Opponent",],rank4techs:["Bravado","Void's Embrace Style",],rank5techs:["Bond of Heroes","Roar of Encouragement",],keyword: $$,}</v>
      </c>
      <c r="AG2" s="1" t="str">
        <f>CONCATENATE(AE2,AF2)</f>
        <v>wanderingblade: {family: $Other$,name: $Wandering Blade$,clan: $Other$,ring1: $Earth$,ring2: $Any$,source: $Path of Waves$,skillnumber: 5,schoolskills: {Artisan:,Social:,Scholar:,Martial:,Trade:,},skills: ["Fitness","Melee","Ranged","Unarmed","Meditation","Performance","Smithing"],honor: 35,weapons: [],armor: [Traveling Clothes],role: [Bushi],techniquetypes: ["Kata","Rituals","Shuji"],startingtechs: ["Wanderer's Resolve"],startingtechoptions: ["Striking as Air","Striking as Earth","Striking as Water","Striking as Fire"],chooseoptions: 1,ability: $Signature Weapon: Choose a signature weapon category (or unarmed) with GM approval.  When using a weapon from this category for an Attack action or Performance check, roll one additional skill die.  Additionally, when making such a check, you may suffer fatigue up to your school rank to alter that many results of your kept dice to O results.$,rank1techs:["Bellow of Resolve","Tactical Assessment",],rank2techs:["Rushing Ox Style","Wayfarer's Path",],rank3techs:["Iron in the Mountains Style","Tonight, I am Your Opponent",],rank4techs:["Bravado","Void's Embrace Style",],rank5techs:["Bond of Heroes","Roar of Encouragement",],keyword: $$,}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71</v>
      </c>
    </row>
    <row r="2" spans="1:2" x14ac:dyDescent="0.25">
      <c r="A2" t="s">
        <v>72</v>
      </c>
    </row>
    <row r="3" spans="1:2" x14ac:dyDescent="0.25">
      <c r="A3" t="s">
        <v>73</v>
      </c>
    </row>
    <row r="4" spans="1:2" x14ac:dyDescent="0.25">
      <c r="B4" t="s">
        <v>74</v>
      </c>
    </row>
    <row r="5" spans="1:2" x14ac:dyDescent="0.25">
      <c r="B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techs</vt:lpstr>
      <vt:lpstr>schools</vt:lpstr>
      <vt:lpstr>Sheet2</vt:lpstr>
    </vt:vector>
  </TitlesOfParts>
  <Company>Walter Lilly &amp; 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Miwa Crane</dc:creator>
  <cp:lastModifiedBy>Miwa Crane</cp:lastModifiedBy>
  <dcterms:created xsi:type="dcterms:W3CDTF">2020-02-11T11:09:09Z</dcterms:created>
  <dcterms:modified xsi:type="dcterms:W3CDTF">2020-02-11T15:51:38Z</dcterms:modified>
</cp:coreProperties>
</file>