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omillas.sharepoint.com/sites/ISCFormulaStudent2022/Documentos compartidos/ES · Electronic Subsystems/ES IFS-05/02 - Hardware/00. PCBs/ES_000 PCB AMS/"/>
    </mc:Choice>
  </mc:AlternateContent>
  <xr:revisionPtr revIDLastSave="44" documentId="8_{9DA32E53-6A65-45CB-A9F7-1932BBD5A1D1}" xr6:coauthVersionLast="47" xr6:coauthVersionMax="47" xr10:uidLastSave="{9523AC6D-6985-482B-B721-6494524D8495}"/>
  <bookViews>
    <workbookView xWindow="28680" yWindow="-3630" windowWidth="38640" windowHeight="21120" xr2:uid="{00000000-000D-0000-FFFF-FFFF00000000}"/>
  </bookViews>
  <sheets>
    <sheet name="placa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<sst xmlns="http://schemas.openxmlformats.org/spreadsheetml/2006/main" count="148" uniqueCount="133">
  <si>
    <t>Reference(s)</t>
  </si>
  <si>
    <t>Qty</t>
  </si>
  <si>
    <t>Value</t>
  </si>
  <si>
    <t>Footprint</t>
  </si>
  <si>
    <t xml:space="preserve"> Price </t>
  </si>
  <si>
    <t>Total price</t>
  </si>
  <si>
    <t>Manufacturer_Name</t>
  </si>
  <si>
    <t>Mouser Part Number</t>
  </si>
  <si>
    <t>Mouser Price/Stock</t>
  </si>
  <si>
    <t>C1, C6</t>
  </si>
  <si>
    <t>100nF</t>
  </si>
  <si>
    <t>Capacitor_SMD:C_0805_2012Metric_Pad1.18x1.45mm_HandSolder</t>
  </si>
  <si>
    <t>KEMET</t>
  </si>
  <si>
    <t>80-C0805C104K8RAUTO</t>
  </si>
  <si>
    <t>https://www.mouser.es/ProductDetail/KEMET/C0805C104K8RACAUTO?qs=ds50AKTGxA8vmn6TMGYnqg%3D%3D</t>
  </si>
  <si>
    <t>C2, C5</t>
  </si>
  <si>
    <t>47uF</t>
  </si>
  <si>
    <t>Murata Electronics</t>
  </si>
  <si>
    <t>81-GRM21BR61A476ME5L</t>
  </si>
  <si>
    <t>https://www.mouser.es/ProductDetail/Murata-Electronics/GRM21BR61A476ME15L?qs=hNud%2FORuBR2%2FEB7WUpdltg%3D%3D</t>
  </si>
  <si>
    <t>C3, C4, C7, C8, C9, C10, C11, C12, C13, C14</t>
  </si>
  <si>
    <t>22pF</t>
  </si>
  <si>
    <t>80-C0805C220J8GAUTO</t>
  </si>
  <si>
    <t xml:space="preserve">https://www.mouser.es/ProductDetail/KEMET/C0805C220J8GACAUTO?qs=MyNHzdoqoQLZxlH90zWsvA%3D%3D </t>
  </si>
  <si>
    <t>D1</t>
  </si>
  <si>
    <t>MMBZxx</t>
  </si>
  <si>
    <t>Package_TO_SOT_SMD:SOT-23</t>
  </si>
  <si>
    <t>Diodes Incorporated</t>
  </si>
  <si>
    <t>621-MMBZ5232BW-F</t>
  </si>
  <si>
    <t>https://www.mouser.es/ProductDetail/Diodes-Incorporated/MMBZ5232BW-7-F?qs=oYhA5pL5CqcOp9whDVebjw%3D%3D</t>
  </si>
  <si>
    <t>D2, D3, D4, D9, D11</t>
  </si>
  <si>
    <t>LED</t>
  </si>
  <si>
    <t>Led5V:Led5V</t>
  </si>
  <si>
    <t>Stanley Electric</t>
  </si>
  <si>
    <t>327-PG1101WTR</t>
  </si>
  <si>
    <t>https://www.mouser.es/ProductDetail/Stanley-Electric/PG1101W-TR?qs=byeeYqUIh0P0i4YKMcNQsA%3D%3D</t>
  </si>
  <si>
    <t>D5, D6, D8, D7, D10, D12</t>
  </si>
  <si>
    <t>D</t>
  </si>
  <si>
    <t>Diode_SMD:D_0805_2012Metric_Pad1.15x1.40mm_HandSolder</t>
  </si>
  <si>
    <t>Wurth Elektronik</t>
  </si>
  <si>
    <t>710-82350120101</t>
  </si>
  <si>
    <t>https://www.mouser.es/ProductDetail/Wurth-Elektronik/82350120101?qs=sGAEpiMZZMtbRapU8LlZDx2r3HTumQniHaKlch7D1qra0fytKNxWpQ%3D%3D</t>
  </si>
  <si>
    <t>H1, H2, H3, H4, H5</t>
  </si>
  <si>
    <t>MountingHole</t>
  </si>
  <si>
    <t>J1, J2, J3, J14, J15, J16, J17, J18, J12, J13</t>
  </si>
  <si>
    <t>90136-1103</t>
  </si>
  <si>
    <t>Conector 3 pin C-grid:SHDR3W65P0X254_1X3_1097X721X1110P</t>
  </si>
  <si>
    <t>Molex</t>
  </si>
  <si>
    <t>538-90136-1103</t>
  </si>
  <si>
    <t>https://www.mouser.co.uk/ProductDetail/Molex/90136-1103?qs=kEwmkoUtv7SHZQ1YiKbD1w%3D%3D</t>
  </si>
  <si>
    <t>J4, J5, J6, J7</t>
  </si>
  <si>
    <t>90136-1102</t>
  </si>
  <si>
    <t>Conector 2 pin C-grid:SHDR2W65P0X254_1X2_843X721X1110P</t>
  </si>
  <si>
    <t>538-90136-1102</t>
  </si>
  <si>
    <t>https://www.mouser.co.uk/ProductDetail/Molex/90136-1102?qs=kEwmkoUtv7SiXyA4aT%252Bklw%3D%3D</t>
  </si>
  <si>
    <t>J8, J9</t>
  </si>
  <si>
    <t>90136-1104</t>
  </si>
  <si>
    <t>Conector 4 pin C-grd:SHDR4W65P0X254_1X4_1351X721X1110P</t>
  </si>
  <si>
    <t>538-90136-1104</t>
  </si>
  <si>
    <t>https://www.mouser.co.uk/ProductDetail/Molex/90136-1104?qs=TEDqGy%252B%2F3mHtJT6agql3rA%3D%3D</t>
  </si>
  <si>
    <t>J10</t>
  </si>
  <si>
    <t>90136-1105</t>
  </si>
  <si>
    <t>Conector 5 pin C-grid:SHDR5W65P0X254_1X5_1605X721X1110P</t>
  </si>
  <si>
    <t>538-90136-1105</t>
  </si>
  <si>
    <t>https://www.mouser.co.uk/ProductDetail/Molex/90136-1105?qs=TEDqGy%252B%2F3mER6TZDMoNSTg%3D%3D</t>
  </si>
  <si>
    <t>J11</t>
  </si>
  <si>
    <t>90136-1106</t>
  </si>
  <si>
    <t>Conector 6 pin C-grid:SHDR6W65P0X254_1X6_1859X721X1110P</t>
  </si>
  <si>
    <t>538-90136-1106</t>
  </si>
  <si>
    <t>https://www.mouser.co.uk/ProductDetail/Molex/90136-1106?qs=kEwmkoUtv7T5JUXWcP9Ytg%3D%3D</t>
  </si>
  <si>
    <t>K1, K2, K3</t>
  </si>
  <si>
    <t>RTE2xAxx</t>
  </si>
  <si>
    <t>Relay_THT:Relay_DPDT_Schrack-RT2-FormC_RM5mm</t>
  </si>
  <si>
    <t>Q1, Q2, Q3, Q4, Q5, Q6, Q7</t>
  </si>
  <si>
    <t>FDN5632N</t>
  </si>
  <si>
    <t>Fairchild</t>
  </si>
  <si>
    <t>512-FDN5632N-F085</t>
  </si>
  <si>
    <t>https://www.mouser.es/ProductDetail/onsemi-Fairchild/FDN5632N-F085?qs=THZS4U49PK5JFq8XNv2RZA%3D%3D</t>
  </si>
  <si>
    <t>R1, R2, R8, R9, R11, R13, R14, R16, R18, R19, R21, R22, R24</t>
  </si>
  <si>
    <t>1K</t>
  </si>
  <si>
    <t>Resistor_SMD:R_0805_2012Metric_Pad1.20x1.40mm_HandSolder</t>
  </si>
  <si>
    <t>TE Connectivity</t>
  </si>
  <si>
    <t>279-1623131-1</t>
  </si>
  <si>
    <t>https://www.mouser.es/ProductDetail/TE-Connectivity-Holsworthy/1623131-1?qs=G9T%2FR3T%252B8yu93wlz13bWJA%3D%3D</t>
  </si>
  <si>
    <t>R3, R4, R5, R20</t>
  </si>
  <si>
    <t>10K</t>
  </si>
  <si>
    <t>279-1623097-1</t>
  </si>
  <si>
    <t>https://www.mouser.es/ProductDetail/TE-Connectivity-Holsworthy/1623097-1?qs=G9T%2FR3T%252B8ysffHlZQi97lQ%3D%3D</t>
  </si>
  <si>
    <t>R6, R7</t>
  </si>
  <si>
    <t>279-CRG0805F120R</t>
  </si>
  <si>
    <t>https://www.mouser.es/ProductDetail/TE-Connectivity-Holsworthy/CRG0805F120R?qs=o1jQnaWw5FSM5FiCDfd%2FPQ%3D%3D</t>
  </si>
  <si>
    <t>R10, R12, R15, R17, R23, R25</t>
  </si>
  <si>
    <t>2K2</t>
  </si>
  <si>
    <t>279-CRG0805F2K2</t>
  </si>
  <si>
    <t>https://www.mouser.es/ProductDetail/TE-Connectivity-Holsworthy/CRG0805F2K2?qs=DfH2yQaBz6tTfarX6CbcPg%3D%3D</t>
  </si>
  <si>
    <t>SW1</t>
  </si>
  <si>
    <t>SW_Push</t>
  </si>
  <si>
    <t>Pulsador:1301931424</t>
  </si>
  <si>
    <t>Schurter</t>
  </si>
  <si>
    <t>693-1301.9314.24</t>
  </si>
  <si>
    <t>https://www.mouser.es/ProductDetail/Schurter/1301931424?qs=GIi83qBHgilkrMwKiiKACQ%3D%3D&amp;mgh=1&amp;vip=1&amp;gclid=Cj0KCQiAzfuNBhCGARIsAD1nu-9rt2rHrG2i0_bGL7KI-Jvk_PkBvOClMXIZBKT1bfyS8JYbn20BVN4aAlmfEALw_wcB</t>
  </si>
  <si>
    <t>U1</t>
  </si>
  <si>
    <t>ATmega2560-16AU</t>
  </si>
  <si>
    <t>Package_QFP:TQFP-100_14x14mm_P0.5mm</t>
  </si>
  <si>
    <t>U2</t>
  </si>
  <si>
    <t>NCP1117-5.0_TO252</t>
  </si>
  <si>
    <t>Package_TO_SOT_SMD:TO-252-2</t>
  </si>
  <si>
    <t>Onsemi</t>
  </si>
  <si>
    <t>863-NCP1117DT50G</t>
  </si>
  <si>
    <t>https://www.mouser.es/ProductDetail/onsemi/NCP1117DT50G?qs=Gev%252BmEvV0iaXyZQB7E2Yhg%3D%3D</t>
  </si>
  <si>
    <t>U3, U4</t>
  </si>
  <si>
    <t>MCP2515-I/SO</t>
  </si>
  <si>
    <t>MCP2515-I_SO:SOIC127P1030X265-18N</t>
  </si>
  <si>
    <t>Microchip</t>
  </si>
  <si>
    <t>579-MCP2515-I/SO</t>
  </si>
  <si>
    <t>https://www.mouser.es/ProductDetail/Microchip-Technology-Atmel/MCP2515-I-SO?qs=KwArPi4cUogGDbGnphOvtQ%3D%3D</t>
  </si>
  <si>
    <t>U5, U6</t>
  </si>
  <si>
    <t>ISO1050DUB</t>
  </si>
  <si>
    <t>Package_SO:SOP-8_6.62x9.15mm_P2.54mm</t>
  </si>
  <si>
    <t>Texas Instruments</t>
  </si>
  <si>
    <t>595-ISO1050DUB</t>
  </si>
  <si>
    <t>https://www.mouser.es/ProductDetail/Texas-Instruments/ISO1050DUB?qs=IK5e5L0zOXiBKtns%252BwxBWw%3D%3D</t>
  </si>
  <si>
    <t>Y1</t>
  </si>
  <si>
    <t>16 MHz</t>
  </si>
  <si>
    <t>Crystal 8MHz:ECS-80-32-1X</t>
  </si>
  <si>
    <t>Y2, Y3</t>
  </si>
  <si>
    <t>8 MHz</t>
  </si>
  <si>
    <t>ECS</t>
  </si>
  <si>
    <t>https://www.mouser.es/ProductDetail/520-HCU800-20X</t>
  </si>
  <si>
    <t>520-HCU800-20X</t>
  </si>
  <si>
    <t>IQD</t>
  </si>
  <si>
    <t>449-LFXTAL027945BULK</t>
  </si>
  <si>
    <t>https://www.mouser.es/ProductDetail/IQD/LFXTAL027945Bulk?qs=e4%2FAndAAwgLY%2FMSTijsUog%3D%3D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</si>
</sst>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TE-Connectivity-Holsworthy/1623097-1?qs=G9T%2FR3T%252B8ysffHlZQi97lQ%3D%3D" TargetMode="External"/><Relationship Id="rId13" Type="http://schemas.openxmlformats.org/officeDocument/2006/relationships/hyperlink" Target="https://www.mouser.es/ProductDetail/Microchip-Technology-Atmel/MCP2515-I-SO?qs=KwArPi4cUogGDbGnphOvtQ%3D%3D" TargetMode="External"/><Relationship Id="rId18" Type="http://schemas.openxmlformats.org/officeDocument/2006/relationships/hyperlink" Target="https://www.mouser.co.uk/ProductDetail/Molex/90136-1106?qs=kEwmkoUtv7T5JUXWcP9Ytg%3D%3D" TargetMode="External"/><Relationship Id="rId3" Type="http://schemas.openxmlformats.org/officeDocument/2006/relationships/hyperlink" Target="https://www.mouser.es/ProductDetail/Diodes-Incorporated/MMBZ5232BW-7-F?qs=oYhA5pL5CqcOp9whDVebjw%3D%3D" TargetMode="External"/><Relationship Id="rId7" Type="http://schemas.openxmlformats.org/officeDocument/2006/relationships/hyperlink" Target="https://www.mouser.es/ProductDetail/TE-Connectivity-Holsworthy/1623131-1?qs=G9T%2FR3T%252B8yu93wlz13bWJA%3D%3D" TargetMode="External"/><Relationship Id="rId12" Type="http://schemas.openxmlformats.org/officeDocument/2006/relationships/hyperlink" Target="https://www.mouser.es/ProductDetail/onsemi/NCP1117DT50G?qs=Gev%252BmEvV0iaXyZQB7E2Yhg%3D%3D" TargetMode="External"/><Relationship Id="rId17" Type="http://schemas.openxmlformats.org/officeDocument/2006/relationships/hyperlink" Target="https://www.mouser.co.uk/ProductDetail/Molex/90136-1105?qs=TEDqGy%252B%2F3mER6TZDMoNSTg%3D%3D" TargetMode="External"/><Relationship Id="rId2" Type="http://schemas.openxmlformats.org/officeDocument/2006/relationships/hyperlink" Target="https://www.mouser.es/ProductDetail/520-HCU800-20X" TargetMode="External"/><Relationship Id="rId16" Type="http://schemas.openxmlformats.org/officeDocument/2006/relationships/hyperlink" Target="https://www.mouser.co.uk/ProductDetail/Molex/90136-1104?qs=TEDqGy%252B%2F3mHtJT6agql3rA%3D%3D" TargetMode="External"/><Relationship Id="rId1" Type="http://schemas.openxmlformats.org/officeDocument/2006/relationships/hyperlink" Target="https://www.mouser.es/ProductDetail/IQD/LFXTAL027945Bulk?qs=e4%2FAndAAwgLY%2FMSTijsUog%3D%3D" TargetMode="External"/><Relationship Id="rId6" Type="http://schemas.openxmlformats.org/officeDocument/2006/relationships/hyperlink" Target="https://www.mouser.es/ProductDetail/onsemi-Fairchild/FDN5632N-F085?qs=THZS4U49PK5JFq8XNv2RZA%3D%3D" TargetMode="External"/><Relationship Id="rId11" Type="http://schemas.openxmlformats.org/officeDocument/2006/relationships/hyperlink" Target="https://www.mouser.es/ProductDetail/Schurter/1301931424?qs=GIi83qBHgilkrMwKiiKACQ%3D%3D&amp;mgh=1&amp;vip=1&amp;gclid=Cj0KCQiAzfuNBhCGARIsAD1nu-9rt2rHrG2i0_bGL7KI-Jvk_PkBvOClMXIZBKT1bfyS8JYbn20BVN4aAlmfEALw_wcB" TargetMode="External"/><Relationship Id="rId5" Type="http://schemas.openxmlformats.org/officeDocument/2006/relationships/hyperlink" Target="https://www.mouser.es/ProductDetail/Wurth-Elektronik/82350120101?qs=sGAEpiMZZMtbRapU8LlZDx2r3HTumQniHaKlch7D1qra0fytKNxWpQ%3D%3D" TargetMode="External"/><Relationship Id="rId15" Type="http://schemas.openxmlformats.org/officeDocument/2006/relationships/hyperlink" Target="https://www.mouser.co.uk/ProductDetail/Molex/90136-1102?qs=kEwmkoUtv7SiXyA4aT%252Bklw%3D%3D" TargetMode="External"/><Relationship Id="rId10" Type="http://schemas.openxmlformats.org/officeDocument/2006/relationships/hyperlink" Target="https://www.mouser.es/ProductDetail/TE-Connectivity-Holsworthy/CRG0805F2K2?qs=DfH2yQaBz6tTfarX6CbcPg%3D%3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es/ProductDetail/Stanley-Electric/PG1101W-TR?qs=byeeYqUIh0P0i4YKMcNQsA%3D%3D" TargetMode="External"/><Relationship Id="rId9" Type="http://schemas.openxmlformats.org/officeDocument/2006/relationships/hyperlink" Target="https://www.mouser.es/ProductDetail/TE-Connectivity-Holsworthy/CRG0805F120R?qs=o1jQnaWw5FSM5FiCDfd%2FPQ%3D%3D" TargetMode="External"/><Relationship Id="rId14" Type="http://schemas.openxmlformats.org/officeDocument/2006/relationships/hyperlink" Target="https://www.mouser.co.uk/ProductDetail/Molex/90136-1103?qs=kEwmkoUtv7SHZQ1YiKbD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9" sqref="I9"/>
    </sheetView>
  </sheetViews>
  <sheetFormatPr baseColWidth="10" defaultRowHeight="14.4" x14ac:dyDescent="0.3"/>
  <cols>
    <col min="1" max="1" width="48.88671875" bestFit="1" customWidth="1"/>
    <col min="3" max="3" width="18.109375" bestFit="1" customWidth="1"/>
    <col min="4" max="4" width="57.109375" bestFit="1" customWidth="1"/>
    <col min="7" max="7" width="18.77734375" bestFit="1" customWidth="1"/>
    <col min="8" max="8" width="22.77734375" bestFit="1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>
        <v>2</v>
      </c>
      <c r="C2" t="s">
        <v>10</v>
      </c>
      <c r="D2" t="s">
        <v>11</v>
      </c>
      <c r="E2" s="1">
        <v>0.1</v>
      </c>
      <c r="F2" s="1">
        <f>E2*B2</f>
        <v>0.2</v>
      </c>
      <c r="G2" t="s">
        <v>12</v>
      </c>
      <c r="H2" t="s">
        <v>13</v>
      </c>
      <c r="I2" t="s">
        <v>14</v>
      </c>
    </row>
    <row r="3" spans="1:9" x14ac:dyDescent="0.3">
      <c r="A3" t="s">
        <v>15</v>
      </c>
      <c r="B3">
        <v>2</v>
      </c>
      <c r="C3" t="s">
        <v>16</v>
      </c>
      <c r="D3" t="s">
        <v>11</v>
      </c>
      <c r="E3" s="1">
        <v>0.56999999999999995</v>
      </c>
      <c r="F3" s="1">
        <f t="shared" ref="F3:F26" si="0">E3*B3</f>
        <v>1.1399999999999999</v>
      </c>
      <c r="G3" t="s">
        <v>17</v>
      </c>
      <c r="H3" t="s">
        <v>18</v>
      </c>
      <c r="I3" t="s">
        <v>19</v>
      </c>
    </row>
    <row r="4" spans="1:9" x14ac:dyDescent="0.3">
      <c r="A4" t="s">
        <v>20</v>
      </c>
      <c r="B4">
        <v>10</v>
      </c>
      <c r="C4" t="s">
        <v>21</v>
      </c>
      <c r="D4" t="s">
        <v>11</v>
      </c>
      <c r="E4" s="1">
        <v>0.3</v>
      </c>
      <c r="F4" s="1">
        <f t="shared" si="0"/>
        <v>3</v>
      </c>
      <c r="G4" t="s">
        <v>12</v>
      </c>
      <c r="H4" t="s">
        <v>22</v>
      </c>
      <c r="I4" t="s">
        <v>23</v>
      </c>
    </row>
    <row r="5" spans="1:9" x14ac:dyDescent="0.3">
      <c r="A5" t="s">
        <v>24</v>
      </c>
      <c r="B5">
        <v>1</v>
      </c>
      <c r="C5" t="s">
        <v>25</v>
      </c>
      <c r="D5" t="s">
        <v>26</v>
      </c>
      <c r="E5" s="1">
        <v>0.36</v>
      </c>
      <c r="F5" s="1">
        <f t="shared" si="0"/>
        <v>0.36</v>
      </c>
      <c r="G5" t="s">
        <v>27</v>
      </c>
      <c r="H5" t="s">
        <v>28</v>
      </c>
      <c r="I5" s="3" t="s">
        <v>29</v>
      </c>
    </row>
    <row r="6" spans="1:9" x14ac:dyDescent="0.3">
      <c r="A6" t="s">
        <v>30</v>
      </c>
      <c r="B6">
        <v>5</v>
      </c>
      <c r="C6" t="s">
        <v>31</v>
      </c>
      <c r="D6" t="s">
        <v>32</v>
      </c>
      <c r="E6" s="1">
        <v>0.42</v>
      </c>
      <c r="F6" s="1">
        <f t="shared" si="0"/>
        <v>2.1</v>
      </c>
      <c r="G6" t="s">
        <v>33</v>
      </c>
      <c r="H6" t="s">
        <v>34</v>
      </c>
      <c r="I6" s="3" t="s">
        <v>35</v>
      </c>
    </row>
    <row r="7" spans="1:9" x14ac:dyDescent="0.3">
      <c r="A7" t="s">
        <v>36</v>
      </c>
      <c r="B7">
        <v>6</v>
      </c>
      <c r="C7" t="s">
        <v>37</v>
      </c>
      <c r="D7" t="s">
        <v>38</v>
      </c>
      <c r="E7" s="1">
        <v>0.32</v>
      </c>
      <c r="F7" s="1">
        <f t="shared" si="0"/>
        <v>1.92</v>
      </c>
      <c r="G7" t="s">
        <v>39</v>
      </c>
      <c r="H7" t="s">
        <v>40</v>
      </c>
      <c r="I7" s="3" t="s">
        <v>41</v>
      </c>
    </row>
    <row r="8" spans="1:9" x14ac:dyDescent="0.3">
      <c r="A8" t="s">
        <v>42</v>
      </c>
      <c r="B8">
        <v>5</v>
      </c>
      <c r="C8" t="s">
        <v>43</v>
      </c>
      <c r="F8" s="1">
        <f t="shared" si="0"/>
        <v>0</v>
      </c>
    </row>
    <row r="9" spans="1:9" x14ac:dyDescent="0.3">
      <c r="A9" t="s">
        <v>44</v>
      </c>
      <c r="B9">
        <v>10</v>
      </c>
      <c r="C9" t="s">
        <v>45</v>
      </c>
      <c r="D9" t="s">
        <v>46</v>
      </c>
      <c r="E9" s="1">
        <v>1.57</v>
      </c>
      <c r="F9" s="1">
        <f t="shared" si="0"/>
        <v>15.700000000000001</v>
      </c>
      <c r="G9" t="s">
        <v>47</v>
      </c>
      <c r="H9" t="s">
        <v>48</v>
      </c>
      <c r="I9" s="3" t="s">
        <v>49</v>
      </c>
    </row>
    <row r="10" spans="1:9" x14ac:dyDescent="0.3">
      <c r="A10" t="s">
        <v>50</v>
      </c>
      <c r="B10">
        <v>4</v>
      </c>
      <c r="C10" t="s">
        <v>51</v>
      </c>
      <c r="D10" t="s">
        <v>52</v>
      </c>
      <c r="E10" s="1">
        <v>1.17</v>
      </c>
      <c r="F10" s="1">
        <f t="shared" si="0"/>
        <v>4.68</v>
      </c>
      <c r="G10" t="s">
        <v>47</v>
      </c>
      <c r="H10" t="s">
        <v>53</v>
      </c>
      <c r="I10" s="3" t="s">
        <v>54</v>
      </c>
    </row>
    <row r="11" spans="1:9" x14ac:dyDescent="0.3">
      <c r="A11" t="s">
        <v>55</v>
      </c>
      <c r="B11">
        <v>2</v>
      </c>
      <c r="C11" t="s">
        <v>56</v>
      </c>
      <c r="D11" t="s">
        <v>57</v>
      </c>
      <c r="E11" s="1">
        <v>1.33</v>
      </c>
      <c r="F11" s="1">
        <f t="shared" si="0"/>
        <v>2.66</v>
      </c>
      <c r="G11" t="s">
        <v>47</v>
      </c>
      <c r="H11" t="s">
        <v>58</v>
      </c>
      <c r="I11" s="3" t="s">
        <v>59</v>
      </c>
    </row>
    <row r="12" spans="1:9" x14ac:dyDescent="0.3">
      <c r="A12" t="s">
        <v>60</v>
      </c>
      <c r="B12">
        <v>1</v>
      </c>
      <c r="C12" t="s">
        <v>61</v>
      </c>
      <c r="D12" t="s">
        <v>62</v>
      </c>
      <c r="E12" s="1">
        <v>1.57</v>
      </c>
      <c r="F12" s="1">
        <f t="shared" si="0"/>
        <v>1.57</v>
      </c>
      <c r="G12" t="s">
        <v>47</v>
      </c>
      <c r="H12" t="s">
        <v>63</v>
      </c>
      <c r="I12" s="3" t="s">
        <v>64</v>
      </c>
    </row>
    <row r="13" spans="1:9" x14ac:dyDescent="0.3">
      <c r="A13" t="s">
        <v>65</v>
      </c>
      <c r="B13">
        <v>1</v>
      </c>
      <c r="C13" t="s">
        <v>66</v>
      </c>
      <c r="D13" t="s">
        <v>67</v>
      </c>
      <c r="E13" s="1">
        <v>1.45</v>
      </c>
      <c r="F13" s="1">
        <f t="shared" si="0"/>
        <v>1.45</v>
      </c>
      <c r="G13" t="s">
        <v>47</v>
      </c>
      <c r="H13" t="s">
        <v>68</v>
      </c>
      <c r="I13" s="3" t="s">
        <v>69</v>
      </c>
    </row>
    <row r="14" spans="1:9" x14ac:dyDescent="0.3">
      <c r="A14" t="s">
        <v>70</v>
      </c>
      <c r="B14">
        <v>3</v>
      </c>
      <c r="C14" t="s">
        <v>71</v>
      </c>
      <c r="D14" t="s">
        <v>72</v>
      </c>
      <c r="F14" s="1">
        <f t="shared" si="0"/>
        <v>0</v>
      </c>
    </row>
    <row r="15" spans="1:9" x14ac:dyDescent="0.3">
      <c r="A15" t="s">
        <v>73</v>
      </c>
      <c r="B15">
        <v>7</v>
      </c>
      <c r="C15" t="s">
        <v>74</v>
      </c>
      <c r="D15" t="s">
        <v>26</v>
      </c>
      <c r="E15" s="1">
        <v>0.7</v>
      </c>
      <c r="F15" s="1">
        <f t="shared" si="0"/>
        <v>4.8999999999999995</v>
      </c>
      <c r="G15" t="s">
        <v>75</v>
      </c>
      <c r="H15" t="s">
        <v>76</v>
      </c>
      <c r="I15" s="3" t="s">
        <v>77</v>
      </c>
    </row>
    <row r="16" spans="1:9" x14ac:dyDescent="0.3">
      <c r="A16" t="s">
        <v>78</v>
      </c>
      <c r="B16">
        <v>13</v>
      </c>
      <c r="C16" t="s">
        <v>79</v>
      </c>
      <c r="D16" t="s">
        <v>80</v>
      </c>
      <c r="E16" s="1">
        <v>0.1</v>
      </c>
      <c r="F16" s="1">
        <f t="shared" si="0"/>
        <v>1.3</v>
      </c>
      <c r="G16" t="s">
        <v>81</v>
      </c>
      <c r="H16" t="s">
        <v>82</v>
      </c>
      <c r="I16" s="3" t="s">
        <v>83</v>
      </c>
    </row>
    <row r="17" spans="1:9" x14ac:dyDescent="0.3">
      <c r="A17" t="s">
        <v>84</v>
      </c>
      <c r="B17">
        <v>4</v>
      </c>
      <c r="C17" t="s">
        <v>85</v>
      </c>
      <c r="D17" t="s">
        <v>80</v>
      </c>
      <c r="E17" s="1">
        <v>0.21</v>
      </c>
      <c r="F17" s="1">
        <f t="shared" si="0"/>
        <v>0.84</v>
      </c>
      <c r="G17" t="s">
        <v>81</v>
      </c>
      <c r="H17" t="s">
        <v>86</v>
      </c>
      <c r="I17" s="3" t="s">
        <v>87</v>
      </c>
    </row>
    <row r="18" spans="1:9" x14ac:dyDescent="0.3">
      <c r="A18" t="s">
        <v>88</v>
      </c>
      <c r="B18">
        <v>2</v>
      </c>
      <c r="C18">
        <v>120</v>
      </c>
      <c r="D18" t="s">
        <v>80</v>
      </c>
      <c r="E18" s="1">
        <v>0.3</v>
      </c>
      <c r="F18" s="1">
        <f t="shared" si="0"/>
        <v>0.6</v>
      </c>
      <c r="G18" t="s">
        <v>81</v>
      </c>
      <c r="H18" t="s">
        <v>89</v>
      </c>
      <c r="I18" s="3" t="s">
        <v>90</v>
      </c>
    </row>
    <row r="19" spans="1:9" x14ac:dyDescent="0.3">
      <c r="A19" t="s">
        <v>91</v>
      </c>
      <c r="B19">
        <v>6</v>
      </c>
      <c r="C19" t="s">
        <v>92</v>
      </c>
      <c r="D19" t="s">
        <v>80</v>
      </c>
      <c r="E19" s="1">
        <v>0.2</v>
      </c>
      <c r="F19" s="1">
        <f t="shared" si="0"/>
        <v>1.2000000000000002</v>
      </c>
      <c r="G19" t="s">
        <v>81</v>
      </c>
      <c r="H19" t="s">
        <v>93</v>
      </c>
      <c r="I19" s="3" t="s">
        <v>94</v>
      </c>
    </row>
    <row r="20" spans="1:9" x14ac:dyDescent="0.3">
      <c r="A20" t="s">
        <v>95</v>
      </c>
      <c r="B20">
        <v>1</v>
      </c>
      <c r="C20" t="s">
        <v>96</v>
      </c>
      <c r="D20" t="s">
        <v>97</v>
      </c>
      <c r="E20" s="1">
        <v>0.36</v>
      </c>
      <c r="F20" s="1">
        <f t="shared" si="0"/>
        <v>0.36</v>
      </c>
      <c r="G20" t="s">
        <v>98</v>
      </c>
      <c r="H20" t="s">
        <v>99</v>
      </c>
      <c r="I20" s="3" t="s">
        <v>100</v>
      </c>
    </row>
    <row r="21" spans="1:9" x14ac:dyDescent="0.3">
      <c r="A21" t="s">
        <v>101</v>
      </c>
      <c r="B21">
        <v>1</v>
      </c>
      <c r="C21" t="s">
        <v>102</v>
      </c>
      <c r="D21" t="s">
        <v>103</v>
      </c>
      <c r="F21" s="1">
        <f t="shared" si="0"/>
        <v>0</v>
      </c>
    </row>
    <row r="22" spans="1:9" x14ac:dyDescent="0.3">
      <c r="A22" t="s">
        <v>104</v>
      </c>
      <c r="B22">
        <v>1</v>
      </c>
      <c r="C22" t="s">
        <v>105</v>
      </c>
      <c r="D22" t="s">
        <v>106</v>
      </c>
      <c r="E22" s="1">
        <v>0.76</v>
      </c>
      <c r="F22" s="1">
        <f t="shared" si="0"/>
        <v>0.76</v>
      </c>
      <c r="G22" t="s">
        <v>107</v>
      </c>
      <c r="H22" t="s">
        <v>108</v>
      </c>
      <c r="I22" s="3" t="s">
        <v>109</v>
      </c>
    </row>
    <row r="23" spans="1:9" x14ac:dyDescent="0.3">
      <c r="A23" t="s">
        <v>110</v>
      </c>
      <c r="B23">
        <v>2</v>
      </c>
      <c r="C23" t="s">
        <v>111</v>
      </c>
      <c r="D23" t="s">
        <v>112</v>
      </c>
      <c r="E23" s="1">
        <v>2.4500000000000002</v>
      </c>
      <c r="F23" s="1">
        <f t="shared" si="0"/>
        <v>4.9000000000000004</v>
      </c>
      <c r="G23" t="s">
        <v>113</v>
      </c>
      <c r="H23" t="s">
        <v>114</v>
      </c>
      <c r="I23" s="3" t="s">
        <v>115</v>
      </c>
    </row>
    <row r="24" spans="1:9" x14ac:dyDescent="0.3">
      <c r="A24" t="s">
        <v>116</v>
      </c>
      <c r="B24">
        <v>2</v>
      </c>
      <c r="C24" t="s">
        <v>117</v>
      </c>
      <c r="D24" t="s">
        <v>118</v>
      </c>
      <c r="E24" s="1">
        <v>6.86</v>
      </c>
      <c r="F24" s="1">
        <f t="shared" si="0"/>
        <v>13.72</v>
      </c>
      <c r="G24" t="s">
        <v>119</v>
      </c>
      <c r="H24" t="s">
        <v>120</v>
      </c>
      <c r="I24" t="s">
        <v>121</v>
      </c>
    </row>
    <row r="25" spans="1:9" x14ac:dyDescent="0.3">
      <c r="A25" t="s">
        <v>122</v>
      </c>
      <c r="B25">
        <v>1</v>
      </c>
      <c r="C25" t="s">
        <v>123</v>
      </c>
      <c r="D25" t="s">
        <v>124</v>
      </c>
      <c r="E25" s="1">
        <v>0.48</v>
      </c>
      <c r="F25" s="1">
        <f t="shared" si="0"/>
        <v>0.48</v>
      </c>
      <c r="G25" t="s">
        <v>130</v>
      </c>
      <c r="H25" t="s">
        <v>131</v>
      </c>
      <c r="I25" s="3" t="s">
        <v>132</v>
      </c>
    </row>
    <row r="26" spans="1:9" x14ac:dyDescent="0.3">
      <c r="A26" t="s">
        <v>125</v>
      </c>
      <c r="B26">
        <v>2</v>
      </c>
      <c r="C26" t="s">
        <v>126</v>
      </c>
      <c r="D26" t="s">
        <v>124</v>
      </c>
      <c r="E26" s="1">
        <v>0.69</v>
      </c>
      <c r="F26" s="1">
        <f t="shared" si="0"/>
        <v>1.38</v>
      </c>
      <c r="G26" t="s">
        <v>127</v>
      </c>
      <c r="H26" t="s">
        <v>129</v>
      </c>
      <c r="I26" s="3" t="s">
        <v>128</v>
      </c>
    </row>
  </sheetData>
  <hyperlinks>
    <hyperlink ref="I25" r:id="rId1" xr:uid="{37F37BEB-B629-430C-9B57-C37BE88D20ED}"/>
    <hyperlink ref="I26" r:id="rId2" xr:uid="{283C6941-C202-4FF3-91E6-767C0B53EE90}"/>
    <hyperlink ref="I5" r:id="rId3" xr:uid="{0DAB8640-1ED5-4181-B619-E8761B186521}"/>
    <hyperlink ref="I6" r:id="rId4" xr:uid="{6AE1A4A5-C12F-4B5F-B491-5D1854DAD649}"/>
    <hyperlink ref="I7" r:id="rId5" xr:uid="{28F2361B-F452-431A-9A72-86290F5902D8}"/>
    <hyperlink ref="I15" r:id="rId6" xr:uid="{0C86A4AB-2943-4FC7-A794-80E77672800B}"/>
    <hyperlink ref="I16" r:id="rId7" xr:uid="{60CADE90-936F-4EEA-ABDB-6AE76887583E}"/>
    <hyperlink ref="I17" r:id="rId8" xr:uid="{FDBD1B22-CB5A-49B0-BEAD-46403AA8C927}"/>
    <hyperlink ref="I18" r:id="rId9" xr:uid="{5258AB01-AE4D-41C0-8B5A-4BE3C19F303A}"/>
    <hyperlink ref="I19" r:id="rId10" xr:uid="{462353E8-9F20-416A-A916-B3C3C8ADA8CC}"/>
    <hyperlink ref="I20" r:id="rId11" xr:uid="{C3DC924B-437F-4C4A-A1AD-BB4A907F15F8}"/>
    <hyperlink ref="I22" r:id="rId12" xr:uid="{85A1129E-E138-4905-BD10-C29DF21AFD18}"/>
    <hyperlink ref="I23" r:id="rId13" xr:uid="{C315D2DE-1AFA-4DD5-848A-159188618FC1}"/>
    <hyperlink ref="I9" r:id="rId14" xr:uid="{8D3C52BF-E47D-4507-851B-C9C9949585A5}"/>
    <hyperlink ref="I10" r:id="rId15" xr:uid="{DED110CC-B9B3-4912-B8B1-4EF9B627EF49}"/>
    <hyperlink ref="I11" r:id="rId16" xr:uid="{B736A6FD-09DD-49BD-80B4-D5D2A0F89B90}"/>
    <hyperlink ref="I12" r:id="rId17" xr:uid="{A720F5F2-36B0-427F-BF3D-A1D03FE53A6B}"/>
    <hyperlink ref="I13" r:id="rId18" xr:uid="{A91BCE2B-EDA3-4467-8DBA-281531B04823}"/>
  </hyperlinks>
  <pageMargins left="0.7" right="0.7" top="0.75" bottom="0.75" header="0.3" footer="0.3"/>
  <pageSetup paperSize="9" orientation="portrait" horizontalDpi="300" verticalDpi="300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95CCD996D7474B913E3F5CEA5F7979" ma:contentTypeVersion="16" ma:contentTypeDescription="Crear nuevo documento." ma:contentTypeScope="" ma:versionID="fb702d36ce87e84f123a1e67ad164d67">
  <xsd:schema xmlns:xsd="http://www.w3.org/2001/XMLSchema" xmlns:xs="http://www.w3.org/2001/XMLSchema" xmlns:p="http://schemas.microsoft.com/office/2006/metadata/properties" xmlns:ns2="ec599357-1dfd-4d4e-9508-4f381ab2a54e" xmlns:ns3="04e817f0-76e2-4686-a7b7-a89ce2414708" targetNamespace="http://schemas.microsoft.com/office/2006/metadata/properties" ma:root="true" ma:fieldsID="352976a9c1be4434a12ce303f6d2cd7b" ns2:_="" ns3:_="">
    <xsd:import namespace="ec599357-1dfd-4d4e-9508-4f381ab2a54e"/>
    <xsd:import namespace="04e817f0-76e2-4686-a7b7-a89ce2414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99357-1dfd-4d4e-9508-4f381ab2a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ff9a7d71-2540-4888-9211-9438fa2053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817f0-76e2-4686-a7b7-a89ce24147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bc50ff-298e-4f72-aaaa-10a86ab4fa93}" ma:internalName="TaxCatchAll" ma:showField="CatchAllData" ma:web="04e817f0-76e2-4686-a7b7-a89ce2414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e817f0-76e2-4686-a7b7-a89ce2414708" xsi:nil="true"/>
    <lcf76f155ced4ddcb4097134ff3c332f xmlns="ec599357-1dfd-4d4e-9508-4f381ab2a54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F99A17-9098-430F-81CB-87BD200176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9E172D-CB5E-4338-9FF5-EAF637A0D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599357-1dfd-4d4e-9508-4f381ab2a54e"/>
    <ds:schemaRef ds:uri="04e817f0-76e2-4686-a7b7-a89ce2414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A05ACB-4C44-4FE8-B9CF-4FE7A2A2CB18}">
  <ds:schemaRefs>
    <ds:schemaRef ds:uri="http://schemas.microsoft.com/office/2006/metadata/properties"/>
    <ds:schemaRef ds:uri="http://schemas.microsoft.com/office/infopath/2007/PartnerControls"/>
    <ds:schemaRef ds:uri="04e817f0-76e2-4686-a7b7-a89ce2414708"/>
    <ds:schemaRef ds:uri="ec599357-1dfd-4d4e-9508-4f381ab2a5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placamaster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Morán Guerra</cp:lastModifiedBy>
  <dcterms:created xsi:type="dcterms:W3CDTF">2022-11-20T17:09:38Z</dcterms:created>
  <dcterms:modified xsi:type="dcterms:W3CDTF">2022-11-21T19:48:12Z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0x0101001F95CCD996D7474B913E3F5CEA5F7979</vt:lpwstr>
  </property>
  <property fmtid="{D5CDD505-2E9C-101B-9397-08002B2CF9AE}" pid="3" name="MediaServiceImageTags">
    <vt:lpwstr/>
  </property>
</Properties>
</file>