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4785" activeTab="3"/>
  </bookViews>
  <sheets>
    <sheet name="34" sheetId="4" r:id="rId1"/>
    <sheet name="35" sheetId="2" r:id="rId2"/>
    <sheet name="36" sheetId="3" r:id="rId3"/>
    <sheet name="37" sheetId="1" r:id="rId4"/>
  </sheets>
  <calcPr calcId="152511"/>
</workbook>
</file>

<file path=xl/calcChain.xml><?xml version="1.0" encoding="utf-8"?>
<calcChain xmlns="http://schemas.openxmlformats.org/spreadsheetml/2006/main">
  <c r="U40" i="4" l="1"/>
  <c r="S40" i="4"/>
  <c r="U39" i="4"/>
  <c r="S39" i="4"/>
  <c r="U38" i="4"/>
  <c r="S38" i="4"/>
  <c r="U37" i="4"/>
  <c r="S37" i="4"/>
  <c r="W37" i="4" s="1"/>
  <c r="U36" i="4"/>
  <c r="S36" i="4"/>
  <c r="U35" i="4"/>
  <c r="S35" i="4"/>
  <c r="U34" i="4"/>
  <c r="S34" i="4"/>
  <c r="U33" i="4"/>
  <c r="S33" i="4"/>
  <c r="W33" i="4" s="1"/>
  <c r="U32" i="4"/>
  <c r="S32" i="4"/>
  <c r="U31" i="4"/>
  <c r="S31" i="4"/>
  <c r="U30" i="4"/>
  <c r="S30" i="4"/>
  <c r="U29" i="4"/>
  <c r="S29" i="4"/>
  <c r="W29" i="4" s="1"/>
  <c r="U28" i="4"/>
  <c r="S28" i="4"/>
  <c r="U27" i="4"/>
  <c r="S27" i="4"/>
  <c r="U26" i="4"/>
  <c r="S26" i="4"/>
  <c r="U25" i="4"/>
  <c r="S25" i="4"/>
  <c r="W25" i="4" s="1"/>
  <c r="U24" i="4"/>
  <c r="S24" i="4"/>
  <c r="U23" i="4"/>
  <c r="S23" i="4"/>
  <c r="U22" i="4"/>
  <c r="S22" i="4"/>
  <c r="U21" i="4"/>
  <c r="S21" i="4"/>
  <c r="U20" i="4"/>
  <c r="S20" i="4"/>
  <c r="U19" i="4"/>
  <c r="S19" i="4"/>
  <c r="U18" i="4"/>
  <c r="S18" i="4"/>
  <c r="U17" i="4"/>
  <c r="S17" i="4"/>
  <c r="U16" i="4"/>
  <c r="S16" i="4"/>
  <c r="U15" i="4"/>
  <c r="S15" i="4"/>
  <c r="U14" i="4"/>
  <c r="S14" i="4"/>
  <c r="U13" i="4"/>
  <c r="S13" i="4"/>
  <c r="W13" i="4" s="1"/>
  <c r="U12" i="4"/>
  <c r="S12" i="4"/>
  <c r="U11" i="4"/>
  <c r="S11" i="4"/>
  <c r="U10" i="4"/>
  <c r="S10" i="4"/>
  <c r="U9" i="4"/>
  <c r="S9" i="4"/>
  <c r="U8" i="4"/>
  <c r="S8" i="4"/>
  <c r="U7" i="4"/>
  <c r="S7" i="4"/>
  <c r="U41" i="2"/>
  <c r="W41" i="2" s="1"/>
  <c r="S41" i="2"/>
  <c r="U40" i="2"/>
  <c r="S40" i="2"/>
  <c r="W40" i="2" s="1"/>
  <c r="U39" i="2"/>
  <c r="S39" i="2"/>
  <c r="U38" i="2"/>
  <c r="S38" i="2"/>
  <c r="T38" i="2" s="1"/>
  <c r="U37" i="2"/>
  <c r="W37" i="2" s="1"/>
  <c r="S37" i="2"/>
  <c r="U36" i="2"/>
  <c r="S36" i="2"/>
  <c r="W36" i="2" s="1"/>
  <c r="U35" i="2"/>
  <c r="S35" i="2"/>
  <c r="U34" i="2"/>
  <c r="S34" i="2"/>
  <c r="U33" i="2"/>
  <c r="W33" i="2" s="1"/>
  <c r="S33" i="2"/>
  <c r="U32" i="2"/>
  <c r="S32" i="2"/>
  <c r="W32" i="2" s="1"/>
  <c r="U31" i="2"/>
  <c r="S31" i="2"/>
  <c r="U30" i="2"/>
  <c r="S30" i="2"/>
  <c r="U29" i="2"/>
  <c r="W29" i="2" s="1"/>
  <c r="S29" i="2"/>
  <c r="U28" i="2"/>
  <c r="S28" i="2"/>
  <c r="U27" i="2"/>
  <c r="S27" i="2"/>
  <c r="U26" i="2"/>
  <c r="S26" i="2"/>
  <c r="W26" i="2" s="1"/>
  <c r="U25" i="2"/>
  <c r="S25" i="2"/>
  <c r="U24" i="2"/>
  <c r="S24" i="2"/>
  <c r="U23" i="2"/>
  <c r="S23" i="2"/>
  <c r="U22" i="2"/>
  <c r="S22" i="2"/>
  <c r="U21" i="2"/>
  <c r="S21" i="2"/>
  <c r="U20" i="2"/>
  <c r="S20" i="2"/>
  <c r="U19" i="2"/>
  <c r="V19" i="2" s="1"/>
  <c r="S19" i="2"/>
  <c r="U18" i="2"/>
  <c r="S18" i="2"/>
  <c r="U17" i="2"/>
  <c r="S17" i="2"/>
  <c r="U16" i="2"/>
  <c r="S16" i="2"/>
  <c r="U15" i="2"/>
  <c r="W15" i="2" s="1"/>
  <c r="S15" i="2"/>
  <c r="U14" i="2"/>
  <c r="S14" i="2"/>
  <c r="W14" i="2" s="1"/>
  <c r="U13" i="2"/>
  <c r="S13" i="2"/>
  <c r="U12" i="2"/>
  <c r="S12" i="2"/>
  <c r="U11" i="2"/>
  <c r="W11" i="2" s="1"/>
  <c r="S11" i="2"/>
  <c r="U10" i="2"/>
  <c r="S10" i="2"/>
  <c r="W10" i="2" s="1"/>
  <c r="U9" i="2"/>
  <c r="S9" i="2"/>
  <c r="U8" i="2"/>
  <c r="S8" i="2"/>
  <c r="T8" i="2" s="1"/>
  <c r="U7" i="2"/>
  <c r="S7" i="2"/>
  <c r="S42" i="3"/>
  <c r="U42" i="3"/>
  <c r="W42" i="3" s="1"/>
  <c r="U41" i="3"/>
  <c r="S41" i="3"/>
  <c r="U40" i="3"/>
  <c r="S40" i="3"/>
  <c r="U39" i="3"/>
  <c r="S39" i="3"/>
  <c r="U38" i="3"/>
  <c r="S38" i="3"/>
  <c r="U37" i="3"/>
  <c r="S37" i="3"/>
  <c r="U36" i="3"/>
  <c r="S36" i="3"/>
  <c r="U35" i="3"/>
  <c r="S35" i="3"/>
  <c r="U34" i="3"/>
  <c r="S34" i="3"/>
  <c r="U33" i="3"/>
  <c r="S33" i="3"/>
  <c r="U32" i="3"/>
  <c r="S32" i="3"/>
  <c r="U31" i="3"/>
  <c r="S31" i="3"/>
  <c r="U30" i="3"/>
  <c r="S30" i="3"/>
  <c r="U29" i="3"/>
  <c r="S29" i="3"/>
  <c r="U28" i="3"/>
  <c r="S28" i="3"/>
  <c r="U27" i="3"/>
  <c r="S27" i="3"/>
  <c r="U26" i="3"/>
  <c r="S26" i="3"/>
  <c r="U25" i="3"/>
  <c r="S25" i="3"/>
  <c r="U24" i="3"/>
  <c r="S24" i="3"/>
  <c r="U23" i="3"/>
  <c r="S23" i="3"/>
  <c r="U22" i="3"/>
  <c r="S22" i="3"/>
  <c r="U21" i="3"/>
  <c r="S21" i="3"/>
  <c r="U20" i="3"/>
  <c r="S20" i="3"/>
  <c r="U19" i="3"/>
  <c r="S19" i="3"/>
  <c r="U18" i="3"/>
  <c r="S18" i="3"/>
  <c r="U17" i="3"/>
  <c r="S17" i="3"/>
  <c r="U16" i="3"/>
  <c r="S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S8" i="1"/>
  <c r="U8" i="1"/>
  <c r="S9" i="1"/>
  <c r="U9" i="1"/>
  <c r="S10" i="1"/>
  <c r="U10" i="1"/>
  <c r="S11" i="1"/>
  <c r="U11" i="1"/>
  <c r="S12" i="1"/>
  <c r="U12" i="1"/>
  <c r="S13" i="1"/>
  <c r="U13" i="1"/>
  <c r="S14" i="1"/>
  <c r="U14" i="1"/>
  <c r="S15" i="1"/>
  <c r="U15" i="1"/>
  <c r="S16" i="1"/>
  <c r="U16" i="1"/>
  <c r="S17" i="1"/>
  <c r="U17" i="1"/>
  <c r="S18" i="1"/>
  <c r="U18" i="1"/>
  <c r="S19" i="1"/>
  <c r="U19" i="1"/>
  <c r="S20" i="1"/>
  <c r="U20" i="1"/>
  <c r="S21" i="1"/>
  <c r="U21" i="1"/>
  <c r="S22" i="1"/>
  <c r="U22" i="1"/>
  <c r="S23" i="1"/>
  <c r="U23" i="1"/>
  <c r="S24" i="1"/>
  <c r="U24" i="1"/>
  <c r="S25" i="1"/>
  <c r="U25" i="1"/>
  <c r="S26" i="1"/>
  <c r="U26" i="1"/>
  <c r="S27" i="1"/>
  <c r="U27" i="1"/>
  <c r="S28" i="1"/>
  <c r="U28" i="1"/>
  <c r="S29" i="1"/>
  <c r="U29" i="1"/>
  <c r="S30" i="1"/>
  <c r="U30" i="1"/>
  <c r="W30" i="1" s="1"/>
  <c r="S31" i="1"/>
  <c r="U31" i="1"/>
  <c r="S32" i="1"/>
  <c r="U32" i="1"/>
  <c r="S33" i="1"/>
  <c r="U33" i="1"/>
  <c r="S34" i="1"/>
  <c r="U34" i="1"/>
  <c r="W34" i="1" s="1"/>
  <c r="S35" i="1"/>
  <c r="U35" i="1"/>
  <c r="S36" i="1"/>
  <c r="U36" i="1"/>
  <c r="S37" i="1"/>
  <c r="U37" i="1"/>
  <c r="S38" i="1"/>
  <c r="U38" i="1"/>
  <c r="S39" i="1"/>
  <c r="U39" i="1"/>
  <c r="S40" i="1"/>
  <c r="U40" i="1"/>
  <c r="S41" i="1"/>
  <c r="U41" i="1"/>
  <c r="S42" i="1"/>
  <c r="U42" i="1"/>
  <c r="S43" i="1"/>
  <c r="U43" i="1"/>
  <c r="W43" i="1" s="1"/>
  <c r="U7" i="1"/>
  <c r="S7" i="1"/>
  <c r="W22" i="3" l="1"/>
  <c r="T42" i="3"/>
  <c r="T30" i="2"/>
  <c r="W18" i="3"/>
  <c r="T10" i="1"/>
  <c r="T34" i="2"/>
  <c r="W10" i="3"/>
  <c r="V31" i="2"/>
  <c r="W7" i="2"/>
  <c r="W18" i="2"/>
  <c r="V11" i="2"/>
  <c r="W14" i="3"/>
  <c r="V9" i="2"/>
  <c r="V23" i="2"/>
  <c r="V35" i="2"/>
  <c r="V42" i="3"/>
  <c r="V7" i="2"/>
  <c r="W22" i="2"/>
  <c r="W11" i="4"/>
  <c r="W27" i="4"/>
  <c r="W31" i="4"/>
  <c r="W35" i="4"/>
  <c r="W39" i="4"/>
  <c r="T12" i="2"/>
  <c r="V15" i="2"/>
  <c r="T9" i="2"/>
  <c r="V39" i="2"/>
  <c r="V33" i="4"/>
  <c r="W15" i="4"/>
  <c r="W17" i="4"/>
  <c r="W19" i="4"/>
  <c r="W21" i="4"/>
  <c r="W23" i="4"/>
  <c r="V10" i="4"/>
  <c r="W12" i="4"/>
  <c r="V14" i="4"/>
  <c r="V16" i="4"/>
  <c r="V18" i="4"/>
  <c r="V20" i="4"/>
  <c r="V22" i="4"/>
  <c r="V24" i="4"/>
  <c r="V26" i="4"/>
  <c r="V28" i="4"/>
  <c r="V30" i="4"/>
  <c r="V32" i="4"/>
  <c r="V34" i="4"/>
  <c r="V36" i="4"/>
  <c r="V38" i="4"/>
  <c r="V40" i="4"/>
  <c r="T18" i="4"/>
  <c r="T9" i="4"/>
  <c r="W7" i="4"/>
  <c r="W9" i="4"/>
  <c r="T8" i="4"/>
  <c r="T10" i="4"/>
  <c r="T12" i="4"/>
  <c r="V13" i="4"/>
  <c r="T16" i="4"/>
  <c r="V17" i="4"/>
  <c r="T20" i="4"/>
  <c r="T22" i="4"/>
  <c r="V25" i="4"/>
  <c r="W8" i="4"/>
  <c r="W10" i="4"/>
  <c r="W14" i="4"/>
  <c r="W16" i="4"/>
  <c r="W18" i="4"/>
  <c r="W20" i="4"/>
  <c r="W22" i="4"/>
  <c r="W24" i="4"/>
  <c r="W26" i="4"/>
  <c r="W28" i="4"/>
  <c r="W30" i="4"/>
  <c r="W32" i="4"/>
  <c r="W34" i="4"/>
  <c r="W36" i="4"/>
  <c r="W38" i="4"/>
  <c r="W40" i="4"/>
  <c r="T7" i="4"/>
  <c r="V8" i="4"/>
  <c r="T11" i="4"/>
  <c r="V12" i="4"/>
  <c r="T13" i="4"/>
  <c r="T15" i="4"/>
  <c r="T17" i="4"/>
  <c r="T19" i="4"/>
  <c r="T21" i="4"/>
  <c r="T23" i="4"/>
  <c r="T25" i="4"/>
  <c r="T27" i="4"/>
  <c r="T29" i="4"/>
  <c r="T31" i="4"/>
  <c r="T33" i="4"/>
  <c r="T35" i="4"/>
  <c r="T37" i="4"/>
  <c r="T39" i="4"/>
  <c r="V7" i="4"/>
  <c r="V9" i="4"/>
  <c r="V11" i="4"/>
  <c r="T14" i="4"/>
  <c r="V15" i="4"/>
  <c r="V19" i="4"/>
  <c r="V21" i="4"/>
  <c r="V23" i="4"/>
  <c r="T24" i="4"/>
  <c r="T26" i="4"/>
  <c r="V27" i="4"/>
  <c r="T28" i="4"/>
  <c r="V29" i="4"/>
  <c r="T30" i="4"/>
  <c r="V31" i="4"/>
  <c r="T32" i="4"/>
  <c r="T34" i="4"/>
  <c r="V35" i="4"/>
  <c r="T36" i="4"/>
  <c r="V37" i="4"/>
  <c r="T38" i="4"/>
  <c r="V39" i="4"/>
  <c r="T40" i="4"/>
  <c r="T13" i="2"/>
  <c r="T21" i="2"/>
  <c r="V8" i="2"/>
  <c r="V12" i="2"/>
  <c r="V16" i="2"/>
  <c r="W19" i="2"/>
  <c r="V20" i="2"/>
  <c r="W23" i="2"/>
  <c r="V24" i="2"/>
  <c r="W27" i="2"/>
  <c r="V28" i="2"/>
  <c r="V29" i="2"/>
  <c r="T31" i="2"/>
  <c r="T32" i="2"/>
  <c r="V33" i="2"/>
  <c r="T35" i="2"/>
  <c r="T36" i="2"/>
  <c r="V37" i="2"/>
  <c r="T39" i="2"/>
  <c r="T40" i="2"/>
  <c r="V41" i="2"/>
  <c r="T10" i="2"/>
  <c r="T17" i="2"/>
  <c r="T7" i="2"/>
  <c r="T11" i="2"/>
  <c r="V13" i="2"/>
  <c r="T15" i="2"/>
  <c r="T16" i="2"/>
  <c r="V17" i="2"/>
  <c r="T19" i="2"/>
  <c r="T20" i="2"/>
  <c r="V21" i="2"/>
  <c r="T23" i="2"/>
  <c r="T24" i="2"/>
  <c r="V25" i="2"/>
  <c r="T27" i="2"/>
  <c r="T28" i="2"/>
  <c r="V30" i="2"/>
  <c r="V34" i="2"/>
  <c r="V38" i="2"/>
  <c r="W8" i="2"/>
  <c r="W9" i="2"/>
  <c r="V10" i="2"/>
  <c r="W12" i="2"/>
  <c r="W13" i="2"/>
  <c r="X10" i="2" s="1"/>
  <c r="V14" i="2"/>
  <c r="W16" i="2"/>
  <c r="X16" i="2" s="1"/>
  <c r="W17" i="2"/>
  <c r="X17" i="2" s="1"/>
  <c r="V18" i="2"/>
  <c r="W20" i="2"/>
  <c r="W21" i="2"/>
  <c r="V22" i="2"/>
  <c r="W24" i="2"/>
  <c r="W25" i="2"/>
  <c r="V26" i="2"/>
  <c r="T29" i="2"/>
  <c r="T33" i="2"/>
  <c r="T37" i="2"/>
  <c r="T41" i="2"/>
  <c r="T14" i="2"/>
  <c r="T18" i="2"/>
  <c r="T22" i="2"/>
  <c r="T25" i="2"/>
  <c r="T26" i="2"/>
  <c r="V27" i="2"/>
  <c r="W28" i="2"/>
  <c r="W30" i="2"/>
  <c r="W31" i="2"/>
  <c r="V32" i="2"/>
  <c r="W34" i="2"/>
  <c r="W35" i="2"/>
  <c r="V36" i="2"/>
  <c r="W38" i="2"/>
  <c r="W39" i="2"/>
  <c r="V40" i="2"/>
  <c r="X37" i="2"/>
  <c r="V7" i="3"/>
  <c r="V9" i="3"/>
  <c r="W11" i="3"/>
  <c r="W13" i="3"/>
  <c r="W15" i="3"/>
  <c r="W17" i="3"/>
  <c r="W19" i="3"/>
  <c r="W21" i="3"/>
  <c r="W23" i="3"/>
  <c r="W25" i="3"/>
  <c r="W27" i="3"/>
  <c r="W29" i="3"/>
  <c r="W31" i="3"/>
  <c r="W33" i="3"/>
  <c r="W35" i="3"/>
  <c r="W37" i="3"/>
  <c r="W39" i="3"/>
  <c r="W41" i="3"/>
  <c r="T8" i="3"/>
  <c r="T10" i="3"/>
  <c r="T12" i="3"/>
  <c r="T14" i="3"/>
  <c r="T16" i="3"/>
  <c r="T18" i="3"/>
  <c r="W20" i="3"/>
  <c r="T22" i="3"/>
  <c r="T24" i="3"/>
  <c r="T26" i="3"/>
  <c r="W28" i="3"/>
  <c r="T30" i="3"/>
  <c r="T32" i="3"/>
  <c r="T34" i="3"/>
  <c r="W36" i="3"/>
  <c r="T38" i="3"/>
  <c r="W40" i="3"/>
  <c r="W9" i="3"/>
  <c r="V11" i="3"/>
  <c r="T13" i="3"/>
  <c r="V15" i="3"/>
  <c r="T17" i="3"/>
  <c r="V19" i="3"/>
  <c r="T21" i="3"/>
  <c r="V23" i="3"/>
  <c r="T25" i="3"/>
  <c r="V27" i="3"/>
  <c r="T29" i="3"/>
  <c r="V31" i="3"/>
  <c r="T33" i="3"/>
  <c r="V35" i="3"/>
  <c r="T37" i="3"/>
  <c r="V39" i="3"/>
  <c r="T41" i="3"/>
  <c r="V26" i="3"/>
  <c r="V30" i="3"/>
  <c r="W12" i="3"/>
  <c r="W16" i="3"/>
  <c r="W24" i="3"/>
  <c r="W38" i="3"/>
  <c r="V34" i="3"/>
  <c r="V38" i="3"/>
  <c r="V8" i="3"/>
  <c r="V20" i="3"/>
  <c r="W26" i="3"/>
  <c r="V28" i="3"/>
  <c r="W30" i="3"/>
  <c r="W32" i="3"/>
  <c r="W34" i="3"/>
  <c r="V36" i="3"/>
  <c r="V40" i="3"/>
  <c r="W7" i="3"/>
  <c r="T11" i="3"/>
  <c r="V13" i="3"/>
  <c r="T15" i="3"/>
  <c r="V17" i="3"/>
  <c r="T19" i="3"/>
  <c r="T20" i="3"/>
  <c r="V21" i="3"/>
  <c r="T23" i="3"/>
  <c r="V25" i="3"/>
  <c r="T27" i="3"/>
  <c r="T28" i="3"/>
  <c r="V29" i="3"/>
  <c r="T31" i="3"/>
  <c r="V33" i="3"/>
  <c r="T35" i="3"/>
  <c r="T36" i="3"/>
  <c r="V37" i="3"/>
  <c r="T39" i="3"/>
  <c r="T40" i="3"/>
  <c r="V41" i="3"/>
  <c r="W8" i="3"/>
  <c r="T7" i="3"/>
  <c r="T9" i="3"/>
  <c r="V10" i="3"/>
  <c r="V12" i="3"/>
  <c r="V14" i="3"/>
  <c r="V16" i="3"/>
  <c r="V18" i="3"/>
  <c r="V22" i="3"/>
  <c r="V24" i="3"/>
  <c r="V32" i="3"/>
  <c r="T43" i="1"/>
  <c r="T39" i="1"/>
  <c r="T35" i="1"/>
  <c r="T31" i="1"/>
  <c r="T27" i="1"/>
  <c r="T23" i="1"/>
  <c r="T19" i="1"/>
  <c r="T15" i="1"/>
  <c r="T11" i="1"/>
  <c r="V7" i="1"/>
  <c r="V40" i="1"/>
  <c r="V36" i="1"/>
  <c r="V32" i="1"/>
  <c r="V28" i="1"/>
  <c r="V24" i="1"/>
  <c r="V20" i="1"/>
  <c r="V16" i="1"/>
  <c r="V12" i="1"/>
  <c r="V8" i="1"/>
  <c r="T7" i="1"/>
  <c r="T40" i="1"/>
  <c r="T36" i="1"/>
  <c r="T32" i="1"/>
  <c r="T28" i="1"/>
  <c r="T24" i="1"/>
  <c r="T20" i="1"/>
  <c r="T16" i="1"/>
  <c r="T12" i="1"/>
  <c r="T8" i="1"/>
  <c r="V41" i="1"/>
  <c r="V37" i="1"/>
  <c r="V33" i="1"/>
  <c r="V29" i="1"/>
  <c r="V25" i="1"/>
  <c r="V21" i="1"/>
  <c r="V17" i="1"/>
  <c r="V13" i="1"/>
  <c r="V9" i="1"/>
  <c r="T41" i="1"/>
  <c r="T37" i="1"/>
  <c r="T33" i="1"/>
  <c r="T29" i="1"/>
  <c r="T25" i="1"/>
  <c r="T21" i="1"/>
  <c r="T17" i="1"/>
  <c r="T13" i="1"/>
  <c r="T9" i="1"/>
  <c r="V42" i="1"/>
  <c r="V38" i="1"/>
  <c r="V34" i="1"/>
  <c r="V30" i="1"/>
  <c r="V26" i="1"/>
  <c r="V22" i="1"/>
  <c r="V18" i="1"/>
  <c r="V14" i="1"/>
  <c r="V10" i="1"/>
  <c r="T42" i="1"/>
  <c r="T38" i="1"/>
  <c r="T34" i="1"/>
  <c r="T30" i="1"/>
  <c r="T26" i="1"/>
  <c r="T22" i="1"/>
  <c r="T18" i="1"/>
  <c r="T14" i="1"/>
  <c r="V43" i="1"/>
  <c r="V39" i="1"/>
  <c r="V35" i="1"/>
  <c r="V31" i="1"/>
  <c r="V27" i="1"/>
  <c r="V23" i="1"/>
  <c r="V19" i="1"/>
  <c r="V15" i="1"/>
  <c r="V11" i="1"/>
  <c r="W7" i="1"/>
  <c r="X8" i="1" s="1"/>
  <c r="W26" i="1"/>
  <c r="X26" i="1" s="1"/>
  <c r="W22" i="1"/>
  <c r="X22" i="1" s="1"/>
  <c r="W18" i="1"/>
  <c r="W14" i="1"/>
  <c r="X14" i="1" s="1"/>
  <c r="W10" i="1"/>
  <c r="X10" i="1" s="1"/>
  <c r="W42" i="1"/>
  <c r="X42" i="1" s="1"/>
  <c r="W38" i="1"/>
  <c r="X38" i="1" s="1"/>
  <c r="W29" i="1"/>
  <c r="X29" i="1" s="1"/>
  <c r="W27" i="1"/>
  <c r="X27" i="1" s="1"/>
  <c r="W21" i="1"/>
  <c r="W12" i="1"/>
  <c r="X12" i="1" s="1"/>
  <c r="W36" i="1"/>
  <c r="X36" i="1" s="1"/>
  <c r="W19" i="1"/>
  <c r="X19" i="1" s="1"/>
  <c r="W37" i="1"/>
  <c r="X37" i="1" s="1"/>
  <c r="W35" i="1"/>
  <c r="W28" i="1"/>
  <c r="X28" i="1" s="1"/>
  <c r="W20" i="1"/>
  <c r="X20" i="1" s="1"/>
  <c r="W13" i="1"/>
  <c r="W11" i="1"/>
  <c r="X11" i="1" s="1"/>
  <c r="W40" i="1"/>
  <c r="X40" i="1" s="1"/>
  <c r="W33" i="1"/>
  <c r="W31" i="1"/>
  <c r="X31" i="1" s="1"/>
  <c r="W24" i="1"/>
  <c r="X24" i="1" s="1"/>
  <c r="W17" i="1"/>
  <c r="X17" i="1" s="1"/>
  <c r="W15" i="1"/>
  <c r="X15" i="1" s="1"/>
  <c r="W8" i="1"/>
  <c r="W41" i="1"/>
  <c r="X41" i="1" s="1"/>
  <c r="W39" i="1"/>
  <c r="X39" i="1" s="1"/>
  <c r="W32" i="1"/>
  <c r="X32" i="1" s="1"/>
  <c r="W25" i="1"/>
  <c r="X25" i="1" s="1"/>
  <c r="W23" i="1"/>
  <c r="X23" i="1" s="1"/>
  <c r="W16" i="1"/>
  <c r="X16" i="1" s="1"/>
  <c r="W9" i="1"/>
  <c r="X9" i="1" s="1"/>
  <c r="X41" i="3" l="1"/>
  <c r="X39" i="2"/>
  <c r="X18" i="1"/>
  <c r="X43" i="1"/>
  <c r="X31" i="2"/>
  <c r="X35" i="1"/>
  <c r="X30" i="1"/>
  <c r="X13" i="2"/>
  <c r="X13" i="1"/>
  <c r="X34" i="1"/>
  <c r="X26" i="2"/>
  <c r="X33" i="2"/>
  <c r="X12" i="2"/>
  <c r="X18" i="2"/>
  <c r="X33" i="1"/>
  <c r="X7" i="1"/>
  <c r="X21" i="1"/>
  <c r="X29" i="2"/>
  <c r="X36" i="4"/>
  <c r="X21" i="4"/>
  <c r="X13" i="4"/>
  <c r="X28" i="4"/>
  <c r="X40" i="4"/>
  <c r="X24" i="4"/>
  <c r="X16" i="4"/>
  <c r="X23" i="4"/>
  <c r="X34" i="4"/>
  <c r="X26" i="4"/>
  <c r="X18" i="4"/>
  <c r="X8" i="4"/>
  <c r="X15" i="4"/>
  <c r="X37" i="4"/>
  <c r="X27" i="4"/>
  <c r="X20" i="4"/>
  <c r="X10" i="4"/>
  <c r="X7" i="4"/>
  <c r="X39" i="4"/>
  <c r="X29" i="4"/>
  <c r="X17" i="4"/>
  <c r="X38" i="4"/>
  <c r="X30" i="4"/>
  <c r="X22" i="4"/>
  <c r="X14" i="4"/>
  <c r="X9" i="4"/>
  <c r="X25" i="4"/>
  <c r="X12" i="4"/>
  <c r="X33" i="4"/>
  <c r="X19" i="4"/>
  <c r="X32" i="4"/>
  <c r="X31" i="4"/>
  <c r="X11" i="4"/>
  <c r="X35" i="4"/>
  <c r="X27" i="2"/>
  <c r="X19" i="2"/>
  <c r="X11" i="2"/>
  <c r="X40" i="2"/>
  <c r="X28" i="2"/>
  <c r="X34" i="2"/>
  <c r="X24" i="2"/>
  <c r="X36" i="2"/>
  <c r="X22" i="2"/>
  <c r="X14" i="2"/>
  <c r="X20" i="2"/>
  <c r="X8" i="2"/>
  <c r="X7" i="2"/>
  <c r="X35" i="2"/>
  <c r="X25" i="2"/>
  <c r="X41" i="2"/>
  <c r="X23" i="2"/>
  <c r="X15" i="2"/>
  <c r="X21" i="2"/>
  <c r="X9" i="2"/>
  <c r="X32" i="2"/>
  <c r="X38" i="2"/>
  <c r="X30" i="2"/>
  <c r="X42" i="3"/>
  <c r="X39" i="3"/>
  <c r="X14" i="3"/>
  <c r="X7" i="3"/>
  <c r="X16" i="3"/>
  <c r="X19" i="3"/>
  <c r="X8" i="3"/>
  <c r="X29" i="3"/>
  <c r="X34" i="3"/>
  <c r="X21" i="3"/>
  <c r="X40" i="3"/>
  <c r="X37" i="3"/>
  <c r="X28" i="3"/>
  <c r="X20" i="3"/>
  <c r="X13" i="3"/>
  <c r="X31" i="3"/>
  <c r="X15" i="3"/>
  <c r="X30" i="3"/>
  <c r="X12" i="3"/>
  <c r="X33" i="3"/>
  <c r="X22" i="3"/>
  <c r="X17" i="3"/>
  <c r="X32" i="3"/>
  <c r="X35" i="3"/>
  <c r="X24" i="3"/>
  <c r="X9" i="3"/>
  <c r="X23" i="3"/>
  <c r="X36" i="3"/>
  <c r="X25" i="3"/>
  <c r="X18" i="3"/>
  <c r="X10" i="3"/>
  <c r="X38" i="3"/>
  <c r="X27" i="3"/>
  <c r="X11" i="3"/>
  <c r="X26" i="3"/>
</calcChain>
</file>

<file path=xl/sharedStrings.xml><?xml version="1.0" encoding="utf-8"?>
<sst xmlns="http://schemas.openxmlformats.org/spreadsheetml/2006/main" count="208" uniqueCount="22">
  <si>
    <t>座號</t>
  </si>
  <si>
    <t>姓名</t>
  </si>
  <si>
    <t>定期</t>
  </si>
  <si>
    <t>平時</t>
  </si>
  <si>
    <t>評量</t>
  </si>
  <si>
    <t>數學</t>
    <phoneticPr fontId="1" type="noConversion"/>
  </si>
  <si>
    <t>期中考</t>
    <phoneticPr fontId="1" type="noConversion"/>
  </si>
  <si>
    <t>期未考</t>
    <phoneticPr fontId="1" type="noConversion"/>
  </si>
  <si>
    <t>進步分數</t>
    <phoneticPr fontId="1" type="noConversion"/>
  </si>
  <si>
    <t>期中
總成績</t>
    <phoneticPr fontId="1" type="noConversion"/>
  </si>
  <si>
    <t>期未
總成績</t>
    <phoneticPr fontId="1" type="noConversion"/>
  </si>
  <si>
    <t>國語</t>
    <phoneticPr fontId="1" type="noConversion"/>
  </si>
  <si>
    <t>自然與生活科技</t>
    <phoneticPr fontId="1" type="noConversion"/>
  </si>
  <si>
    <t>期中
排名</t>
    <phoneticPr fontId="1" type="noConversion"/>
  </si>
  <si>
    <t>期未
排名</t>
    <phoneticPr fontId="1" type="noConversion"/>
  </si>
  <si>
    <t>進步獎
排名</t>
    <phoneticPr fontId="1" type="noConversion"/>
  </si>
  <si>
    <t>社會</t>
    <phoneticPr fontId="1" type="noConversion"/>
  </si>
  <si>
    <t>※只貼黃色區塊即可，其它不用動</t>
    <phoneticPr fontId="1" type="noConversion"/>
  </si>
  <si>
    <t xml:space="preserve">※班級人數34人版，以下頁籤可選擇班級人數 </t>
    <phoneticPr fontId="1" type="noConversion"/>
  </si>
  <si>
    <t>※班級人數35人版，以下頁籤可選擇班級人數</t>
    <phoneticPr fontId="1" type="noConversion"/>
  </si>
  <si>
    <t>※班級人數36人版，以下頁籤可選擇班級人數</t>
    <phoneticPr fontId="1" type="noConversion"/>
  </si>
  <si>
    <t>※班級人數37人版，以下頁籤可選擇班級人數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</si>
</sst>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8" borderId="1" xfId="0" applyFont="1" applyFill="1" applyBorder="1" applyProtection="1">
      <alignment vertical="center"/>
      <protection locked="0"/>
    </xf>
    <xf numFmtId="0" fontId="3" fillId="8" borderId="1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L13" sqref="L13"/>
    </sheetView>
  </sheetViews>
  <sheetFormatPr defaultRowHeight="16.5" x14ac:dyDescent="0.25"/>
  <cols>
    <col min="1" max="18" width="5.5" bestFit="1" customWidth="1"/>
    <col min="19" max="19" width="7.5" bestFit="1" customWidth="1"/>
    <col min="20" max="20" width="5.5" bestFit="1" customWidth="1"/>
    <col min="21" max="21" width="7.5" bestFit="1" customWidth="1"/>
    <col min="22" max="22" width="5.5" bestFit="1" customWidth="1"/>
    <col min="23" max="23" width="9.5" bestFit="1" customWidth="1"/>
    <col min="24" max="24" width="7.5" bestFit="1" customWidth="1"/>
  </cols>
  <sheetData>
    <row r="1" spans="1:24" x14ac:dyDescent="0.25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3"/>
      <c r="B3" s="3"/>
      <c r="C3" s="14" t="s">
        <v>6</v>
      </c>
      <c r="D3" s="14"/>
      <c r="E3" s="14"/>
      <c r="F3" s="14"/>
      <c r="G3" s="14"/>
      <c r="H3" s="14"/>
      <c r="I3" s="14"/>
      <c r="J3" s="14"/>
      <c r="K3" s="15" t="s">
        <v>7</v>
      </c>
      <c r="L3" s="15"/>
      <c r="M3" s="15"/>
      <c r="N3" s="15"/>
      <c r="O3" s="15"/>
      <c r="P3" s="15"/>
      <c r="Q3" s="15"/>
      <c r="R3" s="15"/>
      <c r="S3" s="16" t="s">
        <v>9</v>
      </c>
      <c r="T3" s="18" t="s">
        <v>13</v>
      </c>
      <c r="U3" s="21" t="s">
        <v>10</v>
      </c>
      <c r="V3" s="23" t="s">
        <v>14</v>
      </c>
      <c r="W3" s="26" t="s">
        <v>8</v>
      </c>
      <c r="X3" s="27" t="s">
        <v>15</v>
      </c>
    </row>
    <row r="4" spans="1:24" x14ac:dyDescent="0.25">
      <c r="A4" s="9" t="s">
        <v>0</v>
      </c>
      <c r="B4" s="9" t="s">
        <v>1</v>
      </c>
      <c r="C4" s="10" t="s">
        <v>5</v>
      </c>
      <c r="D4" s="10"/>
      <c r="E4" s="10" t="s">
        <v>11</v>
      </c>
      <c r="F4" s="10"/>
      <c r="G4" s="10" t="s">
        <v>12</v>
      </c>
      <c r="H4" s="10"/>
      <c r="I4" s="10" t="s">
        <v>16</v>
      </c>
      <c r="J4" s="10"/>
      <c r="K4" s="8" t="s">
        <v>5</v>
      </c>
      <c r="L4" s="8"/>
      <c r="M4" s="8" t="s">
        <v>11</v>
      </c>
      <c r="N4" s="8"/>
      <c r="O4" s="8" t="s">
        <v>12</v>
      </c>
      <c r="P4" s="8"/>
      <c r="Q4" s="8" t="s">
        <v>16</v>
      </c>
      <c r="R4" s="8"/>
      <c r="S4" s="17"/>
      <c r="T4" s="19"/>
      <c r="U4" s="22"/>
      <c r="V4" s="24"/>
      <c r="W4" s="26"/>
      <c r="X4" s="26"/>
    </row>
    <row r="5" spans="1:24" x14ac:dyDescent="0.25">
      <c r="A5" s="9"/>
      <c r="B5" s="9"/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17"/>
      <c r="T5" s="19"/>
      <c r="U5" s="22"/>
      <c r="V5" s="24"/>
      <c r="W5" s="26"/>
      <c r="X5" s="26"/>
    </row>
    <row r="6" spans="1:24" x14ac:dyDescent="0.25">
      <c r="A6" s="9"/>
      <c r="B6" s="9"/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17"/>
      <c r="T6" s="20"/>
      <c r="U6" s="22"/>
      <c r="V6" s="25"/>
      <c r="W6" s="26"/>
      <c r="X6" s="26"/>
    </row>
    <row r="7" spans="1:24" x14ac:dyDescent="0.25">
      <c r="A7" s="6">
        <v>1</v>
      </c>
      <c r="B7" s="6">
        <v>1</v>
      </c>
      <c r="C7" s="7">
        <v>87</v>
      </c>
      <c r="D7" s="7">
        <v>94.2</v>
      </c>
      <c r="E7" s="7">
        <v>80</v>
      </c>
      <c r="F7" s="7">
        <v>94.2</v>
      </c>
      <c r="G7" s="7">
        <v>91</v>
      </c>
      <c r="H7" s="7">
        <v>93.4</v>
      </c>
      <c r="I7" s="7">
        <v>92</v>
      </c>
      <c r="J7" s="7">
        <v>94.6</v>
      </c>
      <c r="K7" s="7">
        <v>87</v>
      </c>
      <c r="L7" s="7">
        <v>92.7</v>
      </c>
      <c r="M7" s="7">
        <v>90</v>
      </c>
      <c r="N7" s="7">
        <v>91.1</v>
      </c>
      <c r="O7" s="7">
        <v>94</v>
      </c>
      <c r="P7" s="7">
        <v>95.1</v>
      </c>
      <c r="Q7" s="7">
        <v>87</v>
      </c>
      <c r="R7" s="7">
        <v>89.4</v>
      </c>
      <c r="S7" s="1">
        <f>ROUND(AVERAGE(C7:J7),2)</f>
        <v>90.8</v>
      </c>
      <c r="T7" s="1">
        <f t="shared" ref="T7:T40" si="0">RANK(S7, $S$7:$S$40)</f>
        <v>17</v>
      </c>
      <c r="U7" s="1">
        <f>ROUND(AVERAGE(K7:R7),2)</f>
        <v>90.79</v>
      </c>
      <c r="V7" s="1">
        <f t="shared" ref="V7:V40" si="1">RANK(U7, $U$7:$U$40)</f>
        <v>22</v>
      </c>
      <c r="W7" s="1">
        <f>U7-S7</f>
        <v>-9.9999999999909051E-3</v>
      </c>
      <c r="X7" s="2">
        <f t="shared" ref="X7:X40" si="2">RANK(W7, $W$7:$W$40)</f>
        <v>26</v>
      </c>
    </row>
    <row r="8" spans="1:24" x14ac:dyDescent="0.25">
      <c r="A8" s="6">
        <v>2</v>
      </c>
      <c r="B8" s="6">
        <v>2</v>
      </c>
      <c r="C8" s="7">
        <v>91</v>
      </c>
      <c r="D8" s="7">
        <v>91.6</v>
      </c>
      <c r="E8" s="7">
        <v>86</v>
      </c>
      <c r="F8" s="7">
        <v>93.3</v>
      </c>
      <c r="G8" s="7">
        <v>90</v>
      </c>
      <c r="H8" s="7">
        <v>86</v>
      </c>
      <c r="I8" s="7">
        <v>95.5</v>
      </c>
      <c r="J8" s="7">
        <v>89.5</v>
      </c>
      <c r="K8" s="7">
        <v>94</v>
      </c>
      <c r="L8" s="7">
        <v>93.1</v>
      </c>
      <c r="M8" s="7">
        <v>91</v>
      </c>
      <c r="N8" s="7">
        <v>91.9</v>
      </c>
      <c r="O8" s="7">
        <v>95</v>
      </c>
      <c r="P8" s="7">
        <v>93.2</v>
      </c>
      <c r="Q8" s="7">
        <v>93</v>
      </c>
      <c r="R8" s="7">
        <v>91.1</v>
      </c>
      <c r="S8" s="1">
        <f t="shared" ref="S8:S40" si="3">ROUND(AVERAGE(C8:J8),2)</f>
        <v>90.36</v>
      </c>
      <c r="T8" s="1">
        <f t="shared" si="0"/>
        <v>20</v>
      </c>
      <c r="U8" s="1">
        <f t="shared" ref="U8:U40" si="4">ROUND(AVERAGE(K8:R8),2)</f>
        <v>92.79</v>
      </c>
      <c r="V8" s="1">
        <f t="shared" si="1"/>
        <v>16</v>
      </c>
      <c r="W8" s="1">
        <f t="shared" ref="W8:W40" si="5">U8-S8</f>
        <v>2.4300000000000068</v>
      </c>
      <c r="X8" s="2">
        <f t="shared" si="2"/>
        <v>10</v>
      </c>
    </row>
    <row r="9" spans="1:24" x14ac:dyDescent="0.25">
      <c r="A9" s="6">
        <v>3</v>
      </c>
      <c r="B9" s="6">
        <v>3</v>
      </c>
      <c r="C9" s="7">
        <v>74</v>
      </c>
      <c r="D9" s="7">
        <v>80.8</v>
      </c>
      <c r="E9" s="7">
        <v>33</v>
      </c>
      <c r="F9" s="7">
        <v>86.8</v>
      </c>
      <c r="G9" s="7">
        <v>69</v>
      </c>
      <c r="H9" s="7">
        <v>84.2</v>
      </c>
      <c r="I9" s="7">
        <v>66</v>
      </c>
      <c r="J9" s="7">
        <v>80.099999999999994</v>
      </c>
      <c r="K9" s="7">
        <v>69</v>
      </c>
      <c r="L9" s="7">
        <v>85.4</v>
      </c>
      <c r="M9" s="7">
        <v>50</v>
      </c>
      <c r="N9" s="7">
        <v>77.400000000000006</v>
      </c>
      <c r="O9" s="7">
        <v>70</v>
      </c>
      <c r="P9" s="7">
        <v>84.4</v>
      </c>
      <c r="Q9" s="7">
        <v>64</v>
      </c>
      <c r="R9" s="7">
        <v>74.599999999999994</v>
      </c>
      <c r="S9" s="1">
        <f t="shared" si="3"/>
        <v>71.739999999999995</v>
      </c>
      <c r="T9" s="1">
        <f t="shared" si="0"/>
        <v>34</v>
      </c>
      <c r="U9" s="1">
        <f t="shared" si="4"/>
        <v>71.849999999999994</v>
      </c>
      <c r="V9" s="1">
        <f t="shared" si="1"/>
        <v>34</v>
      </c>
      <c r="W9" s="1">
        <f t="shared" si="5"/>
        <v>0.10999999999999943</v>
      </c>
      <c r="X9" s="2">
        <f t="shared" si="2"/>
        <v>22</v>
      </c>
    </row>
    <row r="10" spans="1:24" x14ac:dyDescent="0.25">
      <c r="A10" s="6">
        <v>4</v>
      </c>
      <c r="B10" s="6">
        <v>4</v>
      </c>
      <c r="C10" s="7">
        <v>90</v>
      </c>
      <c r="D10" s="7">
        <v>92.2</v>
      </c>
      <c r="E10" s="7">
        <v>95.5</v>
      </c>
      <c r="F10" s="7">
        <v>94.8</v>
      </c>
      <c r="G10" s="7">
        <v>86</v>
      </c>
      <c r="H10" s="7">
        <v>88.2</v>
      </c>
      <c r="I10" s="7">
        <v>95.5</v>
      </c>
      <c r="J10" s="7">
        <v>93.1</v>
      </c>
      <c r="K10" s="7">
        <v>84</v>
      </c>
      <c r="L10" s="7">
        <v>94.8</v>
      </c>
      <c r="M10" s="7">
        <v>81.5</v>
      </c>
      <c r="N10" s="7">
        <v>93.6</v>
      </c>
      <c r="O10" s="7">
        <v>87</v>
      </c>
      <c r="P10" s="7">
        <v>95</v>
      </c>
      <c r="Q10" s="7">
        <v>93</v>
      </c>
      <c r="R10" s="7">
        <v>95.5</v>
      </c>
      <c r="S10" s="1">
        <f t="shared" si="3"/>
        <v>91.91</v>
      </c>
      <c r="T10" s="1">
        <f t="shared" si="0"/>
        <v>14</v>
      </c>
      <c r="U10" s="1">
        <f t="shared" si="4"/>
        <v>90.55</v>
      </c>
      <c r="V10" s="1">
        <f t="shared" si="1"/>
        <v>24</v>
      </c>
      <c r="W10" s="1">
        <f t="shared" si="5"/>
        <v>-1.3599999999999994</v>
      </c>
      <c r="X10" s="2">
        <f t="shared" si="2"/>
        <v>33</v>
      </c>
    </row>
    <row r="11" spans="1:24" x14ac:dyDescent="0.25">
      <c r="A11" s="6">
        <v>5</v>
      </c>
      <c r="B11" s="6">
        <v>5</v>
      </c>
      <c r="C11" s="7">
        <v>93</v>
      </c>
      <c r="D11" s="7">
        <v>91.9</v>
      </c>
      <c r="E11" s="7">
        <v>87.5</v>
      </c>
      <c r="F11" s="7">
        <v>90.6</v>
      </c>
      <c r="G11" s="7">
        <v>95</v>
      </c>
      <c r="H11" s="7">
        <v>89.8</v>
      </c>
      <c r="I11" s="7">
        <v>94</v>
      </c>
      <c r="J11" s="7">
        <v>93.8</v>
      </c>
      <c r="K11" s="7">
        <v>92</v>
      </c>
      <c r="L11" s="7">
        <v>94.6</v>
      </c>
      <c r="M11" s="7">
        <v>92.5</v>
      </c>
      <c r="N11" s="7">
        <v>90.3</v>
      </c>
      <c r="O11" s="7">
        <v>98</v>
      </c>
      <c r="P11" s="7">
        <v>95.4</v>
      </c>
      <c r="Q11" s="7">
        <v>93</v>
      </c>
      <c r="R11" s="7">
        <v>92.7</v>
      </c>
      <c r="S11" s="1">
        <f t="shared" si="3"/>
        <v>91.95</v>
      </c>
      <c r="T11" s="1">
        <f t="shared" si="0"/>
        <v>12</v>
      </c>
      <c r="U11" s="1">
        <f t="shared" si="4"/>
        <v>93.56</v>
      </c>
      <c r="V11" s="1">
        <f t="shared" si="1"/>
        <v>12</v>
      </c>
      <c r="W11" s="1">
        <f t="shared" si="5"/>
        <v>1.6099999999999994</v>
      </c>
      <c r="X11" s="2">
        <f t="shared" si="2"/>
        <v>14</v>
      </c>
    </row>
    <row r="12" spans="1:24" x14ac:dyDescent="0.25">
      <c r="A12" s="6">
        <v>6</v>
      </c>
      <c r="B12" s="6">
        <v>6</v>
      </c>
      <c r="C12" s="7">
        <v>90</v>
      </c>
      <c r="D12" s="7">
        <v>96.5</v>
      </c>
      <c r="E12" s="7">
        <v>70</v>
      </c>
      <c r="F12" s="7">
        <v>93.1</v>
      </c>
      <c r="G12" s="7">
        <v>80</v>
      </c>
      <c r="H12" s="7">
        <v>93</v>
      </c>
      <c r="I12" s="7">
        <v>94</v>
      </c>
      <c r="J12" s="7">
        <v>90.1</v>
      </c>
      <c r="K12" s="7">
        <v>88</v>
      </c>
      <c r="L12" s="7">
        <v>96</v>
      </c>
      <c r="M12" s="7">
        <v>93</v>
      </c>
      <c r="N12" s="7">
        <v>89.4</v>
      </c>
      <c r="O12" s="7">
        <v>95</v>
      </c>
      <c r="P12" s="7">
        <v>95.9</v>
      </c>
      <c r="Q12" s="7">
        <v>93</v>
      </c>
      <c r="R12" s="7">
        <v>91.5</v>
      </c>
      <c r="S12" s="1">
        <f t="shared" si="3"/>
        <v>88.34</v>
      </c>
      <c r="T12" s="1">
        <f t="shared" si="0"/>
        <v>24</v>
      </c>
      <c r="U12" s="1">
        <f t="shared" si="4"/>
        <v>92.73</v>
      </c>
      <c r="V12" s="1">
        <f t="shared" si="1"/>
        <v>17</v>
      </c>
      <c r="W12" s="1">
        <f t="shared" si="5"/>
        <v>4.3900000000000006</v>
      </c>
      <c r="X12" s="2">
        <f t="shared" si="2"/>
        <v>5</v>
      </c>
    </row>
    <row r="13" spans="1:24" x14ac:dyDescent="0.25">
      <c r="A13" s="6">
        <v>7</v>
      </c>
      <c r="B13" s="6">
        <v>7</v>
      </c>
      <c r="C13" s="7">
        <v>94</v>
      </c>
      <c r="D13" s="7">
        <v>96.3</v>
      </c>
      <c r="E13" s="7">
        <v>99.5</v>
      </c>
      <c r="F13" s="7">
        <v>95.8</v>
      </c>
      <c r="G13" s="7">
        <v>87</v>
      </c>
      <c r="H13" s="7">
        <v>95.2</v>
      </c>
      <c r="I13" s="7">
        <v>100</v>
      </c>
      <c r="J13" s="7">
        <v>95.5</v>
      </c>
      <c r="K13" s="7">
        <v>97</v>
      </c>
      <c r="L13" s="7">
        <v>94.1</v>
      </c>
      <c r="M13" s="7">
        <v>95</v>
      </c>
      <c r="N13" s="7">
        <v>95.3</v>
      </c>
      <c r="O13" s="7">
        <v>98</v>
      </c>
      <c r="P13" s="7">
        <v>93.8</v>
      </c>
      <c r="Q13" s="7">
        <v>93</v>
      </c>
      <c r="R13" s="7">
        <v>95.6</v>
      </c>
      <c r="S13" s="1">
        <f t="shared" si="3"/>
        <v>95.41</v>
      </c>
      <c r="T13" s="1">
        <f t="shared" si="0"/>
        <v>4</v>
      </c>
      <c r="U13" s="1">
        <f t="shared" si="4"/>
        <v>95.23</v>
      </c>
      <c r="V13" s="1">
        <f t="shared" si="1"/>
        <v>7</v>
      </c>
      <c r="W13" s="1">
        <f t="shared" si="5"/>
        <v>-0.17999999999999261</v>
      </c>
      <c r="X13" s="2">
        <f t="shared" si="2"/>
        <v>27</v>
      </c>
    </row>
    <row r="14" spans="1:24" x14ac:dyDescent="0.25">
      <c r="A14" s="6">
        <v>8</v>
      </c>
      <c r="B14" s="6">
        <v>8</v>
      </c>
      <c r="C14" s="7">
        <v>84</v>
      </c>
      <c r="D14" s="7">
        <v>88.2</v>
      </c>
      <c r="E14" s="7">
        <v>69</v>
      </c>
      <c r="F14" s="7">
        <v>88.5</v>
      </c>
      <c r="G14" s="7">
        <v>88</v>
      </c>
      <c r="H14" s="7">
        <v>87.8</v>
      </c>
      <c r="I14" s="7">
        <v>91</v>
      </c>
      <c r="J14" s="7">
        <v>91.3</v>
      </c>
      <c r="K14" s="7">
        <v>84</v>
      </c>
      <c r="L14" s="7">
        <v>87</v>
      </c>
      <c r="M14" s="7">
        <v>81</v>
      </c>
      <c r="N14" s="7">
        <v>88</v>
      </c>
      <c r="O14" s="7">
        <v>96</v>
      </c>
      <c r="P14" s="7">
        <v>95.3</v>
      </c>
      <c r="Q14" s="7">
        <v>85</v>
      </c>
      <c r="R14" s="7">
        <v>82.1</v>
      </c>
      <c r="S14" s="1">
        <f t="shared" si="3"/>
        <v>85.98</v>
      </c>
      <c r="T14" s="1">
        <f t="shared" si="0"/>
        <v>27</v>
      </c>
      <c r="U14" s="1">
        <f t="shared" si="4"/>
        <v>87.3</v>
      </c>
      <c r="V14" s="1">
        <f t="shared" si="1"/>
        <v>27</v>
      </c>
      <c r="W14" s="1">
        <f t="shared" si="5"/>
        <v>1.3199999999999932</v>
      </c>
      <c r="X14" s="2">
        <f t="shared" si="2"/>
        <v>16</v>
      </c>
    </row>
    <row r="15" spans="1:24" x14ac:dyDescent="0.25">
      <c r="A15" s="6">
        <v>9</v>
      </c>
      <c r="B15" s="6">
        <v>9</v>
      </c>
      <c r="C15" s="7">
        <v>85</v>
      </c>
      <c r="D15" s="7">
        <v>92.3</v>
      </c>
      <c r="E15" s="7">
        <v>82.5</v>
      </c>
      <c r="F15" s="7">
        <v>92.5</v>
      </c>
      <c r="G15" s="7">
        <v>90</v>
      </c>
      <c r="H15" s="7">
        <v>90.4</v>
      </c>
      <c r="I15" s="7">
        <v>83</v>
      </c>
      <c r="J15" s="7">
        <v>94.3</v>
      </c>
      <c r="K15" s="7">
        <v>85</v>
      </c>
      <c r="L15" s="7">
        <v>91.2</v>
      </c>
      <c r="M15" s="7">
        <v>80.5</v>
      </c>
      <c r="N15" s="7">
        <v>91.6</v>
      </c>
      <c r="O15" s="7">
        <v>92</v>
      </c>
      <c r="P15" s="7">
        <v>95.1</v>
      </c>
      <c r="Q15" s="7">
        <v>86</v>
      </c>
      <c r="R15" s="7">
        <v>89.1</v>
      </c>
      <c r="S15" s="1">
        <f t="shared" si="3"/>
        <v>88.75</v>
      </c>
      <c r="T15" s="1">
        <f t="shared" si="0"/>
        <v>22</v>
      </c>
      <c r="U15" s="1">
        <f t="shared" si="4"/>
        <v>88.81</v>
      </c>
      <c r="V15" s="1">
        <f t="shared" si="1"/>
        <v>26</v>
      </c>
      <c r="W15" s="1">
        <f t="shared" si="5"/>
        <v>6.0000000000002274E-2</v>
      </c>
      <c r="X15" s="2">
        <f t="shared" si="2"/>
        <v>24</v>
      </c>
    </row>
    <row r="16" spans="1:24" x14ac:dyDescent="0.25">
      <c r="A16" s="6">
        <v>10</v>
      </c>
      <c r="B16" s="6">
        <v>10</v>
      </c>
      <c r="C16" s="7">
        <v>63</v>
      </c>
      <c r="D16" s="7">
        <v>82.5</v>
      </c>
      <c r="E16" s="7">
        <v>71</v>
      </c>
      <c r="F16" s="7">
        <v>90.2</v>
      </c>
      <c r="G16" s="7">
        <v>60</v>
      </c>
      <c r="H16" s="7">
        <v>83.2</v>
      </c>
      <c r="I16" s="7">
        <v>81.5</v>
      </c>
      <c r="J16" s="7">
        <v>83.3</v>
      </c>
      <c r="K16" s="7">
        <v>75</v>
      </c>
      <c r="L16" s="7">
        <v>85.7</v>
      </c>
      <c r="M16" s="7">
        <v>72</v>
      </c>
      <c r="N16" s="7">
        <v>83.2</v>
      </c>
      <c r="O16" s="7">
        <v>84</v>
      </c>
      <c r="P16" s="7">
        <v>89.7</v>
      </c>
      <c r="Q16" s="7">
        <v>78</v>
      </c>
      <c r="R16" s="7">
        <v>85</v>
      </c>
      <c r="S16" s="1">
        <f t="shared" si="3"/>
        <v>76.84</v>
      </c>
      <c r="T16" s="1">
        <f t="shared" si="0"/>
        <v>33</v>
      </c>
      <c r="U16" s="1">
        <f t="shared" si="4"/>
        <v>81.58</v>
      </c>
      <c r="V16" s="1">
        <f t="shared" si="1"/>
        <v>33</v>
      </c>
      <c r="W16" s="1">
        <f t="shared" si="5"/>
        <v>4.7399999999999949</v>
      </c>
      <c r="X16" s="2">
        <f t="shared" si="2"/>
        <v>3</v>
      </c>
    </row>
    <row r="17" spans="1:24" x14ac:dyDescent="0.25">
      <c r="A17" s="6">
        <v>11</v>
      </c>
      <c r="B17" s="6">
        <v>11</v>
      </c>
      <c r="C17" s="7">
        <v>91</v>
      </c>
      <c r="D17" s="7">
        <v>90.6</v>
      </c>
      <c r="E17" s="7">
        <v>90.5</v>
      </c>
      <c r="F17" s="7">
        <v>92.6</v>
      </c>
      <c r="G17" s="7">
        <v>76</v>
      </c>
      <c r="H17" s="7">
        <v>83.6</v>
      </c>
      <c r="I17" s="7">
        <v>98</v>
      </c>
      <c r="J17" s="7">
        <v>86.6</v>
      </c>
      <c r="K17" s="7">
        <v>96</v>
      </c>
      <c r="L17" s="7">
        <v>94.8</v>
      </c>
      <c r="M17" s="7">
        <v>96</v>
      </c>
      <c r="N17" s="7">
        <v>91.6</v>
      </c>
      <c r="O17" s="7">
        <v>90</v>
      </c>
      <c r="P17" s="7">
        <v>90</v>
      </c>
      <c r="Q17" s="7">
        <v>94</v>
      </c>
      <c r="R17" s="7">
        <v>92.1</v>
      </c>
      <c r="S17" s="1">
        <f t="shared" si="3"/>
        <v>88.61</v>
      </c>
      <c r="T17" s="1">
        <f t="shared" si="0"/>
        <v>23</v>
      </c>
      <c r="U17" s="1">
        <f t="shared" si="4"/>
        <v>93.06</v>
      </c>
      <c r="V17" s="1">
        <f t="shared" si="1"/>
        <v>15</v>
      </c>
      <c r="W17" s="1">
        <f t="shared" si="5"/>
        <v>4.4500000000000028</v>
      </c>
      <c r="X17" s="2">
        <f t="shared" si="2"/>
        <v>4</v>
      </c>
    </row>
    <row r="18" spans="1:24" x14ac:dyDescent="0.25">
      <c r="A18" s="6">
        <v>12</v>
      </c>
      <c r="B18" s="6">
        <v>12</v>
      </c>
      <c r="C18" s="7">
        <v>87</v>
      </c>
      <c r="D18" s="7">
        <v>94.3</v>
      </c>
      <c r="E18" s="7">
        <v>97</v>
      </c>
      <c r="F18" s="7">
        <v>92</v>
      </c>
      <c r="G18" s="7">
        <v>97</v>
      </c>
      <c r="H18" s="7">
        <v>95.2</v>
      </c>
      <c r="I18" s="7">
        <v>95.5</v>
      </c>
      <c r="J18" s="7">
        <v>96.1</v>
      </c>
      <c r="K18" s="7">
        <v>94</v>
      </c>
      <c r="L18" s="7">
        <v>94.6</v>
      </c>
      <c r="M18" s="7">
        <v>87</v>
      </c>
      <c r="N18" s="7">
        <v>92.7</v>
      </c>
      <c r="O18" s="7">
        <v>98</v>
      </c>
      <c r="P18" s="7">
        <v>95.5</v>
      </c>
      <c r="Q18" s="7">
        <v>93.5</v>
      </c>
      <c r="R18" s="7">
        <v>91.8</v>
      </c>
      <c r="S18" s="1">
        <f t="shared" si="3"/>
        <v>94.26</v>
      </c>
      <c r="T18" s="1">
        <f t="shared" si="0"/>
        <v>8</v>
      </c>
      <c r="U18" s="1">
        <f t="shared" si="4"/>
        <v>93.39</v>
      </c>
      <c r="V18" s="1">
        <f t="shared" si="1"/>
        <v>13</v>
      </c>
      <c r="W18" s="1">
        <f t="shared" si="5"/>
        <v>-0.87000000000000455</v>
      </c>
      <c r="X18" s="2">
        <f t="shared" si="2"/>
        <v>30</v>
      </c>
    </row>
    <row r="19" spans="1:24" x14ac:dyDescent="0.25">
      <c r="A19" s="6">
        <v>13</v>
      </c>
      <c r="B19" s="6">
        <v>13</v>
      </c>
      <c r="C19" s="7">
        <v>100</v>
      </c>
      <c r="D19" s="7">
        <v>99.3</v>
      </c>
      <c r="E19" s="7">
        <v>96</v>
      </c>
      <c r="F19" s="7">
        <v>97.4</v>
      </c>
      <c r="G19" s="7">
        <v>100</v>
      </c>
      <c r="H19" s="7">
        <v>96.8</v>
      </c>
      <c r="I19" s="7">
        <v>98</v>
      </c>
      <c r="J19" s="7">
        <v>97.5</v>
      </c>
      <c r="K19" s="7">
        <v>100</v>
      </c>
      <c r="L19" s="7">
        <v>99.2</v>
      </c>
      <c r="M19" s="7">
        <v>93.5</v>
      </c>
      <c r="N19" s="7">
        <v>97.2</v>
      </c>
      <c r="O19" s="7">
        <v>98</v>
      </c>
      <c r="P19" s="7">
        <v>96.2</v>
      </c>
      <c r="Q19" s="7">
        <v>94</v>
      </c>
      <c r="R19" s="7">
        <v>96.6</v>
      </c>
      <c r="S19" s="1">
        <f t="shared" si="3"/>
        <v>98.13</v>
      </c>
      <c r="T19" s="1">
        <f t="shared" si="0"/>
        <v>2</v>
      </c>
      <c r="U19" s="1">
        <f t="shared" si="4"/>
        <v>96.84</v>
      </c>
      <c r="V19" s="1">
        <f t="shared" si="1"/>
        <v>2</v>
      </c>
      <c r="W19" s="1">
        <f t="shared" si="5"/>
        <v>-1.289999999999992</v>
      </c>
      <c r="X19" s="2">
        <f t="shared" si="2"/>
        <v>32</v>
      </c>
    </row>
    <row r="20" spans="1:24" x14ac:dyDescent="0.25">
      <c r="A20" s="6">
        <v>14</v>
      </c>
      <c r="B20" s="6">
        <v>14</v>
      </c>
      <c r="C20" s="7">
        <v>86</v>
      </c>
      <c r="D20" s="7">
        <v>79.8</v>
      </c>
      <c r="E20" s="7">
        <v>76</v>
      </c>
      <c r="F20" s="7">
        <v>88.6</v>
      </c>
      <c r="G20" s="7">
        <v>95</v>
      </c>
      <c r="H20" s="7">
        <v>93.6</v>
      </c>
      <c r="I20" s="7">
        <v>92.5</v>
      </c>
      <c r="J20" s="7">
        <v>90.7</v>
      </c>
      <c r="K20" s="7">
        <v>83</v>
      </c>
      <c r="L20" s="7">
        <v>86.4</v>
      </c>
      <c r="M20" s="7">
        <v>84.5</v>
      </c>
      <c r="N20" s="7">
        <v>85</v>
      </c>
      <c r="O20" s="7">
        <v>88</v>
      </c>
      <c r="P20" s="7">
        <v>92.3</v>
      </c>
      <c r="Q20" s="7">
        <v>86</v>
      </c>
      <c r="R20" s="7">
        <v>88.8</v>
      </c>
      <c r="S20" s="1">
        <f t="shared" si="3"/>
        <v>87.78</v>
      </c>
      <c r="T20" s="1">
        <f t="shared" si="0"/>
        <v>25</v>
      </c>
      <c r="U20" s="1">
        <f t="shared" si="4"/>
        <v>86.75</v>
      </c>
      <c r="V20" s="1">
        <f t="shared" si="1"/>
        <v>28</v>
      </c>
      <c r="W20" s="1">
        <f t="shared" si="5"/>
        <v>-1.0300000000000011</v>
      </c>
      <c r="X20" s="2">
        <f t="shared" si="2"/>
        <v>31</v>
      </c>
    </row>
    <row r="21" spans="1:24" x14ac:dyDescent="0.25">
      <c r="A21" s="6">
        <v>15</v>
      </c>
      <c r="B21" s="6">
        <v>15</v>
      </c>
      <c r="C21" s="7">
        <v>89</v>
      </c>
      <c r="D21" s="7">
        <v>95.2</v>
      </c>
      <c r="E21" s="7">
        <v>94.5</v>
      </c>
      <c r="F21" s="7">
        <v>94.4</v>
      </c>
      <c r="G21" s="7">
        <v>93</v>
      </c>
      <c r="H21" s="7">
        <v>95</v>
      </c>
      <c r="I21" s="7">
        <v>98</v>
      </c>
      <c r="J21" s="7">
        <v>96.3</v>
      </c>
      <c r="K21" s="7">
        <v>95</v>
      </c>
      <c r="L21" s="7">
        <v>96.1</v>
      </c>
      <c r="M21" s="7">
        <v>96.5</v>
      </c>
      <c r="N21" s="7">
        <v>95.2</v>
      </c>
      <c r="O21" s="7">
        <v>98</v>
      </c>
      <c r="P21" s="7">
        <v>97.2</v>
      </c>
      <c r="Q21" s="7">
        <v>91.5</v>
      </c>
      <c r="R21" s="7">
        <v>96.7</v>
      </c>
      <c r="S21" s="1">
        <f t="shared" si="3"/>
        <v>94.43</v>
      </c>
      <c r="T21" s="1">
        <f t="shared" si="0"/>
        <v>7</v>
      </c>
      <c r="U21" s="1">
        <f t="shared" si="4"/>
        <v>95.78</v>
      </c>
      <c r="V21" s="1">
        <f t="shared" si="1"/>
        <v>6</v>
      </c>
      <c r="W21" s="1">
        <f t="shared" si="5"/>
        <v>1.3499999999999943</v>
      </c>
      <c r="X21" s="2">
        <f t="shared" si="2"/>
        <v>15</v>
      </c>
    </row>
    <row r="22" spans="1:24" x14ac:dyDescent="0.25">
      <c r="A22" s="6">
        <v>16</v>
      </c>
      <c r="B22" s="6">
        <v>16</v>
      </c>
      <c r="C22" s="7">
        <v>94</v>
      </c>
      <c r="D22" s="7">
        <v>96.1</v>
      </c>
      <c r="E22" s="7">
        <v>97</v>
      </c>
      <c r="F22" s="7">
        <v>94.6</v>
      </c>
      <c r="G22" s="7">
        <v>92</v>
      </c>
      <c r="H22" s="7">
        <v>93.8</v>
      </c>
      <c r="I22" s="7">
        <v>98</v>
      </c>
      <c r="J22" s="7">
        <v>96.1</v>
      </c>
      <c r="K22" s="7">
        <v>100</v>
      </c>
      <c r="L22" s="7">
        <v>97.9</v>
      </c>
      <c r="M22" s="7">
        <v>100</v>
      </c>
      <c r="N22" s="7">
        <v>95.1</v>
      </c>
      <c r="O22" s="7">
        <v>95</v>
      </c>
      <c r="P22" s="7">
        <v>95.3</v>
      </c>
      <c r="Q22" s="7">
        <v>98</v>
      </c>
      <c r="R22" s="7">
        <v>96.1</v>
      </c>
      <c r="S22" s="1">
        <f t="shared" si="3"/>
        <v>95.2</v>
      </c>
      <c r="T22" s="1">
        <f t="shared" si="0"/>
        <v>5</v>
      </c>
      <c r="U22" s="1">
        <f t="shared" si="4"/>
        <v>97.18</v>
      </c>
      <c r="V22" s="1">
        <f t="shared" si="1"/>
        <v>1</v>
      </c>
      <c r="W22" s="1">
        <f t="shared" si="5"/>
        <v>1.980000000000004</v>
      </c>
      <c r="X22" s="2">
        <f t="shared" si="2"/>
        <v>13</v>
      </c>
    </row>
    <row r="23" spans="1:24" x14ac:dyDescent="0.25">
      <c r="A23" s="6">
        <v>17</v>
      </c>
      <c r="B23" s="6">
        <v>17</v>
      </c>
      <c r="C23" s="7">
        <v>92</v>
      </c>
      <c r="D23" s="7">
        <v>91.7</v>
      </c>
      <c r="E23" s="7">
        <v>85.5</v>
      </c>
      <c r="F23" s="7">
        <v>90.6</v>
      </c>
      <c r="G23" s="7">
        <v>91</v>
      </c>
      <c r="H23" s="7">
        <v>90.4</v>
      </c>
      <c r="I23" s="7">
        <v>88.5</v>
      </c>
      <c r="J23" s="7">
        <v>95.5</v>
      </c>
      <c r="K23" s="7">
        <v>93</v>
      </c>
      <c r="L23" s="7">
        <v>93.2</v>
      </c>
      <c r="M23" s="7">
        <v>94.5</v>
      </c>
      <c r="N23" s="7">
        <v>90.3</v>
      </c>
      <c r="O23" s="7">
        <v>94</v>
      </c>
      <c r="P23" s="7">
        <v>95.7</v>
      </c>
      <c r="Q23" s="7">
        <v>95.5</v>
      </c>
      <c r="R23" s="7">
        <v>93.1</v>
      </c>
      <c r="S23" s="1">
        <f t="shared" si="3"/>
        <v>90.65</v>
      </c>
      <c r="T23" s="1">
        <f t="shared" si="0"/>
        <v>19</v>
      </c>
      <c r="U23" s="1">
        <f t="shared" si="4"/>
        <v>93.66</v>
      </c>
      <c r="V23" s="1">
        <f t="shared" si="1"/>
        <v>11</v>
      </c>
      <c r="W23" s="1">
        <f t="shared" si="5"/>
        <v>3.0099999999999909</v>
      </c>
      <c r="X23" s="2">
        <f t="shared" si="2"/>
        <v>9</v>
      </c>
    </row>
    <row r="24" spans="1:24" x14ac:dyDescent="0.25">
      <c r="A24" s="6">
        <v>18</v>
      </c>
      <c r="B24" s="6">
        <v>18</v>
      </c>
      <c r="C24" s="7">
        <v>86</v>
      </c>
      <c r="D24" s="7">
        <v>84.2</v>
      </c>
      <c r="E24" s="7">
        <v>84.5</v>
      </c>
      <c r="F24" s="7">
        <v>92</v>
      </c>
      <c r="G24" s="7">
        <v>76</v>
      </c>
      <c r="H24" s="7">
        <v>83</v>
      </c>
      <c r="I24" s="7">
        <v>87.5</v>
      </c>
      <c r="J24" s="7">
        <v>88.5</v>
      </c>
      <c r="K24" s="7">
        <v>86</v>
      </c>
      <c r="L24" s="7">
        <v>90.5</v>
      </c>
      <c r="M24" s="7">
        <v>91</v>
      </c>
      <c r="N24" s="7">
        <v>91</v>
      </c>
      <c r="O24" s="7">
        <v>97</v>
      </c>
      <c r="P24" s="7">
        <v>92.1</v>
      </c>
      <c r="Q24" s="7">
        <v>86</v>
      </c>
      <c r="R24" s="7">
        <v>91.4</v>
      </c>
      <c r="S24" s="1">
        <f t="shared" si="3"/>
        <v>85.21</v>
      </c>
      <c r="T24" s="1">
        <f t="shared" si="0"/>
        <v>30</v>
      </c>
      <c r="U24" s="1">
        <f t="shared" si="4"/>
        <v>90.63</v>
      </c>
      <c r="V24" s="1">
        <f t="shared" si="1"/>
        <v>23</v>
      </c>
      <c r="W24" s="1">
        <f t="shared" si="5"/>
        <v>5.4200000000000017</v>
      </c>
      <c r="X24" s="2">
        <f t="shared" si="2"/>
        <v>1</v>
      </c>
    </row>
    <row r="25" spans="1:24" x14ac:dyDescent="0.25">
      <c r="A25" s="6">
        <v>19</v>
      </c>
      <c r="B25" s="6">
        <v>19</v>
      </c>
      <c r="C25" s="7">
        <v>97</v>
      </c>
      <c r="D25" s="7">
        <v>94.1</v>
      </c>
      <c r="E25" s="7">
        <v>84.5</v>
      </c>
      <c r="F25" s="7">
        <v>93.2</v>
      </c>
      <c r="G25" s="7">
        <v>97</v>
      </c>
      <c r="H25" s="7">
        <v>93.4</v>
      </c>
      <c r="I25" s="7">
        <v>96</v>
      </c>
      <c r="J25" s="7">
        <v>95.6</v>
      </c>
      <c r="K25" s="7">
        <v>90</v>
      </c>
      <c r="L25" s="7">
        <v>96.1</v>
      </c>
      <c r="M25" s="7">
        <v>91</v>
      </c>
      <c r="N25" s="7">
        <v>93</v>
      </c>
      <c r="O25" s="7">
        <v>94</v>
      </c>
      <c r="P25" s="7">
        <v>94.9</v>
      </c>
      <c r="Q25" s="7">
        <v>98</v>
      </c>
      <c r="R25" s="7">
        <v>95</v>
      </c>
      <c r="S25" s="1">
        <f t="shared" si="3"/>
        <v>93.85</v>
      </c>
      <c r="T25" s="1">
        <f t="shared" si="0"/>
        <v>9</v>
      </c>
      <c r="U25" s="1">
        <f t="shared" si="4"/>
        <v>94</v>
      </c>
      <c r="V25" s="1">
        <f t="shared" si="1"/>
        <v>10</v>
      </c>
      <c r="W25" s="1">
        <f t="shared" si="5"/>
        <v>0.15000000000000568</v>
      </c>
      <c r="X25" s="2">
        <f t="shared" si="2"/>
        <v>21</v>
      </c>
    </row>
    <row r="26" spans="1:24" x14ac:dyDescent="0.25">
      <c r="A26" s="6">
        <v>20</v>
      </c>
      <c r="B26" s="6">
        <v>20</v>
      </c>
      <c r="C26" s="7">
        <v>87</v>
      </c>
      <c r="D26" s="7">
        <v>94.5</v>
      </c>
      <c r="E26" s="7">
        <v>89.5</v>
      </c>
      <c r="F26" s="7">
        <v>92.5</v>
      </c>
      <c r="G26" s="7">
        <v>90</v>
      </c>
      <c r="H26" s="7">
        <v>90.6</v>
      </c>
      <c r="I26" s="7">
        <v>99</v>
      </c>
      <c r="J26" s="7">
        <v>92.5</v>
      </c>
      <c r="K26" s="7">
        <v>91</v>
      </c>
      <c r="L26" s="7">
        <v>91.8</v>
      </c>
      <c r="M26" s="7">
        <v>88.5</v>
      </c>
      <c r="N26" s="7">
        <v>90.3</v>
      </c>
      <c r="O26" s="7">
        <v>98</v>
      </c>
      <c r="P26" s="7">
        <v>95.3</v>
      </c>
      <c r="Q26" s="7">
        <v>92</v>
      </c>
      <c r="R26" s="7">
        <v>91.4</v>
      </c>
      <c r="S26" s="1">
        <f t="shared" si="3"/>
        <v>91.95</v>
      </c>
      <c r="T26" s="1">
        <f t="shared" si="0"/>
        <v>12</v>
      </c>
      <c r="U26" s="1">
        <f t="shared" si="4"/>
        <v>92.29</v>
      </c>
      <c r="V26" s="1">
        <f t="shared" si="1"/>
        <v>18</v>
      </c>
      <c r="W26" s="1">
        <f t="shared" si="5"/>
        <v>0.34000000000000341</v>
      </c>
      <c r="X26" s="2">
        <f t="shared" si="2"/>
        <v>20</v>
      </c>
    </row>
    <row r="27" spans="1:24" x14ac:dyDescent="0.25">
      <c r="A27" s="6">
        <v>21</v>
      </c>
      <c r="B27" s="6">
        <v>21</v>
      </c>
      <c r="C27" s="7">
        <v>89</v>
      </c>
      <c r="D27" s="7">
        <v>89.2</v>
      </c>
      <c r="E27" s="7">
        <v>97</v>
      </c>
      <c r="F27" s="7">
        <v>93.8</v>
      </c>
      <c r="G27" s="7">
        <v>86</v>
      </c>
      <c r="H27" s="7">
        <v>88.4</v>
      </c>
      <c r="I27" s="7">
        <v>89.5</v>
      </c>
      <c r="J27" s="7">
        <v>93</v>
      </c>
      <c r="K27" s="7">
        <v>91.5</v>
      </c>
      <c r="L27" s="7">
        <v>93.7</v>
      </c>
      <c r="M27" s="7">
        <v>89.5</v>
      </c>
      <c r="N27" s="7">
        <v>94.2</v>
      </c>
      <c r="O27" s="7">
        <v>98</v>
      </c>
      <c r="P27" s="7">
        <v>94.6</v>
      </c>
      <c r="Q27" s="7">
        <v>82</v>
      </c>
      <c r="R27" s="7">
        <v>89.7</v>
      </c>
      <c r="S27" s="1">
        <f t="shared" si="3"/>
        <v>90.74</v>
      </c>
      <c r="T27" s="1">
        <f t="shared" si="0"/>
        <v>18</v>
      </c>
      <c r="U27" s="1">
        <f t="shared" si="4"/>
        <v>91.65</v>
      </c>
      <c r="V27" s="1">
        <f t="shared" si="1"/>
        <v>21</v>
      </c>
      <c r="W27" s="1">
        <f t="shared" si="5"/>
        <v>0.9100000000000108</v>
      </c>
      <c r="X27" s="2">
        <f t="shared" si="2"/>
        <v>19</v>
      </c>
    </row>
    <row r="28" spans="1:24" x14ac:dyDescent="0.25">
      <c r="A28" s="6">
        <v>22</v>
      </c>
      <c r="B28" s="6">
        <v>22</v>
      </c>
      <c r="C28" s="7">
        <v>98</v>
      </c>
      <c r="D28" s="7">
        <v>98.3</v>
      </c>
      <c r="E28" s="7">
        <v>98</v>
      </c>
      <c r="F28" s="7">
        <v>97.8</v>
      </c>
      <c r="G28" s="7">
        <v>100</v>
      </c>
      <c r="H28" s="7">
        <v>98</v>
      </c>
      <c r="I28" s="7">
        <v>96</v>
      </c>
      <c r="J28" s="7">
        <v>99.5</v>
      </c>
      <c r="K28" s="7">
        <v>95</v>
      </c>
      <c r="L28" s="7">
        <v>99</v>
      </c>
      <c r="M28" s="7">
        <v>94.5</v>
      </c>
      <c r="N28" s="7">
        <v>97.5</v>
      </c>
      <c r="O28" s="7">
        <v>98</v>
      </c>
      <c r="P28" s="7">
        <v>97</v>
      </c>
      <c r="Q28" s="7">
        <v>94</v>
      </c>
      <c r="R28" s="7">
        <v>97.5</v>
      </c>
      <c r="S28" s="1">
        <f t="shared" si="3"/>
        <v>98.2</v>
      </c>
      <c r="T28" s="1">
        <f t="shared" si="0"/>
        <v>1</v>
      </c>
      <c r="U28" s="1">
        <f t="shared" si="4"/>
        <v>96.56</v>
      </c>
      <c r="V28" s="1">
        <f t="shared" si="1"/>
        <v>3</v>
      </c>
      <c r="W28" s="1">
        <f t="shared" si="5"/>
        <v>-1.6400000000000006</v>
      </c>
      <c r="X28" s="2">
        <f t="shared" si="2"/>
        <v>34</v>
      </c>
    </row>
    <row r="29" spans="1:24" x14ac:dyDescent="0.25">
      <c r="A29" s="6">
        <v>23</v>
      </c>
      <c r="B29" s="6">
        <v>23</v>
      </c>
      <c r="C29" s="7">
        <v>90</v>
      </c>
      <c r="D29" s="7">
        <v>94.9</v>
      </c>
      <c r="E29" s="7">
        <v>92.5</v>
      </c>
      <c r="F29" s="7">
        <v>95.1</v>
      </c>
      <c r="G29" s="7">
        <v>84</v>
      </c>
      <c r="H29" s="7">
        <v>84.8</v>
      </c>
      <c r="I29" s="7">
        <v>94</v>
      </c>
      <c r="J29" s="7">
        <v>94.6</v>
      </c>
      <c r="K29" s="7">
        <v>97</v>
      </c>
      <c r="L29" s="7">
        <v>93.2</v>
      </c>
      <c r="M29" s="7">
        <v>94.5</v>
      </c>
      <c r="N29" s="7">
        <v>93</v>
      </c>
      <c r="O29" s="7">
        <v>98</v>
      </c>
      <c r="P29" s="7">
        <v>94.7</v>
      </c>
      <c r="Q29" s="7">
        <v>94</v>
      </c>
      <c r="R29" s="7">
        <v>94.1</v>
      </c>
      <c r="S29" s="1">
        <f t="shared" si="3"/>
        <v>91.24</v>
      </c>
      <c r="T29" s="1">
        <f t="shared" si="0"/>
        <v>16</v>
      </c>
      <c r="U29" s="1">
        <f t="shared" si="4"/>
        <v>94.81</v>
      </c>
      <c r="V29" s="1">
        <f t="shared" si="1"/>
        <v>8</v>
      </c>
      <c r="W29" s="1">
        <f t="shared" si="5"/>
        <v>3.5700000000000074</v>
      </c>
      <c r="X29" s="2">
        <f t="shared" si="2"/>
        <v>8</v>
      </c>
    </row>
    <row r="30" spans="1:24" x14ac:dyDescent="0.25">
      <c r="A30" s="6">
        <v>24</v>
      </c>
      <c r="B30" s="6">
        <v>24</v>
      </c>
      <c r="C30" s="7">
        <v>98</v>
      </c>
      <c r="D30" s="7">
        <v>96.7</v>
      </c>
      <c r="E30" s="7">
        <v>93.5</v>
      </c>
      <c r="F30" s="7">
        <v>94.8</v>
      </c>
      <c r="G30" s="7">
        <v>88</v>
      </c>
      <c r="H30" s="7">
        <v>94.2</v>
      </c>
      <c r="I30" s="7">
        <v>98</v>
      </c>
      <c r="J30" s="7">
        <v>94.8</v>
      </c>
      <c r="K30" s="7">
        <v>99</v>
      </c>
      <c r="L30" s="7">
        <v>95.6</v>
      </c>
      <c r="M30" s="7">
        <v>96</v>
      </c>
      <c r="N30" s="7">
        <v>94.8</v>
      </c>
      <c r="O30" s="7">
        <v>96</v>
      </c>
      <c r="P30" s="7">
        <v>95.3</v>
      </c>
      <c r="Q30" s="7">
        <v>97.5</v>
      </c>
      <c r="R30" s="7">
        <v>94</v>
      </c>
      <c r="S30" s="1">
        <f t="shared" si="3"/>
        <v>94.75</v>
      </c>
      <c r="T30" s="1">
        <f t="shared" si="0"/>
        <v>6</v>
      </c>
      <c r="U30" s="1">
        <f t="shared" si="4"/>
        <v>96.03</v>
      </c>
      <c r="V30" s="1">
        <f t="shared" si="1"/>
        <v>5</v>
      </c>
      <c r="W30" s="1">
        <f t="shared" si="5"/>
        <v>1.2800000000000011</v>
      </c>
      <c r="X30" s="2">
        <f t="shared" si="2"/>
        <v>17</v>
      </c>
    </row>
    <row r="31" spans="1:24" x14ac:dyDescent="0.25">
      <c r="A31" s="6">
        <v>25</v>
      </c>
      <c r="B31" s="6">
        <v>25</v>
      </c>
      <c r="C31" s="7">
        <v>83</v>
      </c>
      <c r="D31" s="7">
        <v>95.8</v>
      </c>
      <c r="E31" s="7">
        <v>92</v>
      </c>
      <c r="F31" s="7">
        <v>94.4</v>
      </c>
      <c r="G31" s="7">
        <v>84</v>
      </c>
      <c r="H31" s="7">
        <v>95.2</v>
      </c>
      <c r="I31" s="7">
        <v>95.5</v>
      </c>
      <c r="J31" s="7">
        <v>97.1</v>
      </c>
      <c r="K31" s="7">
        <v>95</v>
      </c>
      <c r="L31" s="7">
        <v>95.8</v>
      </c>
      <c r="M31" s="7">
        <v>93</v>
      </c>
      <c r="N31" s="7">
        <v>93.7</v>
      </c>
      <c r="O31" s="7">
        <v>93</v>
      </c>
      <c r="P31" s="7">
        <v>95.1</v>
      </c>
      <c r="Q31" s="7">
        <v>93</v>
      </c>
      <c r="R31" s="7">
        <v>95.9</v>
      </c>
      <c r="S31" s="1">
        <f t="shared" si="3"/>
        <v>92.13</v>
      </c>
      <c r="T31" s="1">
        <f t="shared" si="0"/>
        <v>11</v>
      </c>
      <c r="U31" s="1">
        <f t="shared" si="4"/>
        <v>94.31</v>
      </c>
      <c r="V31" s="1">
        <f t="shared" si="1"/>
        <v>9</v>
      </c>
      <c r="W31" s="1">
        <f t="shared" si="5"/>
        <v>2.1800000000000068</v>
      </c>
      <c r="X31" s="2">
        <f t="shared" si="2"/>
        <v>12</v>
      </c>
    </row>
    <row r="32" spans="1:24" x14ac:dyDescent="0.25">
      <c r="A32" s="6">
        <v>26</v>
      </c>
      <c r="B32" s="6">
        <v>26</v>
      </c>
      <c r="C32" s="7">
        <v>90</v>
      </c>
      <c r="D32" s="7">
        <v>90.1</v>
      </c>
      <c r="E32" s="7">
        <v>73.5</v>
      </c>
      <c r="F32" s="7">
        <v>92</v>
      </c>
      <c r="G32" s="7">
        <v>89</v>
      </c>
      <c r="H32" s="7">
        <v>88</v>
      </c>
      <c r="I32" s="7">
        <v>80.5</v>
      </c>
      <c r="J32" s="7">
        <v>88.4</v>
      </c>
      <c r="K32" s="7">
        <v>74</v>
      </c>
      <c r="L32" s="7">
        <v>86.6</v>
      </c>
      <c r="M32" s="7">
        <v>86.5</v>
      </c>
      <c r="N32" s="7">
        <v>86.3</v>
      </c>
      <c r="O32" s="7">
        <v>93</v>
      </c>
      <c r="P32" s="7">
        <v>89.2</v>
      </c>
      <c r="Q32" s="7">
        <v>91</v>
      </c>
      <c r="R32" s="7">
        <v>85.8</v>
      </c>
      <c r="S32" s="1">
        <f t="shared" si="3"/>
        <v>86.44</v>
      </c>
      <c r="T32" s="1">
        <f t="shared" si="0"/>
        <v>26</v>
      </c>
      <c r="U32" s="1">
        <f t="shared" si="4"/>
        <v>86.55</v>
      </c>
      <c r="V32" s="1">
        <f t="shared" si="1"/>
        <v>29</v>
      </c>
      <c r="W32" s="1">
        <f t="shared" si="5"/>
        <v>0.10999999999999943</v>
      </c>
      <c r="X32" s="2">
        <f t="shared" si="2"/>
        <v>22</v>
      </c>
    </row>
    <row r="33" spans="1:24" x14ac:dyDescent="0.25">
      <c r="A33" s="6">
        <v>27</v>
      </c>
      <c r="B33" s="6">
        <v>27</v>
      </c>
      <c r="C33" s="7">
        <v>85</v>
      </c>
      <c r="D33" s="7">
        <v>82.9</v>
      </c>
      <c r="E33" s="7">
        <v>82</v>
      </c>
      <c r="F33" s="7">
        <v>93.5</v>
      </c>
      <c r="G33" s="7">
        <v>68</v>
      </c>
      <c r="H33" s="7">
        <v>80.400000000000006</v>
      </c>
      <c r="I33" s="7">
        <v>79</v>
      </c>
      <c r="J33" s="7">
        <v>85.8</v>
      </c>
      <c r="K33" s="7">
        <v>81.5</v>
      </c>
      <c r="L33" s="7">
        <v>89.4</v>
      </c>
      <c r="M33" s="7">
        <v>83</v>
      </c>
      <c r="N33" s="7">
        <v>90.7</v>
      </c>
      <c r="O33" s="7">
        <v>76</v>
      </c>
      <c r="P33" s="7">
        <v>92.2</v>
      </c>
      <c r="Q33" s="7">
        <v>86</v>
      </c>
      <c r="R33" s="7">
        <v>88.6</v>
      </c>
      <c r="S33" s="1">
        <f t="shared" si="3"/>
        <v>82.08</v>
      </c>
      <c r="T33" s="1">
        <f t="shared" si="0"/>
        <v>31</v>
      </c>
      <c r="U33" s="1">
        <f t="shared" si="4"/>
        <v>85.93</v>
      </c>
      <c r="V33" s="1">
        <f t="shared" si="1"/>
        <v>30</v>
      </c>
      <c r="W33" s="1">
        <f t="shared" si="5"/>
        <v>3.8500000000000085</v>
      </c>
      <c r="X33" s="2">
        <f t="shared" si="2"/>
        <v>7</v>
      </c>
    </row>
    <row r="34" spans="1:24" x14ac:dyDescent="0.25">
      <c r="A34" s="6">
        <v>28</v>
      </c>
      <c r="B34" s="6">
        <v>28</v>
      </c>
      <c r="C34" s="7">
        <v>85</v>
      </c>
      <c r="D34" s="7">
        <v>91.5</v>
      </c>
      <c r="E34" s="7">
        <v>78</v>
      </c>
      <c r="F34" s="7">
        <v>92.7</v>
      </c>
      <c r="G34" s="7">
        <v>73</v>
      </c>
      <c r="H34" s="7">
        <v>87.6</v>
      </c>
      <c r="I34" s="7">
        <v>85.5</v>
      </c>
      <c r="J34" s="7">
        <v>90.9</v>
      </c>
      <c r="K34" s="7">
        <v>85</v>
      </c>
      <c r="L34" s="7">
        <v>89.8</v>
      </c>
      <c r="M34" s="7">
        <v>81</v>
      </c>
      <c r="N34" s="7">
        <v>88.7</v>
      </c>
      <c r="O34" s="7">
        <v>98</v>
      </c>
      <c r="P34" s="7">
        <v>91.5</v>
      </c>
      <c r="Q34" s="7">
        <v>93</v>
      </c>
      <c r="R34" s="7">
        <v>90.2</v>
      </c>
      <c r="S34" s="1">
        <f t="shared" si="3"/>
        <v>85.53</v>
      </c>
      <c r="T34" s="1">
        <f t="shared" si="0"/>
        <v>29</v>
      </c>
      <c r="U34" s="1">
        <f t="shared" si="4"/>
        <v>89.65</v>
      </c>
      <c r="V34" s="1">
        <f t="shared" si="1"/>
        <v>25</v>
      </c>
      <c r="W34" s="1">
        <f t="shared" si="5"/>
        <v>4.1200000000000045</v>
      </c>
      <c r="X34" s="2">
        <f t="shared" si="2"/>
        <v>6</v>
      </c>
    </row>
    <row r="35" spans="1:24" x14ac:dyDescent="0.25">
      <c r="A35" s="6">
        <v>29</v>
      </c>
      <c r="B35" s="6">
        <v>29</v>
      </c>
      <c r="C35" s="7">
        <v>86</v>
      </c>
      <c r="D35" s="7">
        <v>92</v>
      </c>
      <c r="E35" s="7">
        <v>91</v>
      </c>
      <c r="F35" s="7">
        <v>93.2</v>
      </c>
      <c r="G35" s="7">
        <v>91</v>
      </c>
      <c r="H35" s="7">
        <v>94.6</v>
      </c>
      <c r="I35" s="7">
        <v>96</v>
      </c>
      <c r="J35" s="7">
        <v>93.6</v>
      </c>
      <c r="K35" s="7">
        <v>92</v>
      </c>
      <c r="L35" s="7">
        <v>93.9</v>
      </c>
      <c r="M35" s="7">
        <v>92.5</v>
      </c>
      <c r="N35" s="7">
        <v>92.5</v>
      </c>
      <c r="O35" s="7">
        <v>96</v>
      </c>
      <c r="P35" s="7">
        <v>96.1</v>
      </c>
      <c r="Q35" s="7">
        <v>87</v>
      </c>
      <c r="R35" s="7">
        <v>94.8</v>
      </c>
      <c r="S35" s="1">
        <f t="shared" si="3"/>
        <v>92.18</v>
      </c>
      <c r="T35" s="1">
        <f t="shared" si="0"/>
        <v>10</v>
      </c>
      <c r="U35" s="1">
        <f t="shared" si="4"/>
        <v>93.1</v>
      </c>
      <c r="V35" s="1">
        <f t="shared" si="1"/>
        <v>14</v>
      </c>
      <c r="W35" s="1">
        <f t="shared" si="5"/>
        <v>0.91999999999998749</v>
      </c>
      <c r="X35" s="2">
        <f t="shared" si="2"/>
        <v>18</v>
      </c>
    </row>
    <row r="36" spans="1:24" x14ac:dyDescent="0.25">
      <c r="A36" s="6">
        <v>30</v>
      </c>
      <c r="B36" s="6">
        <v>30</v>
      </c>
      <c r="C36" s="7">
        <v>90</v>
      </c>
      <c r="D36" s="7">
        <v>84.2</v>
      </c>
      <c r="E36" s="7">
        <v>95</v>
      </c>
      <c r="F36" s="7">
        <v>93</v>
      </c>
      <c r="G36" s="7">
        <v>93</v>
      </c>
      <c r="H36" s="7">
        <v>86.8</v>
      </c>
      <c r="I36" s="7">
        <v>98</v>
      </c>
      <c r="J36" s="7">
        <v>93.5</v>
      </c>
      <c r="K36" s="7">
        <v>90</v>
      </c>
      <c r="L36" s="7">
        <v>91.5</v>
      </c>
      <c r="M36" s="7">
        <v>87</v>
      </c>
      <c r="N36" s="7">
        <v>93.5</v>
      </c>
      <c r="O36" s="7">
        <v>90</v>
      </c>
      <c r="P36" s="7">
        <v>95.4</v>
      </c>
      <c r="Q36" s="7">
        <v>94</v>
      </c>
      <c r="R36" s="7">
        <v>92.2</v>
      </c>
      <c r="S36" s="1">
        <f t="shared" si="3"/>
        <v>91.69</v>
      </c>
      <c r="T36" s="1">
        <f t="shared" si="0"/>
        <v>15</v>
      </c>
      <c r="U36" s="1">
        <f t="shared" si="4"/>
        <v>91.7</v>
      </c>
      <c r="V36" s="1">
        <f t="shared" si="1"/>
        <v>20</v>
      </c>
      <c r="W36" s="1">
        <f t="shared" si="5"/>
        <v>1.0000000000005116E-2</v>
      </c>
      <c r="X36" s="2">
        <f t="shared" si="2"/>
        <v>25</v>
      </c>
    </row>
    <row r="37" spans="1:24" x14ac:dyDescent="0.25">
      <c r="A37" s="6">
        <v>31</v>
      </c>
      <c r="B37" s="6">
        <v>31</v>
      </c>
      <c r="C37" s="7">
        <v>82</v>
      </c>
      <c r="D37" s="7">
        <v>85.6</v>
      </c>
      <c r="E37" s="7">
        <v>74</v>
      </c>
      <c r="F37" s="7">
        <v>88.6</v>
      </c>
      <c r="G37" s="7">
        <v>61</v>
      </c>
      <c r="H37" s="7">
        <v>85</v>
      </c>
      <c r="I37" s="7">
        <v>76</v>
      </c>
      <c r="J37" s="7">
        <v>82.3</v>
      </c>
      <c r="K37" s="7">
        <v>80</v>
      </c>
      <c r="L37" s="7">
        <v>86.9</v>
      </c>
      <c r="M37" s="7">
        <v>84</v>
      </c>
      <c r="N37" s="7">
        <v>89.2</v>
      </c>
      <c r="O37" s="7">
        <v>86</v>
      </c>
      <c r="P37" s="7">
        <v>90</v>
      </c>
      <c r="Q37" s="7">
        <v>78</v>
      </c>
      <c r="R37" s="7">
        <v>82.6</v>
      </c>
      <c r="S37" s="1">
        <f t="shared" si="3"/>
        <v>79.31</v>
      </c>
      <c r="T37" s="1">
        <f t="shared" si="0"/>
        <v>32</v>
      </c>
      <c r="U37" s="1">
        <f t="shared" si="4"/>
        <v>84.59</v>
      </c>
      <c r="V37" s="1">
        <f t="shared" si="1"/>
        <v>32</v>
      </c>
      <c r="W37" s="1">
        <f t="shared" si="5"/>
        <v>5.2800000000000011</v>
      </c>
      <c r="X37" s="2">
        <f t="shared" si="2"/>
        <v>2</v>
      </c>
    </row>
    <row r="38" spans="1:24" x14ac:dyDescent="0.25">
      <c r="A38" s="6">
        <v>32</v>
      </c>
      <c r="B38" s="6">
        <v>32</v>
      </c>
      <c r="C38" s="7">
        <v>92</v>
      </c>
      <c r="D38" s="7">
        <v>97.1</v>
      </c>
      <c r="E38" s="7">
        <v>92</v>
      </c>
      <c r="F38" s="7">
        <v>94.7</v>
      </c>
      <c r="G38" s="7">
        <v>99</v>
      </c>
      <c r="H38" s="7">
        <v>98.8</v>
      </c>
      <c r="I38" s="7">
        <v>99.5</v>
      </c>
      <c r="J38" s="7">
        <v>98.5</v>
      </c>
      <c r="K38" s="7">
        <v>98</v>
      </c>
      <c r="L38" s="7">
        <v>97.3</v>
      </c>
      <c r="M38" s="7">
        <v>95</v>
      </c>
      <c r="N38" s="7">
        <v>95</v>
      </c>
      <c r="O38" s="7">
        <v>96</v>
      </c>
      <c r="P38" s="7">
        <v>95.6</v>
      </c>
      <c r="Q38" s="7">
        <v>96</v>
      </c>
      <c r="R38" s="7">
        <v>96</v>
      </c>
      <c r="S38" s="1">
        <f t="shared" si="3"/>
        <v>96.45</v>
      </c>
      <c r="T38" s="1">
        <f t="shared" si="0"/>
        <v>3</v>
      </c>
      <c r="U38" s="1">
        <f t="shared" si="4"/>
        <v>96.11</v>
      </c>
      <c r="V38" s="1">
        <f t="shared" si="1"/>
        <v>4</v>
      </c>
      <c r="W38" s="1">
        <f t="shared" si="5"/>
        <v>-0.34000000000000341</v>
      </c>
      <c r="X38" s="2">
        <f t="shared" si="2"/>
        <v>29</v>
      </c>
    </row>
    <row r="39" spans="1:24" x14ac:dyDescent="0.25">
      <c r="A39" s="6">
        <v>33</v>
      </c>
      <c r="B39" s="6">
        <v>33</v>
      </c>
      <c r="C39" s="7">
        <v>86</v>
      </c>
      <c r="D39" s="7">
        <v>86.2</v>
      </c>
      <c r="E39" s="7">
        <v>86</v>
      </c>
      <c r="F39" s="7">
        <v>91.3</v>
      </c>
      <c r="G39" s="7">
        <v>73</v>
      </c>
      <c r="H39" s="7">
        <v>86</v>
      </c>
      <c r="I39" s="7">
        <v>93.5</v>
      </c>
      <c r="J39" s="7">
        <v>85.5</v>
      </c>
      <c r="K39" s="7">
        <v>81</v>
      </c>
      <c r="L39" s="7">
        <v>85.3</v>
      </c>
      <c r="M39" s="7">
        <v>92.5</v>
      </c>
      <c r="N39" s="7">
        <v>89.8</v>
      </c>
      <c r="O39" s="7">
        <v>73</v>
      </c>
      <c r="P39" s="7">
        <v>89.9</v>
      </c>
      <c r="Q39" s="7">
        <v>83.5</v>
      </c>
      <c r="R39" s="7">
        <v>90.7</v>
      </c>
      <c r="S39" s="1">
        <f t="shared" si="3"/>
        <v>85.94</v>
      </c>
      <c r="T39" s="1">
        <f t="shared" si="0"/>
        <v>28</v>
      </c>
      <c r="U39" s="1">
        <f t="shared" si="4"/>
        <v>85.71</v>
      </c>
      <c r="V39" s="1">
        <f t="shared" si="1"/>
        <v>31</v>
      </c>
      <c r="W39" s="1">
        <f t="shared" si="5"/>
        <v>-0.23000000000000398</v>
      </c>
      <c r="X39" s="2">
        <f t="shared" si="2"/>
        <v>28</v>
      </c>
    </row>
    <row r="40" spans="1:24" x14ac:dyDescent="0.25">
      <c r="A40" s="6">
        <v>34</v>
      </c>
      <c r="B40" s="6">
        <v>34</v>
      </c>
      <c r="C40" s="7">
        <v>83</v>
      </c>
      <c r="D40" s="7">
        <v>91.8</v>
      </c>
      <c r="E40" s="7">
        <v>93.5</v>
      </c>
      <c r="F40" s="7">
        <v>93.3</v>
      </c>
      <c r="G40" s="7">
        <v>80</v>
      </c>
      <c r="H40" s="7">
        <v>87.4</v>
      </c>
      <c r="I40" s="7">
        <v>95</v>
      </c>
      <c r="J40" s="7">
        <v>93.1</v>
      </c>
      <c r="K40" s="7">
        <v>91</v>
      </c>
      <c r="L40" s="7">
        <v>88.2</v>
      </c>
      <c r="M40" s="7">
        <v>88.5</v>
      </c>
      <c r="N40" s="7">
        <v>92.6</v>
      </c>
      <c r="O40" s="7">
        <v>93</v>
      </c>
      <c r="P40" s="7">
        <v>95.4</v>
      </c>
      <c r="Q40" s="7">
        <v>94</v>
      </c>
      <c r="R40" s="7">
        <v>93.4</v>
      </c>
      <c r="S40" s="1">
        <f t="shared" si="3"/>
        <v>89.64</v>
      </c>
      <c r="T40" s="1">
        <f t="shared" si="0"/>
        <v>21</v>
      </c>
      <c r="U40" s="1">
        <f t="shared" si="4"/>
        <v>92.01</v>
      </c>
      <c r="V40" s="1">
        <f t="shared" si="1"/>
        <v>19</v>
      </c>
      <c r="W40" s="1">
        <f t="shared" si="5"/>
        <v>2.3700000000000045</v>
      </c>
      <c r="X40" s="2">
        <f t="shared" si="2"/>
        <v>11</v>
      </c>
    </row>
  </sheetData>
  <sheetProtection selectLockedCells="1"/>
  <mergeCells count="20">
    <mergeCell ref="A1:X1"/>
    <mergeCell ref="A2:X2"/>
    <mergeCell ref="C3:J3"/>
    <mergeCell ref="K3:R3"/>
    <mergeCell ref="S3:S6"/>
    <mergeCell ref="T3:T6"/>
    <mergeCell ref="U3:U6"/>
    <mergeCell ref="V3:V6"/>
    <mergeCell ref="W3:W6"/>
    <mergeCell ref="X3:X6"/>
    <mergeCell ref="K4:L4"/>
    <mergeCell ref="M4:N4"/>
    <mergeCell ref="O4:P4"/>
    <mergeCell ref="Q4:R4"/>
    <mergeCell ref="A4:A6"/>
    <mergeCell ref="B4:B6"/>
    <mergeCell ref="C4:D4"/>
    <mergeCell ref="E4:F4"/>
    <mergeCell ref="G4:H4"/>
    <mergeCell ref="I4:J4"/>
  </mergeCells>
  <phoneticPr fontId="1" type="noConversion"/>
  <conditionalFormatting sqref="X6:X40 T6:T40 V6:V40">
    <cfRule type="cellIs" dxfId="5" priority="1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L9" sqref="L9"/>
    </sheetView>
  </sheetViews>
  <sheetFormatPr defaultRowHeight="16.5" x14ac:dyDescent="0.25"/>
  <cols>
    <col min="1" max="18" width="5.5" bestFit="1" customWidth="1"/>
    <col min="19" max="19" width="7.5" bestFit="1" customWidth="1"/>
    <col min="20" max="20" width="5.5" bestFit="1" customWidth="1"/>
    <col min="21" max="21" width="7.5" bestFit="1" customWidth="1"/>
    <col min="22" max="22" width="5.5" bestFit="1" customWidth="1"/>
    <col min="23" max="23" width="9.5" bestFit="1" customWidth="1"/>
    <col min="24" max="24" width="7.5" bestFit="1" customWidth="1"/>
  </cols>
  <sheetData>
    <row r="1" spans="1:24" ht="16.5" customHeight="1" x14ac:dyDescent="0.25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6.5" customHeight="1" x14ac:dyDescent="0.2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5" customHeight="1" x14ac:dyDescent="0.25">
      <c r="A3" s="3"/>
      <c r="B3" s="3"/>
      <c r="C3" s="14" t="s">
        <v>6</v>
      </c>
      <c r="D3" s="14"/>
      <c r="E3" s="14"/>
      <c r="F3" s="14"/>
      <c r="G3" s="14"/>
      <c r="H3" s="14"/>
      <c r="I3" s="14"/>
      <c r="J3" s="14"/>
      <c r="K3" s="15" t="s">
        <v>7</v>
      </c>
      <c r="L3" s="15"/>
      <c r="M3" s="15"/>
      <c r="N3" s="15"/>
      <c r="O3" s="15"/>
      <c r="P3" s="15"/>
      <c r="Q3" s="15"/>
      <c r="R3" s="15"/>
      <c r="S3" s="16" t="s">
        <v>9</v>
      </c>
      <c r="T3" s="18" t="s">
        <v>13</v>
      </c>
      <c r="U3" s="21" t="s">
        <v>10</v>
      </c>
      <c r="V3" s="23" t="s">
        <v>14</v>
      </c>
      <c r="W3" s="26" t="s">
        <v>8</v>
      </c>
      <c r="X3" s="27" t="s">
        <v>15</v>
      </c>
    </row>
    <row r="4" spans="1:24" x14ac:dyDescent="0.25">
      <c r="A4" s="9" t="s">
        <v>0</v>
      </c>
      <c r="B4" s="9" t="s">
        <v>1</v>
      </c>
      <c r="C4" s="10" t="s">
        <v>5</v>
      </c>
      <c r="D4" s="10"/>
      <c r="E4" s="10" t="s">
        <v>11</v>
      </c>
      <c r="F4" s="10"/>
      <c r="G4" s="10" t="s">
        <v>12</v>
      </c>
      <c r="H4" s="10"/>
      <c r="I4" s="10" t="s">
        <v>16</v>
      </c>
      <c r="J4" s="10"/>
      <c r="K4" s="8" t="s">
        <v>5</v>
      </c>
      <c r="L4" s="8"/>
      <c r="M4" s="8" t="s">
        <v>11</v>
      </c>
      <c r="N4" s="8"/>
      <c r="O4" s="8" t="s">
        <v>12</v>
      </c>
      <c r="P4" s="8"/>
      <c r="Q4" s="8" t="s">
        <v>16</v>
      </c>
      <c r="R4" s="8"/>
      <c r="S4" s="17"/>
      <c r="T4" s="19"/>
      <c r="U4" s="22"/>
      <c r="V4" s="24"/>
      <c r="W4" s="26"/>
      <c r="X4" s="26"/>
    </row>
    <row r="5" spans="1:24" x14ac:dyDescent="0.25">
      <c r="A5" s="9"/>
      <c r="B5" s="9"/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17"/>
      <c r="T5" s="19"/>
      <c r="U5" s="22"/>
      <c r="V5" s="24"/>
      <c r="W5" s="26"/>
      <c r="X5" s="26"/>
    </row>
    <row r="6" spans="1:24" x14ac:dyDescent="0.25">
      <c r="A6" s="9"/>
      <c r="B6" s="9"/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17"/>
      <c r="T6" s="20"/>
      <c r="U6" s="22"/>
      <c r="V6" s="25"/>
      <c r="W6" s="26"/>
      <c r="X6" s="26"/>
    </row>
    <row r="7" spans="1:24" x14ac:dyDescent="0.25">
      <c r="A7" s="6">
        <v>1</v>
      </c>
      <c r="B7" s="6">
        <v>1</v>
      </c>
      <c r="C7" s="7">
        <v>87</v>
      </c>
      <c r="D7" s="7">
        <v>94.2</v>
      </c>
      <c r="E7" s="7">
        <v>80</v>
      </c>
      <c r="F7" s="7">
        <v>94.2</v>
      </c>
      <c r="G7" s="7">
        <v>91</v>
      </c>
      <c r="H7" s="7">
        <v>93.4</v>
      </c>
      <c r="I7" s="7">
        <v>92</v>
      </c>
      <c r="J7" s="7">
        <v>94.6</v>
      </c>
      <c r="K7" s="7">
        <v>87</v>
      </c>
      <c r="L7" s="7">
        <v>92.7</v>
      </c>
      <c r="M7" s="7">
        <v>90</v>
      </c>
      <c r="N7" s="7">
        <v>91.1</v>
      </c>
      <c r="O7" s="7">
        <v>94</v>
      </c>
      <c r="P7" s="7">
        <v>95.1</v>
      </c>
      <c r="Q7" s="7">
        <v>87</v>
      </c>
      <c r="R7" s="7">
        <v>89.4</v>
      </c>
      <c r="S7" s="1">
        <f>ROUND(AVERAGE(C7:J7),2)</f>
        <v>90.8</v>
      </c>
      <c r="T7" s="1">
        <f t="shared" ref="T7:T41" si="0">RANK(S7, $S$7:$S$41)</f>
        <v>18</v>
      </c>
      <c r="U7" s="1">
        <f>ROUND(AVERAGE(K7:R7),2)</f>
        <v>90.79</v>
      </c>
      <c r="V7" s="1">
        <f t="shared" ref="V7:V41" si="1">RANK(U7, $U$7:$U$41)</f>
        <v>23</v>
      </c>
      <c r="W7" s="1">
        <f>U7-S7</f>
        <v>-9.9999999999909051E-3</v>
      </c>
      <c r="X7" s="2">
        <f t="shared" ref="X7:X41" si="2">RANK(W7, $W$7:$W$41)</f>
        <v>26</v>
      </c>
    </row>
    <row r="8" spans="1:24" x14ac:dyDescent="0.25">
      <c r="A8" s="6">
        <v>2</v>
      </c>
      <c r="B8" s="6">
        <v>2</v>
      </c>
      <c r="C8" s="7">
        <v>91</v>
      </c>
      <c r="D8" s="7">
        <v>91.6</v>
      </c>
      <c r="E8" s="7">
        <v>86</v>
      </c>
      <c r="F8" s="7">
        <v>93.3</v>
      </c>
      <c r="G8" s="7">
        <v>90</v>
      </c>
      <c r="H8" s="7">
        <v>86</v>
      </c>
      <c r="I8" s="7">
        <v>95.5</v>
      </c>
      <c r="J8" s="7">
        <v>89.5</v>
      </c>
      <c r="K8" s="7">
        <v>94</v>
      </c>
      <c r="L8" s="7">
        <v>93.1</v>
      </c>
      <c r="M8" s="7">
        <v>91</v>
      </c>
      <c r="N8" s="7">
        <v>91.9</v>
      </c>
      <c r="O8" s="7">
        <v>95</v>
      </c>
      <c r="P8" s="7">
        <v>93.2</v>
      </c>
      <c r="Q8" s="7">
        <v>93</v>
      </c>
      <c r="R8" s="7">
        <v>91.1</v>
      </c>
      <c r="S8" s="1">
        <f t="shared" ref="S8:S41" si="3">ROUND(AVERAGE(C8:J8),2)</f>
        <v>90.36</v>
      </c>
      <c r="T8" s="1">
        <f t="shared" si="0"/>
        <v>21</v>
      </c>
      <c r="U8" s="1">
        <f t="shared" ref="U8:U41" si="4">ROUND(AVERAGE(K8:R8),2)</f>
        <v>92.79</v>
      </c>
      <c r="V8" s="1">
        <f t="shared" si="1"/>
        <v>17</v>
      </c>
      <c r="W8" s="1">
        <f t="shared" ref="W8:W41" si="5">U8-S8</f>
        <v>2.4300000000000068</v>
      </c>
      <c r="X8" s="2">
        <f t="shared" si="2"/>
        <v>10</v>
      </c>
    </row>
    <row r="9" spans="1:24" x14ac:dyDescent="0.25">
      <c r="A9" s="6">
        <v>3</v>
      </c>
      <c r="B9" s="6">
        <v>3</v>
      </c>
      <c r="C9" s="7">
        <v>74</v>
      </c>
      <c r="D9" s="7">
        <v>80.8</v>
      </c>
      <c r="E9" s="7">
        <v>33</v>
      </c>
      <c r="F9" s="7">
        <v>86.8</v>
      </c>
      <c r="G9" s="7">
        <v>69</v>
      </c>
      <c r="H9" s="7">
        <v>84.2</v>
      </c>
      <c r="I9" s="7">
        <v>66</v>
      </c>
      <c r="J9" s="7">
        <v>80.099999999999994</v>
      </c>
      <c r="K9" s="7">
        <v>69</v>
      </c>
      <c r="L9" s="7">
        <v>85.4</v>
      </c>
      <c r="M9" s="7">
        <v>50</v>
      </c>
      <c r="N9" s="7">
        <v>77.400000000000006</v>
      </c>
      <c r="O9" s="7">
        <v>70</v>
      </c>
      <c r="P9" s="7">
        <v>84.4</v>
      </c>
      <c r="Q9" s="7">
        <v>64</v>
      </c>
      <c r="R9" s="7">
        <v>74.599999999999994</v>
      </c>
      <c r="S9" s="1">
        <f t="shared" si="3"/>
        <v>71.739999999999995</v>
      </c>
      <c r="T9" s="1">
        <f t="shared" si="0"/>
        <v>35</v>
      </c>
      <c r="U9" s="1">
        <f t="shared" si="4"/>
        <v>71.849999999999994</v>
      </c>
      <c r="V9" s="1">
        <f t="shared" si="1"/>
        <v>35</v>
      </c>
      <c r="W9" s="1">
        <f t="shared" si="5"/>
        <v>0.10999999999999943</v>
      </c>
      <c r="X9" s="2">
        <f t="shared" si="2"/>
        <v>22</v>
      </c>
    </row>
    <row r="10" spans="1:24" x14ac:dyDescent="0.25">
      <c r="A10" s="6">
        <v>4</v>
      </c>
      <c r="B10" s="6">
        <v>4</v>
      </c>
      <c r="C10" s="7">
        <v>90</v>
      </c>
      <c r="D10" s="7">
        <v>92.2</v>
      </c>
      <c r="E10" s="7">
        <v>95.5</v>
      </c>
      <c r="F10" s="7">
        <v>94.8</v>
      </c>
      <c r="G10" s="7">
        <v>86</v>
      </c>
      <c r="H10" s="7">
        <v>88.2</v>
      </c>
      <c r="I10" s="7">
        <v>95.5</v>
      </c>
      <c r="J10" s="7">
        <v>93.1</v>
      </c>
      <c r="K10" s="7">
        <v>84</v>
      </c>
      <c r="L10" s="7">
        <v>94.8</v>
      </c>
      <c r="M10" s="7">
        <v>81.5</v>
      </c>
      <c r="N10" s="7">
        <v>93.6</v>
      </c>
      <c r="O10" s="7">
        <v>87</v>
      </c>
      <c r="P10" s="7">
        <v>95</v>
      </c>
      <c r="Q10" s="7">
        <v>93</v>
      </c>
      <c r="R10" s="7">
        <v>95.5</v>
      </c>
      <c r="S10" s="1">
        <f t="shared" si="3"/>
        <v>91.91</v>
      </c>
      <c r="T10" s="1">
        <f t="shared" si="0"/>
        <v>15</v>
      </c>
      <c r="U10" s="1">
        <f t="shared" si="4"/>
        <v>90.55</v>
      </c>
      <c r="V10" s="1">
        <f t="shared" si="1"/>
        <v>25</v>
      </c>
      <c r="W10" s="1">
        <f t="shared" si="5"/>
        <v>-1.3599999999999994</v>
      </c>
      <c r="X10" s="2">
        <f t="shared" si="2"/>
        <v>34</v>
      </c>
    </row>
    <row r="11" spans="1:24" x14ac:dyDescent="0.25">
      <c r="A11" s="6">
        <v>5</v>
      </c>
      <c r="B11" s="6">
        <v>5</v>
      </c>
      <c r="C11" s="7">
        <v>93</v>
      </c>
      <c r="D11" s="7">
        <v>91.9</v>
      </c>
      <c r="E11" s="7">
        <v>87.5</v>
      </c>
      <c r="F11" s="7">
        <v>90.6</v>
      </c>
      <c r="G11" s="7">
        <v>95</v>
      </c>
      <c r="H11" s="7">
        <v>89.8</v>
      </c>
      <c r="I11" s="7">
        <v>94</v>
      </c>
      <c r="J11" s="7">
        <v>93.8</v>
      </c>
      <c r="K11" s="7">
        <v>92</v>
      </c>
      <c r="L11" s="7">
        <v>94.6</v>
      </c>
      <c r="M11" s="7">
        <v>92.5</v>
      </c>
      <c r="N11" s="7">
        <v>90.3</v>
      </c>
      <c r="O11" s="7">
        <v>98</v>
      </c>
      <c r="P11" s="7">
        <v>95.4</v>
      </c>
      <c r="Q11" s="7">
        <v>93</v>
      </c>
      <c r="R11" s="7">
        <v>92.7</v>
      </c>
      <c r="S11" s="1">
        <f t="shared" si="3"/>
        <v>91.95</v>
      </c>
      <c r="T11" s="1">
        <f t="shared" si="0"/>
        <v>13</v>
      </c>
      <c r="U11" s="1">
        <f t="shared" si="4"/>
        <v>93.56</v>
      </c>
      <c r="V11" s="1">
        <f t="shared" si="1"/>
        <v>13</v>
      </c>
      <c r="W11" s="1">
        <f t="shared" si="5"/>
        <v>1.6099999999999994</v>
      </c>
      <c r="X11" s="2">
        <f t="shared" si="2"/>
        <v>14</v>
      </c>
    </row>
    <row r="12" spans="1:24" x14ac:dyDescent="0.25">
      <c r="A12" s="6">
        <v>6</v>
      </c>
      <c r="B12" s="6">
        <v>6</v>
      </c>
      <c r="C12" s="7">
        <v>90</v>
      </c>
      <c r="D12" s="7">
        <v>96.5</v>
      </c>
      <c r="E12" s="7">
        <v>70</v>
      </c>
      <c r="F12" s="7">
        <v>93.1</v>
      </c>
      <c r="G12" s="7">
        <v>80</v>
      </c>
      <c r="H12" s="7">
        <v>93</v>
      </c>
      <c r="I12" s="7">
        <v>94</v>
      </c>
      <c r="J12" s="7">
        <v>90.1</v>
      </c>
      <c r="K12" s="7">
        <v>88</v>
      </c>
      <c r="L12" s="7">
        <v>96</v>
      </c>
      <c r="M12" s="7">
        <v>93</v>
      </c>
      <c r="N12" s="7">
        <v>89.4</v>
      </c>
      <c r="O12" s="7">
        <v>95</v>
      </c>
      <c r="P12" s="7">
        <v>95.9</v>
      </c>
      <c r="Q12" s="7">
        <v>93</v>
      </c>
      <c r="R12" s="7">
        <v>91.5</v>
      </c>
      <c r="S12" s="1">
        <f t="shared" si="3"/>
        <v>88.34</v>
      </c>
      <c r="T12" s="1">
        <f t="shared" si="0"/>
        <v>25</v>
      </c>
      <c r="U12" s="1">
        <f t="shared" si="4"/>
        <v>92.73</v>
      </c>
      <c r="V12" s="1">
        <f t="shared" si="1"/>
        <v>18</v>
      </c>
      <c r="W12" s="1">
        <f t="shared" si="5"/>
        <v>4.3900000000000006</v>
      </c>
      <c r="X12" s="2">
        <f t="shared" si="2"/>
        <v>5</v>
      </c>
    </row>
    <row r="13" spans="1:24" x14ac:dyDescent="0.25">
      <c r="A13" s="6">
        <v>7</v>
      </c>
      <c r="B13" s="6">
        <v>7</v>
      </c>
      <c r="C13" s="7">
        <v>94</v>
      </c>
      <c r="D13" s="7">
        <v>96.3</v>
      </c>
      <c r="E13" s="7">
        <v>99.5</v>
      </c>
      <c r="F13" s="7">
        <v>95.8</v>
      </c>
      <c r="G13" s="7">
        <v>87</v>
      </c>
      <c r="H13" s="7">
        <v>95.2</v>
      </c>
      <c r="I13" s="7">
        <v>100</v>
      </c>
      <c r="J13" s="7">
        <v>95.5</v>
      </c>
      <c r="K13" s="7">
        <v>97</v>
      </c>
      <c r="L13" s="7">
        <v>94.1</v>
      </c>
      <c r="M13" s="7">
        <v>95</v>
      </c>
      <c r="N13" s="7">
        <v>95.3</v>
      </c>
      <c r="O13" s="7">
        <v>98</v>
      </c>
      <c r="P13" s="7">
        <v>93.8</v>
      </c>
      <c r="Q13" s="7">
        <v>93</v>
      </c>
      <c r="R13" s="7">
        <v>95.6</v>
      </c>
      <c r="S13" s="1">
        <f t="shared" si="3"/>
        <v>95.41</v>
      </c>
      <c r="T13" s="1">
        <f t="shared" si="0"/>
        <v>4</v>
      </c>
      <c r="U13" s="1">
        <f t="shared" si="4"/>
        <v>95.23</v>
      </c>
      <c r="V13" s="1">
        <f t="shared" si="1"/>
        <v>7</v>
      </c>
      <c r="W13" s="1">
        <f t="shared" si="5"/>
        <v>-0.17999999999999261</v>
      </c>
      <c r="X13" s="2">
        <f t="shared" si="2"/>
        <v>28</v>
      </c>
    </row>
    <row r="14" spans="1:24" x14ac:dyDescent="0.25">
      <c r="A14" s="6">
        <v>8</v>
      </c>
      <c r="B14" s="6">
        <v>8</v>
      </c>
      <c r="C14" s="7">
        <v>84</v>
      </c>
      <c r="D14" s="7">
        <v>88.2</v>
      </c>
      <c r="E14" s="7">
        <v>69</v>
      </c>
      <c r="F14" s="7">
        <v>88.5</v>
      </c>
      <c r="G14" s="7">
        <v>88</v>
      </c>
      <c r="H14" s="7">
        <v>87.8</v>
      </c>
      <c r="I14" s="7">
        <v>91</v>
      </c>
      <c r="J14" s="7">
        <v>91.3</v>
      </c>
      <c r="K14" s="7">
        <v>84</v>
      </c>
      <c r="L14" s="7">
        <v>87</v>
      </c>
      <c r="M14" s="7">
        <v>81</v>
      </c>
      <c r="N14" s="7">
        <v>88</v>
      </c>
      <c r="O14" s="7">
        <v>96</v>
      </c>
      <c r="P14" s="7">
        <v>95.3</v>
      </c>
      <c r="Q14" s="7">
        <v>85</v>
      </c>
      <c r="R14" s="7">
        <v>82.1</v>
      </c>
      <c r="S14" s="1">
        <f t="shared" si="3"/>
        <v>85.98</v>
      </c>
      <c r="T14" s="1">
        <f t="shared" si="0"/>
        <v>28</v>
      </c>
      <c r="U14" s="1">
        <f t="shared" si="4"/>
        <v>87.3</v>
      </c>
      <c r="V14" s="1">
        <f t="shared" si="1"/>
        <v>28</v>
      </c>
      <c r="W14" s="1">
        <f t="shared" si="5"/>
        <v>1.3199999999999932</v>
      </c>
      <c r="X14" s="2">
        <f t="shared" si="2"/>
        <v>16</v>
      </c>
    </row>
    <row r="15" spans="1:24" x14ac:dyDescent="0.25">
      <c r="A15" s="6">
        <v>9</v>
      </c>
      <c r="B15" s="6">
        <v>9</v>
      </c>
      <c r="C15" s="7">
        <v>85</v>
      </c>
      <c r="D15" s="7">
        <v>92.3</v>
      </c>
      <c r="E15" s="7">
        <v>82.5</v>
      </c>
      <c r="F15" s="7">
        <v>92.5</v>
      </c>
      <c r="G15" s="7">
        <v>90</v>
      </c>
      <c r="H15" s="7">
        <v>90.4</v>
      </c>
      <c r="I15" s="7">
        <v>83</v>
      </c>
      <c r="J15" s="7">
        <v>94.3</v>
      </c>
      <c r="K15" s="7">
        <v>85</v>
      </c>
      <c r="L15" s="7">
        <v>91.2</v>
      </c>
      <c r="M15" s="7">
        <v>80.5</v>
      </c>
      <c r="N15" s="7">
        <v>91.6</v>
      </c>
      <c r="O15" s="7">
        <v>92</v>
      </c>
      <c r="P15" s="7">
        <v>95.1</v>
      </c>
      <c r="Q15" s="7">
        <v>86</v>
      </c>
      <c r="R15" s="7">
        <v>89.1</v>
      </c>
      <c r="S15" s="1">
        <f t="shared" si="3"/>
        <v>88.75</v>
      </c>
      <c r="T15" s="1">
        <f t="shared" si="0"/>
        <v>23</v>
      </c>
      <c r="U15" s="1">
        <f t="shared" si="4"/>
        <v>88.81</v>
      </c>
      <c r="V15" s="1">
        <f t="shared" si="1"/>
        <v>27</v>
      </c>
      <c r="W15" s="1">
        <f t="shared" si="5"/>
        <v>6.0000000000002274E-2</v>
      </c>
      <c r="X15" s="2">
        <f t="shared" si="2"/>
        <v>24</v>
      </c>
    </row>
    <row r="16" spans="1:24" x14ac:dyDescent="0.25">
      <c r="A16" s="6">
        <v>10</v>
      </c>
      <c r="B16" s="6">
        <v>10</v>
      </c>
      <c r="C16" s="7">
        <v>63</v>
      </c>
      <c r="D16" s="7">
        <v>82.5</v>
      </c>
      <c r="E16" s="7">
        <v>71</v>
      </c>
      <c r="F16" s="7">
        <v>90.2</v>
      </c>
      <c r="G16" s="7">
        <v>60</v>
      </c>
      <c r="H16" s="7">
        <v>83.2</v>
      </c>
      <c r="I16" s="7">
        <v>81.5</v>
      </c>
      <c r="J16" s="7">
        <v>83.3</v>
      </c>
      <c r="K16" s="7">
        <v>75</v>
      </c>
      <c r="L16" s="7">
        <v>85.7</v>
      </c>
      <c r="M16" s="7">
        <v>72</v>
      </c>
      <c r="N16" s="7">
        <v>83.2</v>
      </c>
      <c r="O16" s="7">
        <v>84</v>
      </c>
      <c r="P16" s="7">
        <v>89.7</v>
      </c>
      <c r="Q16" s="7">
        <v>78</v>
      </c>
      <c r="R16" s="7">
        <v>85</v>
      </c>
      <c r="S16" s="1">
        <f t="shared" si="3"/>
        <v>76.84</v>
      </c>
      <c r="T16" s="1">
        <f t="shared" si="0"/>
        <v>34</v>
      </c>
      <c r="U16" s="1">
        <f t="shared" si="4"/>
        <v>81.58</v>
      </c>
      <c r="V16" s="1">
        <f t="shared" si="1"/>
        <v>34</v>
      </c>
      <c r="W16" s="1">
        <f t="shared" si="5"/>
        <v>4.7399999999999949</v>
      </c>
      <c r="X16" s="2">
        <f t="shared" si="2"/>
        <v>3</v>
      </c>
    </row>
    <row r="17" spans="1:24" x14ac:dyDescent="0.25">
      <c r="A17" s="6">
        <v>11</v>
      </c>
      <c r="B17" s="6">
        <v>11</v>
      </c>
      <c r="C17" s="7">
        <v>91</v>
      </c>
      <c r="D17" s="7">
        <v>90.6</v>
      </c>
      <c r="E17" s="7">
        <v>90.5</v>
      </c>
      <c r="F17" s="7">
        <v>92.6</v>
      </c>
      <c r="G17" s="7">
        <v>76</v>
      </c>
      <c r="H17" s="7">
        <v>83.6</v>
      </c>
      <c r="I17" s="7">
        <v>98</v>
      </c>
      <c r="J17" s="7">
        <v>86.6</v>
      </c>
      <c r="K17" s="7">
        <v>96</v>
      </c>
      <c r="L17" s="7">
        <v>94.8</v>
      </c>
      <c r="M17" s="7">
        <v>96</v>
      </c>
      <c r="N17" s="7">
        <v>91.6</v>
      </c>
      <c r="O17" s="7">
        <v>90</v>
      </c>
      <c r="P17" s="7">
        <v>90</v>
      </c>
      <c r="Q17" s="7">
        <v>94</v>
      </c>
      <c r="R17" s="7">
        <v>92.1</v>
      </c>
      <c r="S17" s="1">
        <f t="shared" si="3"/>
        <v>88.61</v>
      </c>
      <c r="T17" s="1">
        <f t="shared" si="0"/>
        <v>24</v>
      </c>
      <c r="U17" s="1">
        <f t="shared" si="4"/>
        <v>93.06</v>
      </c>
      <c r="V17" s="1">
        <f t="shared" si="1"/>
        <v>16</v>
      </c>
      <c r="W17" s="1">
        <f t="shared" si="5"/>
        <v>4.4500000000000028</v>
      </c>
      <c r="X17" s="2">
        <f t="shared" si="2"/>
        <v>4</v>
      </c>
    </row>
    <row r="18" spans="1:24" x14ac:dyDescent="0.25">
      <c r="A18" s="6">
        <v>12</v>
      </c>
      <c r="B18" s="6">
        <v>12</v>
      </c>
      <c r="C18" s="7">
        <v>87</v>
      </c>
      <c r="D18" s="7">
        <v>94.3</v>
      </c>
      <c r="E18" s="7">
        <v>97</v>
      </c>
      <c r="F18" s="7">
        <v>92</v>
      </c>
      <c r="G18" s="7">
        <v>97</v>
      </c>
      <c r="H18" s="7">
        <v>95.2</v>
      </c>
      <c r="I18" s="7">
        <v>95.5</v>
      </c>
      <c r="J18" s="7">
        <v>96.1</v>
      </c>
      <c r="K18" s="7">
        <v>94</v>
      </c>
      <c r="L18" s="7">
        <v>94.6</v>
      </c>
      <c r="M18" s="7">
        <v>87</v>
      </c>
      <c r="N18" s="7">
        <v>92.7</v>
      </c>
      <c r="O18" s="7">
        <v>98</v>
      </c>
      <c r="P18" s="7">
        <v>95.5</v>
      </c>
      <c r="Q18" s="7">
        <v>93.5</v>
      </c>
      <c r="R18" s="7">
        <v>91.8</v>
      </c>
      <c r="S18" s="1">
        <f t="shared" si="3"/>
        <v>94.26</v>
      </c>
      <c r="T18" s="1">
        <f t="shared" si="0"/>
        <v>8</v>
      </c>
      <c r="U18" s="1">
        <f t="shared" si="4"/>
        <v>93.39</v>
      </c>
      <c r="V18" s="1">
        <f t="shared" si="1"/>
        <v>14</v>
      </c>
      <c r="W18" s="1">
        <f t="shared" si="5"/>
        <v>-0.87000000000000455</v>
      </c>
      <c r="X18" s="2">
        <f t="shared" si="2"/>
        <v>31</v>
      </c>
    </row>
    <row r="19" spans="1:24" x14ac:dyDescent="0.25">
      <c r="A19" s="6">
        <v>13</v>
      </c>
      <c r="B19" s="6">
        <v>13</v>
      </c>
      <c r="C19" s="7">
        <v>100</v>
      </c>
      <c r="D19" s="7">
        <v>99.3</v>
      </c>
      <c r="E19" s="7">
        <v>96</v>
      </c>
      <c r="F19" s="7">
        <v>97.4</v>
      </c>
      <c r="G19" s="7">
        <v>100</v>
      </c>
      <c r="H19" s="7">
        <v>96.8</v>
      </c>
      <c r="I19" s="7">
        <v>98</v>
      </c>
      <c r="J19" s="7">
        <v>97.5</v>
      </c>
      <c r="K19" s="7">
        <v>100</v>
      </c>
      <c r="L19" s="7">
        <v>99.2</v>
      </c>
      <c r="M19" s="7">
        <v>93.5</v>
      </c>
      <c r="N19" s="7">
        <v>97.2</v>
      </c>
      <c r="O19" s="7">
        <v>98</v>
      </c>
      <c r="P19" s="7">
        <v>96.2</v>
      </c>
      <c r="Q19" s="7">
        <v>94</v>
      </c>
      <c r="R19" s="7">
        <v>96.6</v>
      </c>
      <c r="S19" s="1">
        <f t="shared" si="3"/>
        <v>98.13</v>
      </c>
      <c r="T19" s="1">
        <f t="shared" si="0"/>
        <v>2</v>
      </c>
      <c r="U19" s="1">
        <f t="shared" si="4"/>
        <v>96.84</v>
      </c>
      <c r="V19" s="1">
        <f t="shared" si="1"/>
        <v>2</v>
      </c>
      <c r="W19" s="1">
        <f t="shared" si="5"/>
        <v>-1.289999999999992</v>
      </c>
      <c r="X19" s="2">
        <f t="shared" si="2"/>
        <v>33</v>
      </c>
    </row>
    <row r="20" spans="1:24" x14ac:dyDescent="0.25">
      <c r="A20" s="6">
        <v>14</v>
      </c>
      <c r="B20" s="6">
        <v>14</v>
      </c>
      <c r="C20" s="7">
        <v>86</v>
      </c>
      <c r="D20" s="7">
        <v>79.8</v>
      </c>
      <c r="E20" s="7">
        <v>76</v>
      </c>
      <c r="F20" s="7">
        <v>88.6</v>
      </c>
      <c r="G20" s="7">
        <v>95</v>
      </c>
      <c r="H20" s="7">
        <v>93.6</v>
      </c>
      <c r="I20" s="7">
        <v>92.5</v>
      </c>
      <c r="J20" s="7">
        <v>90.7</v>
      </c>
      <c r="K20" s="7">
        <v>83</v>
      </c>
      <c r="L20" s="7">
        <v>86.4</v>
      </c>
      <c r="M20" s="7">
        <v>84.5</v>
      </c>
      <c r="N20" s="7">
        <v>85</v>
      </c>
      <c r="O20" s="7">
        <v>88</v>
      </c>
      <c r="P20" s="7">
        <v>92.3</v>
      </c>
      <c r="Q20" s="7">
        <v>86</v>
      </c>
      <c r="R20" s="7">
        <v>88.8</v>
      </c>
      <c r="S20" s="1">
        <f t="shared" si="3"/>
        <v>87.78</v>
      </c>
      <c r="T20" s="1">
        <f t="shared" si="0"/>
        <v>26</v>
      </c>
      <c r="U20" s="1">
        <f t="shared" si="4"/>
        <v>86.75</v>
      </c>
      <c r="V20" s="1">
        <f t="shared" si="1"/>
        <v>29</v>
      </c>
      <c r="W20" s="1">
        <f t="shared" si="5"/>
        <v>-1.0300000000000011</v>
      </c>
      <c r="X20" s="2">
        <f t="shared" si="2"/>
        <v>32</v>
      </c>
    </row>
    <row r="21" spans="1:24" x14ac:dyDescent="0.25">
      <c r="A21" s="6">
        <v>15</v>
      </c>
      <c r="B21" s="6">
        <v>15</v>
      </c>
      <c r="C21" s="7">
        <v>89</v>
      </c>
      <c r="D21" s="7">
        <v>95.2</v>
      </c>
      <c r="E21" s="7">
        <v>94.5</v>
      </c>
      <c r="F21" s="7">
        <v>94.4</v>
      </c>
      <c r="G21" s="7">
        <v>93</v>
      </c>
      <c r="H21" s="7">
        <v>95</v>
      </c>
      <c r="I21" s="7">
        <v>98</v>
      </c>
      <c r="J21" s="7">
        <v>96.3</v>
      </c>
      <c r="K21" s="7">
        <v>95</v>
      </c>
      <c r="L21" s="7">
        <v>96.1</v>
      </c>
      <c r="M21" s="7">
        <v>96.5</v>
      </c>
      <c r="N21" s="7">
        <v>95.2</v>
      </c>
      <c r="O21" s="7">
        <v>98</v>
      </c>
      <c r="P21" s="7">
        <v>97.2</v>
      </c>
      <c r="Q21" s="7">
        <v>91.5</v>
      </c>
      <c r="R21" s="7">
        <v>96.7</v>
      </c>
      <c r="S21" s="1">
        <f t="shared" si="3"/>
        <v>94.43</v>
      </c>
      <c r="T21" s="1">
        <f t="shared" si="0"/>
        <v>7</v>
      </c>
      <c r="U21" s="1">
        <f t="shared" si="4"/>
        <v>95.78</v>
      </c>
      <c r="V21" s="1">
        <f t="shared" si="1"/>
        <v>6</v>
      </c>
      <c r="W21" s="1">
        <f t="shared" si="5"/>
        <v>1.3499999999999943</v>
      </c>
      <c r="X21" s="2">
        <f t="shared" si="2"/>
        <v>15</v>
      </c>
    </row>
    <row r="22" spans="1:24" x14ac:dyDescent="0.25">
      <c r="A22" s="6">
        <v>16</v>
      </c>
      <c r="B22" s="6">
        <v>16</v>
      </c>
      <c r="C22" s="7">
        <v>94</v>
      </c>
      <c r="D22" s="7">
        <v>96.1</v>
      </c>
      <c r="E22" s="7">
        <v>97</v>
      </c>
      <c r="F22" s="7">
        <v>94.6</v>
      </c>
      <c r="G22" s="7">
        <v>92</v>
      </c>
      <c r="H22" s="7">
        <v>93.8</v>
      </c>
      <c r="I22" s="7">
        <v>98</v>
      </c>
      <c r="J22" s="7">
        <v>96.1</v>
      </c>
      <c r="K22" s="7">
        <v>100</v>
      </c>
      <c r="L22" s="7">
        <v>97.9</v>
      </c>
      <c r="M22" s="7">
        <v>100</v>
      </c>
      <c r="N22" s="7">
        <v>95.1</v>
      </c>
      <c r="O22" s="7">
        <v>95</v>
      </c>
      <c r="P22" s="7">
        <v>95.3</v>
      </c>
      <c r="Q22" s="7">
        <v>98</v>
      </c>
      <c r="R22" s="7">
        <v>96.1</v>
      </c>
      <c r="S22" s="1">
        <f t="shared" si="3"/>
        <v>95.2</v>
      </c>
      <c r="T22" s="1">
        <f t="shared" si="0"/>
        <v>5</v>
      </c>
      <c r="U22" s="1">
        <f t="shared" si="4"/>
        <v>97.18</v>
      </c>
      <c r="V22" s="1">
        <f t="shared" si="1"/>
        <v>1</v>
      </c>
      <c r="W22" s="1">
        <f t="shared" si="5"/>
        <v>1.980000000000004</v>
      </c>
      <c r="X22" s="2">
        <f t="shared" si="2"/>
        <v>13</v>
      </c>
    </row>
    <row r="23" spans="1:24" x14ac:dyDescent="0.25">
      <c r="A23" s="6">
        <v>17</v>
      </c>
      <c r="B23" s="6">
        <v>17</v>
      </c>
      <c r="C23" s="7">
        <v>92</v>
      </c>
      <c r="D23" s="7">
        <v>91.7</v>
      </c>
      <c r="E23" s="7">
        <v>85.5</v>
      </c>
      <c r="F23" s="7">
        <v>90.6</v>
      </c>
      <c r="G23" s="7">
        <v>91</v>
      </c>
      <c r="H23" s="7">
        <v>90.4</v>
      </c>
      <c r="I23" s="7">
        <v>88.5</v>
      </c>
      <c r="J23" s="7">
        <v>95.5</v>
      </c>
      <c r="K23" s="7">
        <v>93</v>
      </c>
      <c r="L23" s="7">
        <v>93.2</v>
      </c>
      <c r="M23" s="7">
        <v>94.5</v>
      </c>
      <c r="N23" s="7">
        <v>90.3</v>
      </c>
      <c r="O23" s="7">
        <v>94</v>
      </c>
      <c r="P23" s="7">
        <v>95.7</v>
      </c>
      <c r="Q23" s="7">
        <v>95.5</v>
      </c>
      <c r="R23" s="7">
        <v>93.1</v>
      </c>
      <c r="S23" s="1">
        <f t="shared" si="3"/>
        <v>90.65</v>
      </c>
      <c r="T23" s="1">
        <f t="shared" si="0"/>
        <v>20</v>
      </c>
      <c r="U23" s="1">
        <f t="shared" si="4"/>
        <v>93.66</v>
      </c>
      <c r="V23" s="1">
        <f t="shared" si="1"/>
        <v>12</v>
      </c>
      <c r="W23" s="1">
        <f t="shared" si="5"/>
        <v>3.0099999999999909</v>
      </c>
      <c r="X23" s="2">
        <f t="shared" si="2"/>
        <v>9</v>
      </c>
    </row>
    <row r="24" spans="1:24" x14ac:dyDescent="0.25">
      <c r="A24" s="6">
        <v>18</v>
      </c>
      <c r="B24" s="6">
        <v>18</v>
      </c>
      <c r="C24" s="7">
        <v>86</v>
      </c>
      <c r="D24" s="7">
        <v>84.2</v>
      </c>
      <c r="E24" s="7">
        <v>84.5</v>
      </c>
      <c r="F24" s="7">
        <v>92</v>
      </c>
      <c r="G24" s="7">
        <v>76</v>
      </c>
      <c r="H24" s="7">
        <v>83</v>
      </c>
      <c r="I24" s="7">
        <v>87.5</v>
      </c>
      <c r="J24" s="7">
        <v>88.5</v>
      </c>
      <c r="K24" s="7">
        <v>86</v>
      </c>
      <c r="L24" s="7">
        <v>90.5</v>
      </c>
      <c r="M24" s="7">
        <v>91</v>
      </c>
      <c r="N24" s="7">
        <v>91</v>
      </c>
      <c r="O24" s="7">
        <v>97</v>
      </c>
      <c r="P24" s="7">
        <v>92.1</v>
      </c>
      <c r="Q24" s="7">
        <v>86</v>
      </c>
      <c r="R24" s="7">
        <v>91.4</v>
      </c>
      <c r="S24" s="1">
        <f t="shared" si="3"/>
        <v>85.21</v>
      </c>
      <c r="T24" s="1">
        <f t="shared" si="0"/>
        <v>31</v>
      </c>
      <c r="U24" s="1">
        <f t="shared" si="4"/>
        <v>90.63</v>
      </c>
      <c r="V24" s="1">
        <f t="shared" si="1"/>
        <v>24</v>
      </c>
      <c r="W24" s="1">
        <f t="shared" si="5"/>
        <v>5.4200000000000017</v>
      </c>
      <c r="X24" s="2">
        <f t="shared" si="2"/>
        <v>1</v>
      </c>
    </row>
    <row r="25" spans="1:24" x14ac:dyDescent="0.25">
      <c r="A25" s="6">
        <v>19</v>
      </c>
      <c r="B25" s="6">
        <v>19</v>
      </c>
      <c r="C25" s="7">
        <v>97</v>
      </c>
      <c r="D25" s="7">
        <v>94.1</v>
      </c>
      <c r="E25" s="7">
        <v>84.5</v>
      </c>
      <c r="F25" s="7">
        <v>93.2</v>
      </c>
      <c r="G25" s="7">
        <v>97</v>
      </c>
      <c r="H25" s="7">
        <v>93.4</v>
      </c>
      <c r="I25" s="7">
        <v>96</v>
      </c>
      <c r="J25" s="7">
        <v>95.6</v>
      </c>
      <c r="K25" s="7">
        <v>90</v>
      </c>
      <c r="L25" s="7">
        <v>96.1</v>
      </c>
      <c r="M25" s="7">
        <v>91</v>
      </c>
      <c r="N25" s="7">
        <v>93</v>
      </c>
      <c r="O25" s="7">
        <v>94</v>
      </c>
      <c r="P25" s="7">
        <v>94.9</v>
      </c>
      <c r="Q25" s="7">
        <v>98</v>
      </c>
      <c r="R25" s="7">
        <v>95</v>
      </c>
      <c r="S25" s="1">
        <f t="shared" si="3"/>
        <v>93.85</v>
      </c>
      <c r="T25" s="1">
        <f t="shared" si="0"/>
        <v>10</v>
      </c>
      <c r="U25" s="1">
        <f t="shared" si="4"/>
        <v>94</v>
      </c>
      <c r="V25" s="1">
        <f t="shared" si="1"/>
        <v>10</v>
      </c>
      <c r="W25" s="1">
        <f t="shared" si="5"/>
        <v>0.15000000000000568</v>
      </c>
      <c r="X25" s="2">
        <f t="shared" si="2"/>
        <v>21</v>
      </c>
    </row>
    <row r="26" spans="1:24" x14ac:dyDescent="0.25">
      <c r="A26" s="6">
        <v>20</v>
      </c>
      <c r="B26" s="6">
        <v>20</v>
      </c>
      <c r="C26" s="7">
        <v>87</v>
      </c>
      <c r="D26" s="7">
        <v>94.5</v>
      </c>
      <c r="E26" s="7">
        <v>89.5</v>
      </c>
      <c r="F26" s="7">
        <v>92.5</v>
      </c>
      <c r="G26" s="7">
        <v>90</v>
      </c>
      <c r="H26" s="7">
        <v>90.6</v>
      </c>
      <c r="I26" s="7">
        <v>99</v>
      </c>
      <c r="J26" s="7">
        <v>92.5</v>
      </c>
      <c r="K26" s="7">
        <v>91</v>
      </c>
      <c r="L26" s="7">
        <v>91.8</v>
      </c>
      <c r="M26" s="7">
        <v>88.5</v>
      </c>
      <c r="N26" s="7">
        <v>90.3</v>
      </c>
      <c r="O26" s="7">
        <v>98</v>
      </c>
      <c r="P26" s="7">
        <v>95.3</v>
      </c>
      <c r="Q26" s="7">
        <v>92</v>
      </c>
      <c r="R26" s="7">
        <v>91.4</v>
      </c>
      <c r="S26" s="1">
        <f t="shared" si="3"/>
        <v>91.95</v>
      </c>
      <c r="T26" s="1">
        <f t="shared" si="0"/>
        <v>13</v>
      </c>
      <c r="U26" s="1">
        <f t="shared" si="4"/>
        <v>92.29</v>
      </c>
      <c r="V26" s="1">
        <f t="shared" si="1"/>
        <v>19</v>
      </c>
      <c r="W26" s="1">
        <f t="shared" si="5"/>
        <v>0.34000000000000341</v>
      </c>
      <c r="X26" s="2">
        <f t="shared" si="2"/>
        <v>20</v>
      </c>
    </row>
    <row r="27" spans="1:24" x14ac:dyDescent="0.25">
      <c r="A27" s="6">
        <v>21</v>
      </c>
      <c r="B27" s="6">
        <v>21</v>
      </c>
      <c r="C27" s="7">
        <v>89</v>
      </c>
      <c r="D27" s="7">
        <v>89.2</v>
      </c>
      <c r="E27" s="7">
        <v>97</v>
      </c>
      <c r="F27" s="7">
        <v>93.8</v>
      </c>
      <c r="G27" s="7">
        <v>86</v>
      </c>
      <c r="H27" s="7">
        <v>88.4</v>
      </c>
      <c r="I27" s="7">
        <v>89.5</v>
      </c>
      <c r="J27" s="7">
        <v>93</v>
      </c>
      <c r="K27" s="7">
        <v>91.5</v>
      </c>
      <c r="L27" s="7">
        <v>93.7</v>
      </c>
      <c r="M27" s="7">
        <v>89.5</v>
      </c>
      <c r="N27" s="7">
        <v>94.2</v>
      </c>
      <c r="O27" s="7">
        <v>98</v>
      </c>
      <c r="P27" s="7">
        <v>94.6</v>
      </c>
      <c r="Q27" s="7">
        <v>82</v>
      </c>
      <c r="R27" s="7">
        <v>89.7</v>
      </c>
      <c r="S27" s="1">
        <f t="shared" si="3"/>
        <v>90.74</v>
      </c>
      <c r="T27" s="1">
        <f t="shared" si="0"/>
        <v>19</v>
      </c>
      <c r="U27" s="1">
        <f t="shared" si="4"/>
        <v>91.65</v>
      </c>
      <c r="V27" s="1">
        <f t="shared" si="1"/>
        <v>22</v>
      </c>
      <c r="W27" s="1">
        <f t="shared" si="5"/>
        <v>0.9100000000000108</v>
      </c>
      <c r="X27" s="2">
        <f t="shared" si="2"/>
        <v>19</v>
      </c>
    </row>
    <row r="28" spans="1:24" x14ac:dyDescent="0.25">
      <c r="A28" s="6">
        <v>22</v>
      </c>
      <c r="B28" s="6">
        <v>22</v>
      </c>
      <c r="C28" s="7">
        <v>98</v>
      </c>
      <c r="D28" s="7">
        <v>98.3</v>
      </c>
      <c r="E28" s="7">
        <v>98</v>
      </c>
      <c r="F28" s="7">
        <v>97.8</v>
      </c>
      <c r="G28" s="7">
        <v>100</v>
      </c>
      <c r="H28" s="7">
        <v>98</v>
      </c>
      <c r="I28" s="7">
        <v>96</v>
      </c>
      <c r="J28" s="7">
        <v>99.5</v>
      </c>
      <c r="K28" s="7">
        <v>95</v>
      </c>
      <c r="L28" s="7">
        <v>99</v>
      </c>
      <c r="M28" s="7">
        <v>94.5</v>
      </c>
      <c r="N28" s="7">
        <v>97.5</v>
      </c>
      <c r="O28" s="7">
        <v>98</v>
      </c>
      <c r="P28" s="7">
        <v>97</v>
      </c>
      <c r="Q28" s="7">
        <v>94</v>
      </c>
      <c r="R28" s="7">
        <v>97.5</v>
      </c>
      <c r="S28" s="1">
        <f t="shared" si="3"/>
        <v>98.2</v>
      </c>
      <c r="T28" s="1">
        <f t="shared" si="0"/>
        <v>1</v>
      </c>
      <c r="U28" s="1">
        <f t="shared" si="4"/>
        <v>96.56</v>
      </c>
      <c r="V28" s="1">
        <f t="shared" si="1"/>
        <v>3</v>
      </c>
      <c r="W28" s="1">
        <f t="shared" si="5"/>
        <v>-1.6400000000000006</v>
      </c>
      <c r="X28" s="2">
        <f t="shared" si="2"/>
        <v>35</v>
      </c>
    </row>
    <row r="29" spans="1:24" x14ac:dyDescent="0.25">
      <c r="A29" s="6">
        <v>23</v>
      </c>
      <c r="B29" s="6">
        <v>23</v>
      </c>
      <c r="C29" s="7">
        <v>90</v>
      </c>
      <c r="D29" s="7">
        <v>94.9</v>
      </c>
      <c r="E29" s="7">
        <v>92.5</v>
      </c>
      <c r="F29" s="7">
        <v>95.1</v>
      </c>
      <c r="G29" s="7">
        <v>84</v>
      </c>
      <c r="H29" s="7">
        <v>84.8</v>
      </c>
      <c r="I29" s="7">
        <v>94</v>
      </c>
      <c r="J29" s="7">
        <v>94.6</v>
      </c>
      <c r="K29" s="7">
        <v>97</v>
      </c>
      <c r="L29" s="7">
        <v>93.2</v>
      </c>
      <c r="M29" s="7">
        <v>94.5</v>
      </c>
      <c r="N29" s="7">
        <v>93</v>
      </c>
      <c r="O29" s="7">
        <v>98</v>
      </c>
      <c r="P29" s="7">
        <v>94.7</v>
      </c>
      <c r="Q29" s="7">
        <v>94</v>
      </c>
      <c r="R29" s="7">
        <v>94.1</v>
      </c>
      <c r="S29" s="1">
        <f t="shared" si="3"/>
        <v>91.24</v>
      </c>
      <c r="T29" s="1">
        <f t="shared" si="0"/>
        <v>17</v>
      </c>
      <c r="U29" s="1">
        <f t="shared" si="4"/>
        <v>94.81</v>
      </c>
      <c r="V29" s="1">
        <f t="shared" si="1"/>
        <v>8</v>
      </c>
      <c r="W29" s="1">
        <f t="shared" si="5"/>
        <v>3.5700000000000074</v>
      </c>
      <c r="X29" s="2">
        <f t="shared" si="2"/>
        <v>8</v>
      </c>
    </row>
    <row r="30" spans="1:24" x14ac:dyDescent="0.25">
      <c r="A30" s="6">
        <v>24</v>
      </c>
      <c r="B30" s="6">
        <v>24</v>
      </c>
      <c r="C30" s="7">
        <v>98</v>
      </c>
      <c r="D30" s="7">
        <v>96.7</v>
      </c>
      <c r="E30" s="7">
        <v>93.5</v>
      </c>
      <c r="F30" s="7">
        <v>94.8</v>
      </c>
      <c r="G30" s="7">
        <v>88</v>
      </c>
      <c r="H30" s="7">
        <v>94.2</v>
      </c>
      <c r="I30" s="7">
        <v>98</v>
      </c>
      <c r="J30" s="7">
        <v>94.8</v>
      </c>
      <c r="K30" s="7">
        <v>99</v>
      </c>
      <c r="L30" s="7">
        <v>95.6</v>
      </c>
      <c r="M30" s="7">
        <v>96</v>
      </c>
      <c r="N30" s="7">
        <v>94.8</v>
      </c>
      <c r="O30" s="7">
        <v>96</v>
      </c>
      <c r="P30" s="7">
        <v>95.3</v>
      </c>
      <c r="Q30" s="7">
        <v>97.5</v>
      </c>
      <c r="R30" s="7">
        <v>94</v>
      </c>
      <c r="S30" s="1">
        <f t="shared" si="3"/>
        <v>94.75</v>
      </c>
      <c r="T30" s="1">
        <f t="shared" si="0"/>
        <v>6</v>
      </c>
      <c r="U30" s="1">
        <f t="shared" si="4"/>
        <v>96.03</v>
      </c>
      <c r="V30" s="1">
        <f t="shared" si="1"/>
        <v>5</v>
      </c>
      <c r="W30" s="1">
        <f t="shared" si="5"/>
        <v>1.2800000000000011</v>
      </c>
      <c r="X30" s="2">
        <f t="shared" si="2"/>
        <v>17</v>
      </c>
    </row>
    <row r="31" spans="1:24" x14ac:dyDescent="0.25">
      <c r="A31" s="6">
        <v>25</v>
      </c>
      <c r="B31" s="6">
        <v>25</v>
      </c>
      <c r="C31" s="7">
        <v>83</v>
      </c>
      <c r="D31" s="7">
        <v>95.8</v>
      </c>
      <c r="E31" s="7">
        <v>92</v>
      </c>
      <c r="F31" s="7">
        <v>94.4</v>
      </c>
      <c r="G31" s="7">
        <v>84</v>
      </c>
      <c r="H31" s="7">
        <v>95.2</v>
      </c>
      <c r="I31" s="7">
        <v>95.5</v>
      </c>
      <c r="J31" s="7">
        <v>97.1</v>
      </c>
      <c r="K31" s="7">
        <v>95</v>
      </c>
      <c r="L31" s="7">
        <v>95.8</v>
      </c>
      <c r="M31" s="7">
        <v>93</v>
      </c>
      <c r="N31" s="7">
        <v>93.7</v>
      </c>
      <c r="O31" s="7">
        <v>93</v>
      </c>
      <c r="P31" s="7">
        <v>95.1</v>
      </c>
      <c r="Q31" s="7">
        <v>93</v>
      </c>
      <c r="R31" s="7">
        <v>95.9</v>
      </c>
      <c r="S31" s="1">
        <f t="shared" si="3"/>
        <v>92.13</v>
      </c>
      <c r="T31" s="1">
        <f t="shared" si="0"/>
        <v>12</v>
      </c>
      <c r="U31" s="1">
        <f t="shared" si="4"/>
        <v>94.31</v>
      </c>
      <c r="V31" s="1">
        <f t="shared" si="1"/>
        <v>9</v>
      </c>
      <c r="W31" s="1">
        <f t="shared" si="5"/>
        <v>2.1800000000000068</v>
      </c>
      <c r="X31" s="2">
        <f t="shared" si="2"/>
        <v>12</v>
      </c>
    </row>
    <row r="32" spans="1:24" x14ac:dyDescent="0.25">
      <c r="A32" s="6">
        <v>26</v>
      </c>
      <c r="B32" s="6">
        <v>26</v>
      </c>
      <c r="C32" s="7">
        <v>90</v>
      </c>
      <c r="D32" s="7">
        <v>90.1</v>
      </c>
      <c r="E32" s="7">
        <v>73.5</v>
      </c>
      <c r="F32" s="7">
        <v>92</v>
      </c>
      <c r="G32" s="7">
        <v>89</v>
      </c>
      <c r="H32" s="7">
        <v>88</v>
      </c>
      <c r="I32" s="7">
        <v>80.5</v>
      </c>
      <c r="J32" s="7">
        <v>88.4</v>
      </c>
      <c r="K32" s="7">
        <v>74</v>
      </c>
      <c r="L32" s="7">
        <v>86.6</v>
      </c>
      <c r="M32" s="7">
        <v>86.5</v>
      </c>
      <c r="N32" s="7">
        <v>86.3</v>
      </c>
      <c r="O32" s="7">
        <v>93</v>
      </c>
      <c r="P32" s="7">
        <v>89.2</v>
      </c>
      <c r="Q32" s="7">
        <v>91</v>
      </c>
      <c r="R32" s="7">
        <v>85.8</v>
      </c>
      <c r="S32" s="1">
        <f t="shared" si="3"/>
        <v>86.44</v>
      </c>
      <c r="T32" s="1">
        <f t="shared" si="0"/>
        <v>27</v>
      </c>
      <c r="U32" s="1">
        <f t="shared" si="4"/>
        <v>86.55</v>
      </c>
      <c r="V32" s="1">
        <f t="shared" si="1"/>
        <v>30</v>
      </c>
      <c r="W32" s="1">
        <f t="shared" si="5"/>
        <v>0.10999999999999943</v>
      </c>
      <c r="X32" s="2">
        <f t="shared" si="2"/>
        <v>22</v>
      </c>
    </row>
    <row r="33" spans="1:24" x14ac:dyDescent="0.25">
      <c r="A33" s="6">
        <v>27</v>
      </c>
      <c r="B33" s="6">
        <v>27</v>
      </c>
      <c r="C33" s="7">
        <v>85</v>
      </c>
      <c r="D33" s="7">
        <v>82.9</v>
      </c>
      <c r="E33" s="7">
        <v>82</v>
      </c>
      <c r="F33" s="7">
        <v>93.5</v>
      </c>
      <c r="G33" s="7">
        <v>68</v>
      </c>
      <c r="H33" s="7">
        <v>80.400000000000006</v>
      </c>
      <c r="I33" s="7">
        <v>79</v>
      </c>
      <c r="J33" s="7">
        <v>85.8</v>
      </c>
      <c r="K33" s="7">
        <v>81.5</v>
      </c>
      <c r="L33" s="7">
        <v>89.4</v>
      </c>
      <c r="M33" s="7">
        <v>83</v>
      </c>
      <c r="N33" s="7">
        <v>90.7</v>
      </c>
      <c r="O33" s="7">
        <v>76</v>
      </c>
      <c r="P33" s="7">
        <v>92.2</v>
      </c>
      <c r="Q33" s="7">
        <v>86</v>
      </c>
      <c r="R33" s="7">
        <v>88.6</v>
      </c>
      <c r="S33" s="1">
        <f t="shared" si="3"/>
        <v>82.08</v>
      </c>
      <c r="T33" s="1">
        <f t="shared" si="0"/>
        <v>32</v>
      </c>
      <c r="U33" s="1">
        <f t="shared" si="4"/>
        <v>85.93</v>
      </c>
      <c r="V33" s="1">
        <f t="shared" si="1"/>
        <v>31</v>
      </c>
      <c r="W33" s="1">
        <f t="shared" si="5"/>
        <v>3.8500000000000085</v>
      </c>
      <c r="X33" s="2">
        <f t="shared" si="2"/>
        <v>7</v>
      </c>
    </row>
    <row r="34" spans="1:24" x14ac:dyDescent="0.25">
      <c r="A34" s="6">
        <v>28</v>
      </c>
      <c r="B34" s="6">
        <v>28</v>
      </c>
      <c r="C34" s="7">
        <v>85</v>
      </c>
      <c r="D34" s="7">
        <v>91.5</v>
      </c>
      <c r="E34" s="7">
        <v>78</v>
      </c>
      <c r="F34" s="7">
        <v>92.7</v>
      </c>
      <c r="G34" s="7">
        <v>73</v>
      </c>
      <c r="H34" s="7">
        <v>87.6</v>
      </c>
      <c r="I34" s="7">
        <v>85.5</v>
      </c>
      <c r="J34" s="7">
        <v>90.9</v>
      </c>
      <c r="K34" s="7">
        <v>85</v>
      </c>
      <c r="L34" s="7">
        <v>89.8</v>
      </c>
      <c r="M34" s="7">
        <v>81</v>
      </c>
      <c r="N34" s="7">
        <v>88.7</v>
      </c>
      <c r="O34" s="7">
        <v>98</v>
      </c>
      <c r="P34" s="7">
        <v>91.5</v>
      </c>
      <c r="Q34" s="7">
        <v>93</v>
      </c>
      <c r="R34" s="7">
        <v>90.2</v>
      </c>
      <c r="S34" s="1">
        <f t="shared" si="3"/>
        <v>85.53</v>
      </c>
      <c r="T34" s="1">
        <f t="shared" si="0"/>
        <v>30</v>
      </c>
      <c r="U34" s="1">
        <f t="shared" si="4"/>
        <v>89.65</v>
      </c>
      <c r="V34" s="1">
        <f t="shared" si="1"/>
        <v>26</v>
      </c>
      <c r="W34" s="1">
        <f t="shared" si="5"/>
        <v>4.1200000000000045</v>
      </c>
      <c r="X34" s="2">
        <f t="shared" si="2"/>
        <v>6</v>
      </c>
    </row>
    <row r="35" spans="1:24" x14ac:dyDescent="0.25">
      <c r="A35" s="6">
        <v>29</v>
      </c>
      <c r="B35" s="6">
        <v>29</v>
      </c>
      <c r="C35" s="7">
        <v>86</v>
      </c>
      <c r="D35" s="7">
        <v>92</v>
      </c>
      <c r="E35" s="7">
        <v>91</v>
      </c>
      <c r="F35" s="7">
        <v>93.2</v>
      </c>
      <c r="G35" s="7">
        <v>91</v>
      </c>
      <c r="H35" s="7">
        <v>94.6</v>
      </c>
      <c r="I35" s="7">
        <v>96</v>
      </c>
      <c r="J35" s="7">
        <v>93.6</v>
      </c>
      <c r="K35" s="7">
        <v>92</v>
      </c>
      <c r="L35" s="7">
        <v>93.9</v>
      </c>
      <c r="M35" s="7">
        <v>92.5</v>
      </c>
      <c r="N35" s="7">
        <v>92.5</v>
      </c>
      <c r="O35" s="7">
        <v>96</v>
      </c>
      <c r="P35" s="7">
        <v>96.1</v>
      </c>
      <c r="Q35" s="7">
        <v>87</v>
      </c>
      <c r="R35" s="7">
        <v>94.8</v>
      </c>
      <c r="S35" s="1">
        <f t="shared" si="3"/>
        <v>92.18</v>
      </c>
      <c r="T35" s="1">
        <f t="shared" si="0"/>
        <v>11</v>
      </c>
      <c r="U35" s="1">
        <f t="shared" si="4"/>
        <v>93.1</v>
      </c>
      <c r="V35" s="1">
        <f t="shared" si="1"/>
        <v>15</v>
      </c>
      <c r="W35" s="1">
        <f t="shared" si="5"/>
        <v>0.91999999999998749</v>
      </c>
      <c r="X35" s="2">
        <f t="shared" si="2"/>
        <v>18</v>
      </c>
    </row>
    <row r="36" spans="1:24" x14ac:dyDescent="0.25">
      <c r="A36" s="6">
        <v>30</v>
      </c>
      <c r="B36" s="6">
        <v>30</v>
      </c>
      <c r="C36" s="7">
        <v>90</v>
      </c>
      <c r="D36" s="7">
        <v>84.2</v>
      </c>
      <c r="E36" s="7">
        <v>95</v>
      </c>
      <c r="F36" s="7">
        <v>93</v>
      </c>
      <c r="G36" s="7">
        <v>93</v>
      </c>
      <c r="H36" s="7">
        <v>86.8</v>
      </c>
      <c r="I36" s="7">
        <v>98</v>
      </c>
      <c r="J36" s="7">
        <v>93.5</v>
      </c>
      <c r="K36" s="7">
        <v>90</v>
      </c>
      <c r="L36" s="7">
        <v>91.5</v>
      </c>
      <c r="M36" s="7">
        <v>87</v>
      </c>
      <c r="N36" s="7">
        <v>93.5</v>
      </c>
      <c r="O36" s="7">
        <v>90</v>
      </c>
      <c r="P36" s="7">
        <v>95.4</v>
      </c>
      <c r="Q36" s="7">
        <v>94</v>
      </c>
      <c r="R36" s="7">
        <v>92.2</v>
      </c>
      <c r="S36" s="1">
        <f t="shared" si="3"/>
        <v>91.69</v>
      </c>
      <c r="T36" s="1">
        <f t="shared" si="0"/>
        <v>16</v>
      </c>
      <c r="U36" s="1">
        <f t="shared" si="4"/>
        <v>91.7</v>
      </c>
      <c r="V36" s="1">
        <f t="shared" si="1"/>
        <v>21</v>
      </c>
      <c r="W36" s="1">
        <f t="shared" si="5"/>
        <v>1.0000000000005116E-2</v>
      </c>
      <c r="X36" s="2">
        <f t="shared" si="2"/>
        <v>25</v>
      </c>
    </row>
    <row r="37" spans="1:24" x14ac:dyDescent="0.25">
      <c r="A37" s="6">
        <v>31</v>
      </c>
      <c r="B37" s="6">
        <v>31</v>
      </c>
      <c r="C37" s="7">
        <v>82</v>
      </c>
      <c r="D37" s="7">
        <v>85.6</v>
      </c>
      <c r="E37" s="7">
        <v>74</v>
      </c>
      <c r="F37" s="7">
        <v>88.6</v>
      </c>
      <c r="G37" s="7">
        <v>61</v>
      </c>
      <c r="H37" s="7">
        <v>85</v>
      </c>
      <c r="I37" s="7">
        <v>76</v>
      </c>
      <c r="J37" s="7">
        <v>82.3</v>
      </c>
      <c r="K37" s="7">
        <v>80</v>
      </c>
      <c r="L37" s="7">
        <v>86.9</v>
      </c>
      <c r="M37" s="7">
        <v>84</v>
      </c>
      <c r="N37" s="7">
        <v>89.2</v>
      </c>
      <c r="O37" s="7">
        <v>86</v>
      </c>
      <c r="P37" s="7">
        <v>90</v>
      </c>
      <c r="Q37" s="7">
        <v>78</v>
      </c>
      <c r="R37" s="7">
        <v>82.6</v>
      </c>
      <c r="S37" s="1">
        <f t="shared" si="3"/>
        <v>79.31</v>
      </c>
      <c r="T37" s="1">
        <f t="shared" si="0"/>
        <v>33</v>
      </c>
      <c r="U37" s="1">
        <f t="shared" si="4"/>
        <v>84.59</v>
      </c>
      <c r="V37" s="1">
        <f t="shared" si="1"/>
        <v>33</v>
      </c>
      <c r="W37" s="1">
        <f t="shared" si="5"/>
        <v>5.2800000000000011</v>
      </c>
      <c r="X37" s="2">
        <f t="shared" si="2"/>
        <v>2</v>
      </c>
    </row>
    <row r="38" spans="1:24" x14ac:dyDescent="0.25">
      <c r="A38" s="6">
        <v>32</v>
      </c>
      <c r="B38" s="6">
        <v>32</v>
      </c>
      <c r="C38" s="7">
        <v>92</v>
      </c>
      <c r="D38" s="7">
        <v>97.1</v>
      </c>
      <c r="E38" s="7">
        <v>92</v>
      </c>
      <c r="F38" s="7">
        <v>94.7</v>
      </c>
      <c r="G38" s="7">
        <v>99</v>
      </c>
      <c r="H38" s="7">
        <v>98.8</v>
      </c>
      <c r="I38" s="7">
        <v>99.5</v>
      </c>
      <c r="J38" s="7">
        <v>98.5</v>
      </c>
      <c r="K38" s="7">
        <v>98</v>
      </c>
      <c r="L38" s="7">
        <v>97.3</v>
      </c>
      <c r="M38" s="7">
        <v>95</v>
      </c>
      <c r="N38" s="7">
        <v>95</v>
      </c>
      <c r="O38" s="7">
        <v>96</v>
      </c>
      <c r="P38" s="7">
        <v>95.6</v>
      </c>
      <c r="Q38" s="7">
        <v>96</v>
      </c>
      <c r="R38" s="7">
        <v>96</v>
      </c>
      <c r="S38" s="1">
        <f t="shared" si="3"/>
        <v>96.45</v>
      </c>
      <c r="T38" s="1">
        <f t="shared" si="0"/>
        <v>3</v>
      </c>
      <c r="U38" s="1">
        <f t="shared" si="4"/>
        <v>96.11</v>
      </c>
      <c r="V38" s="1">
        <f t="shared" si="1"/>
        <v>4</v>
      </c>
      <c r="W38" s="1">
        <f t="shared" si="5"/>
        <v>-0.34000000000000341</v>
      </c>
      <c r="X38" s="2">
        <f t="shared" si="2"/>
        <v>30</v>
      </c>
    </row>
    <row r="39" spans="1:24" x14ac:dyDescent="0.25">
      <c r="A39" s="6">
        <v>33</v>
      </c>
      <c r="B39" s="6">
        <v>33</v>
      </c>
      <c r="C39" s="7">
        <v>86</v>
      </c>
      <c r="D39" s="7">
        <v>86.2</v>
      </c>
      <c r="E39" s="7">
        <v>86</v>
      </c>
      <c r="F39" s="7">
        <v>91.3</v>
      </c>
      <c r="G39" s="7">
        <v>73</v>
      </c>
      <c r="H39" s="7">
        <v>86</v>
      </c>
      <c r="I39" s="7">
        <v>93.5</v>
      </c>
      <c r="J39" s="7">
        <v>85.5</v>
      </c>
      <c r="K39" s="7">
        <v>81</v>
      </c>
      <c r="L39" s="7">
        <v>85.3</v>
      </c>
      <c r="M39" s="7">
        <v>92.5</v>
      </c>
      <c r="N39" s="7">
        <v>89.8</v>
      </c>
      <c r="O39" s="7">
        <v>73</v>
      </c>
      <c r="P39" s="7">
        <v>89.9</v>
      </c>
      <c r="Q39" s="7">
        <v>83.5</v>
      </c>
      <c r="R39" s="7">
        <v>90.7</v>
      </c>
      <c r="S39" s="1">
        <f t="shared" si="3"/>
        <v>85.94</v>
      </c>
      <c r="T39" s="1">
        <f t="shared" si="0"/>
        <v>29</v>
      </c>
      <c r="U39" s="1">
        <f t="shared" si="4"/>
        <v>85.71</v>
      </c>
      <c r="V39" s="1">
        <f t="shared" si="1"/>
        <v>32</v>
      </c>
      <c r="W39" s="1">
        <f t="shared" si="5"/>
        <v>-0.23000000000000398</v>
      </c>
      <c r="X39" s="2">
        <f t="shared" si="2"/>
        <v>29</v>
      </c>
    </row>
    <row r="40" spans="1:24" x14ac:dyDescent="0.25">
      <c r="A40" s="6">
        <v>34</v>
      </c>
      <c r="B40" s="6">
        <v>34</v>
      </c>
      <c r="C40" s="7">
        <v>83</v>
      </c>
      <c r="D40" s="7">
        <v>91.8</v>
      </c>
      <c r="E40" s="7">
        <v>93.5</v>
      </c>
      <c r="F40" s="7">
        <v>93.3</v>
      </c>
      <c r="G40" s="7">
        <v>80</v>
      </c>
      <c r="H40" s="7">
        <v>87.4</v>
      </c>
      <c r="I40" s="7">
        <v>95</v>
      </c>
      <c r="J40" s="7">
        <v>93.1</v>
      </c>
      <c r="K40" s="7">
        <v>91</v>
      </c>
      <c r="L40" s="7">
        <v>88.2</v>
      </c>
      <c r="M40" s="7">
        <v>88.5</v>
      </c>
      <c r="N40" s="7">
        <v>92.6</v>
      </c>
      <c r="O40" s="7">
        <v>93</v>
      </c>
      <c r="P40" s="7">
        <v>95.4</v>
      </c>
      <c r="Q40" s="7">
        <v>94</v>
      </c>
      <c r="R40" s="7">
        <v>93.4</v>
      </c>
      <c r="S40" s="1">
        <f t="shared" si="3"/>
        <v>89.64</v>
      </c>
      <c r="T40" s="1">
        <f t="shared" si="0"/>
        <v>22</v>
      </c>
      <c r="U40" s="1">
        <f t="shared" si="4"/>
        <v>92.01</v>
      </c>
      <c r="V40" s="1">
        <f t="shared" si="1"/>
        <v>20</v>
      </c>
      <c r="W40" s="1">
        <f t="shared" si="5"/>
        <v>2.3700000000000045</v>
      </c>
      <c r="X40" s="2">
        <f t="shared" si="2"/>
        <v>11</v>
      </c>
    </row>
    <row r="41" spans="1:24" x14ac:dyDescent="0.25">
      <c r="A41" s="6">
        <v>35</v>
      </c>
      <c r="B41" s="6">
        <v>35</v>
      </c>
      <c r="C41" s="7">
        <v>89</v>
      </c>
      <c r="D41" s="7">
        <v>96.1</v>
      </c>
      <c r="E41" s="7">
        <v>92</v>
      </c>
      <c r="F41" s="7">
        <v>94.4</v>
      </c>
      <c r="G41" s="7">
        <v>99</v>
      </c>
      <c r="H41" s="7">
        <v>91.4</v>
      </c>
      <c r="I41" s="7">
        <v>95</v>
      </c>
      <c r="J41" s="7">
        <v>95</v>
      </c>
      <c r="K41" s="7">
        <v>94</v>
      </c>
      <c r="L41" s="7">
        <v>95.4</v>
      </c>
      <c r="M41" s="7">
        <v>93.5</v>
      </c>
      <c r="N41" s="7">
        <v>94.7</v>
      </c>
      <c r="O41" s="7">
        <v>98</v>
      </c>
      <c r="P41" s="7">
        <v>94.7</v>
      </c>
      <c r="Q41" s="7">
        <v>85.5</v>
      </c>
      <c r="R41" s="7">
        <v>95.9</v>
      </c>
      <c r="S41" s="1">
        <f t="shared" si="3"/>
        <v>93.99</v>
      </c>
      <c r="T41" s="1">
        <f t="shared" si="0"/>
        <v>9</v>
      </c>
      <c r="U41" s="1">
        <f t="shared" si="4"/>
        <v>93.96</v>
      </c>
      <c r="V41" s="1">
        <f t="shared" si="1"/>
        <v>11</v>
      </c>
      <c r="W41" s="1">
        <f t="shared" si="5"/>
        <v>-3.0000000000001137E-2</v>
      </c>
      <c r="X41" s="2">
        <f t="shared" si="2"/>
        <v>27</v>
      </c>
    </row>
  </sheetData>
  <sheetProtection selectLockedCells="1"/>
  <mergeCells count="20">
    <mergeCell ref="I4:J4"/>
    <mergeCell ref="K4:L4"/>
    <mergeCell ref="M4:N4"/>
    <mergeCell ref="A1:X1"/>
    <mergeCell ref="A2:X2"/>
    <mergeCell ref="C3:J3"/>
    <mergeCell ref="K3:R3"/>
    <mergeCell ref="S3:S6"/>
    <mergeCell ref="T3:T6"/>
    <mergeCell ref="U3:U6"/>
    <mergeCell ref="V3:V6"/>
    <mergeCell ref="O4:P4"/>
    <mergeCell ref="Q4:R4"/>
    <mergeCell ref="W3:W6"/>
    <mergeCell ref="X3:X6"/>
    <mergeCell ref="A4:A6"/>
    <mergeCell ref="B4:B6"/>
    <mergeCell ref="C4:D4"/>
    <mergeCell ref="E4:F4"/>
    <mergeCell ref="G4:H4"/>
  </mergeCells>
  <phoneticPr fontId="1" type="noConversion"/>
  <conditionalFormatting sqref="X6:X41 T6:T41 V6:V41">
    <cfRule type="cellIs" dxfId="4" priority="2" operator="lessThan">
      <formula>6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>
      <selection activeCell="A7" sqref="A7"/>
    </sheetView>
  </sheetViews>
  <sheetFormatPr defaultRowHeight="16.5" x14ac:dyDescent="0.25"/>
  <cols>
    <col min="1" max="18" width="5.5" bestFit="1" customWidth="1"/>
    <col min="19" max="19" width="7.5" bestFit="1" customWidth="1"/>
    <col min="20" max="20" width="5.5" bestFit="1" customWidth="1"/>
    <col min="21" max="21" width="7.5" bestFit="1" customWidth="1"/>
    <col min="22" max="22" width="5.5" bestFit="1" customWidth="1"/>
    <col min="23" max="23" width="9.5" bestFit="1" customWidth="1"/>
    <col min="24" max="24" width="7.5" bestFit="1" customWidth="1"/>
  </cols>
  <sheetData>
    <row r="1" spans="1:24" ht="16.5" customHeight="1" x14ac:dyDescent="0.25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6.5" customHeight="1" x14ac:dyDescent="0.25">
      <c r="A2" s="13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5" customHeight="1" x14ac:dyDescent="0.25">
      <c r="A3" s="3"/>
      <c r="B3" s="3"/>
      <c r="C3" s="14" t="s">
        <v>6</v>
      </c>
      <c r="D3" s="14"/>
      <c r="E3" s="14"/>
      <c r="F3" s="14"/>
      <c r="G3" s="14"/>
      <c r="H3" s="14"/>
      <c r="I3" s="14"/>
      <c r="J3" s="14"/>
      <c r="K3" s="15" t="s">
        <v>7</v>
      </c>
      <c r="L3" s="15"/>
      <c r="M3" s="15"/>
      <c r="N3" s="15"/>
      <c r="O3" s="15"/>
      <c r="P3" s="15"/>
      <c r="Q3" s="15"/>
      <c r="R3" s="15"/>
      <c r="S3" s="16" t="s">
        <v>9</v>
      </c>
      <c r="T3" s="18" t="s">
        <v>13</v>
      </c>
      <c r="U3" s="21" t="s">
        <v>10</v>
      </c>
      <c r="V3" s="23" t="s">
        <v>14</v>
      </c>
      <c r="W3" s="26" t="s">
        <v>8</v>
      </c>
      <c r="X3" s="27" t="s">
        <v>15</v>
      </c>
    </row>
    <row r="4" spans="1:24" x14ac:dyDescent="0.25">
      <c r="A4" s="9" t="s">
        <v>0</v>
      </c>
      <c r="B4" s="9" t="s">
        <v>1</v>
      </c>
      <c r="C4" s="10" t="s">
        <v>5</v>
      </c>
      <c r="D4" s="10"/>
      <c r="E4" s="10" t="s">
        <v>11</v>
      </c>
      <c r="F4" s="10"/>
      <c r="G4" s="10" t="s">
        <v>12</v>
      </c>
      <c r="H4" s="10"/>
      <c r="I4" s="10" t="s">
        <v>16</v>
      </c>
      <c r="J4" s="10"/>
      <c r="K4" s="8" t="s">
        <v>5</v>
      </c>
      <c r="L4" s="8"/>
      <c r="M4" s="8" t="s">
        <v>11</v>
      </c>
      <c r="N4" s="8"/>
      <c r="O4" s="8" t="s">
        <v>12</v>
      </c>
      <c r="P4" s="8"/>
      <c r="Q4" s="8" t="s">
        <v>16</v>
      </c>
      <c r="R4" s="8"/>
      <c r="S4" s="17"/>
      <c r="T4" s="19"/>
      <c r="U4" s="22"/>
      <c r="V4" s="24"/>
      <c r="W4" s="26"/>
      <c r="X4" s="26"/>
    </row>
    <row r="5" spans="1:24" x14ac:dyDescent="0.25">
      <c r="A5" s="9"/>
      <c r="B5" s="9"/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17"/>
      <c r="T5" s="19"/>
      <c r="U5" s="22"/>
      <c r="V5" s="24"/>
      <c r="W5" s="26"/>
      <c r="X5" s="26"/>
    </row>
    <row r="6" spans="1:24" x14ac:dyDescent="0.25">
      <c r="A6" s="9"/>
      <c r="B6" s="9"/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17"/>
      <c r="T6" s="20"/>
      <c r="U6" s="22"/>
      <c r="V6" s="25"/>
      <c r="W6" s="26"/>
      <c r="X6" s="26"/>
    </row>
    <row r="7" spans="1:24" x14ac:dyDescent="0.25">
      <c r="A7" s="6">
        <v>1</v>
      </c>
      <c r="B7" s="6">
        <v>1</v>
      </c>
      <c r="C7" s="7">
        <v>87</v>
      </c>
      <c r="D7" s="7">
        <v>94.2</v>
      </c>
      <c r="E7" s="7">
        <v>80</v>
      </c>
      <c r="F7" s="7">
        <v>94.2</v>
      </c>
      <c r="G7" s="7">
        <v>91</v>
      </c>
      <c r="H7" s="7">
        <v>93.4</v>
      </c>
      <c r="I7" s="7">
        <v>92</v>
      </c>
      <c r="J7" s="7">
        <v>94.6</v>
      </c>
      <c r="K7" s="7">
        <v>87</v>
      </c>
      <c r="L7" s="7">
        <v>92.7</v>
      </c>
      <c r="M7" s="7">
        <v>90</v>
      </c>
      <c r="N7" s="7">
        <v>91.1</v>
      </c>
      <c r="O7" s="7">
        <v>94</v>
      </c>
      <c r="P7" s="7">
        <v>95.1</v>
      </c>
      <c r="Q7" s="7">
        <v>87</v>
      </c>
      <c r="R7" s="7">
        <v>89.4</v>
      </c>
      <c r="S7" s="1">
        <f>ROUND(AVERAGE(C7:J7),2)</f>
        <v>90.8</v>
      </c>
      <c r="T7" s="1">
        <f t="shared" ref="T7:T42" si="0">RANK(S7, $S$7:$S$42)</f>
        <v>18</v>
      </c>
      <c r="U7" s="1">
        <f>ROUND(AVERAGE(K7:R7),2)</f>
        <v>90.79</v>
      </c>
      <c r="V7" s="1">
        <f t="shared" ref="V7:V42" si="1">RANK(U7, $U$7:$U$42)</f>
        <v>23</v>
      </c>
      <c r="W7" s="1">
        <f>U7-S7</f>
        <v>-9.9999999999909051E-3</v>
      </c>
      <c r="X7" s="2">
        <f t="shared" ref="X7:X42" si="2">RANK(W7, $W$7:$W$42)</f>
        <v>26</v>
      </c>
    </row>
    <row r="8" spans="1:24" x14ac:dyDescent="0.25">
      <c r="A8" s="6">
        <v>2</v>
      </c>
      <c r="B8" s="6">
        <v>2</v>
      </c>
      <c r="C8" s="7">
        <v>91</v>
      </c>
      <c r="D8" s="7">
        <v>91.6</v>
      </c>
      <c r="E8" s="7">
        <v>86</v>
      </c>
      <c r="F8" s="7">
        <v>93.3</v>
      </c>
      <c r="G8" s="7">
        <v>90</v>
      </c>
      <c r="H8" s="7">
        <v>86</v>
      </c>
      <c r="I8" s="7">
        <v>95.5</v>
      </c>
      <c r="J8" s="7">
        <v>89.5</v>
      </c>
      <c r="K8" s="7">
        <v>94</v>
      </c>
      <c r="L8" s="7">
        <v>93.1</v>
      </c>
      <c r="M8" s="7">
        <v>91</v>
      </c>
      <c r="N8" s="7">
        <v>91.9</v>
      </c>
      <c r="O8" s="7">
        <v>95</v>
      </c>
      <c r="P8" s="7">
        <v>93.2</v>
      </c>
      <c r="Q8" s="7">
        <v>93</v>
      </c>
      <c r="R8" s="7">
        <v>91.1</v>
      </c>
      <c r="S8" s="1">
        <f t="shared" ref="S8:S42" si="3">ROUND(AVERAGE(C8:J8),2)</f>
        <v>90.36</v>
      </c>
      <c r="T8" s="1">
        <f t="shared" si="0"/>
        <v>21</v>
      </c>
      <c r="U8" s="1">
        <f t="shared" ref="U8:U42" si="4">ROUND(AVERAGE(K8:R8),2)</f>
        <v>92.79</v>
      </c>
      <c r="V8" s="1">
        <f t="shared" si="1"/>
        <v>17</v>
      </c>
      <c r="W8" s="1">
        <f t="shared" ref="W8:W42" si="5">U8-S8</f>
        <v>2.4300000000000068</v>
      </c>
      <c r="X8" s="2">
        <f t="shared" si="2"/>
        <v>10</v>
      </c>
    </row>
    <row r="9" spans="1:24" x14ac:dyDescent="0.25">
      <c r="A9" s="6">
        <v>3</v>
      </c>
      <c r="B9" s="6">
        <v>3</v>
      </c>
      <c r="C9" s="7">
        <v>74</v>
      </c>
      <c r="D9" s="7">
        <v>80.8</v>
      </c>
      <c r="E9" s="7">
        <v>33</v>
      </c>
      <c r="F9" s="7">
        <v>86.8</v>
      </c>
      <c r="G9" s="7">
        <v>69</v>
      </c>
      <c r="H9" s="7">
        <v>84.2</v>
      </c>
      <c r="I9" s="7">
        <v>66</v>
      </c>
      <c r="J9" s="7">
        <v>80.099999999999994</v>
      </c>
      <c r="K9" s="7">
        <v>69</v>
      </c>
      <c r="L9" s="7">
        <v>85.4</v>
      </c>
      <c r="M9" s="7">
        <v>50</v>
      </c>
      <c r="N9" s="7">
        <v>77.400000000000006</v>
      </c>
      <c r="O9" s="7">
        <v>70</v>
      </c>
      <c r="P9" s="7">
        <v>84.4</v>
      </c>
      <c r="Q9" s="7">
        <v>64</v>
      </c>
      <c r="R9" s="7">
        <v>74.599999999999994</v>
      </c>
      <c r="S9" s="1">
        <f t="shared" si="3"/>
        <v>71.739999999999995</v>
      </c>
      <c r="T9" s="1">
        <f t="shared" si="0"/>
        <v>36</v>
      </c>
      <c r="U9" s="1">
        <f t="shared" si="4"/>
        <v>71.849999999999994</v>
      </c>
      <c r="V9" s="1">
        <f t="shared" si="1"/>
        <v>36</v>
      </c>
      <c r="W9" s="1">
        <f t="shared" si="5"/>
        <v>0.10999999999999943</v>
      </c>
      <c r="X9" s="2">
        <f t="shared" si="2"/>
        <v>22</v>
      </c>
    </row>
    <row r="10" spans="1:24" x14ac:dyDescent="0.25">
      <c r="A10" s="6">
        <v>4</v>
      </c>
      <c r="B10" s="6">
        <v>4</v>
      </c>
      <c r="C10" s="7">
        <v>90</v>
      </c>
      <c r="D10" s="7">
        <v>92.2</v>
      </c>
      <c r="E10" s="7">
        <v>95.5</v>
      </c>
      <c r="F10" s="7">
        <v>94.8</v>
      </c>
      <c r="G10" s="7">
        <v>86</v>
      </c>
      <c r="H10" s="7">
        <v>88.2</v>
      </c>
      <c r="I10" s="7">
        <v>95.5</v>
      </c>
      <c r="J10" s="7">
        <v>93.1</v>
      </c>
      <c r="K10" s="7">
        <v>84</v>
      </c>
      <c r="L10" s="7">
        <v>94.8</v>
      </c>
      <c r="M10" s="7">
        <v>81.5</v>
      </c>
      <c r="N10" s="7">
        <v>93.6</v>
      </c>
      <c r="O10" s="7">
        <v>87</v>
      </c>
      <c r="P10" s="7">
        <v>95</v>
      </c>
      <c r="Q10" s="7">
        <v>93</v>
      </c>
      <c r="R10" s="7">
        <v>95.5</v>
      </c>
      <c r="S10" s="1">
        <f t="shared" si="3"/>
        <v>91.91</v>
      </c>
      <c r="T10" s="1">
        <f t="shared" si="0"/>
        <v>15</v>
      </c>
      <c r="U10" s="1">
        <f t="shared" si="4"/>
        <v>90.55</v>
      </c>
      <c r="V10" s="1">
        <f t="shared" si="1"/>
        <v>25</v>
      </c>
      <c r="W10" s="1">
        <f t="shared" si="5"/>
        <v>-1.3599999999999994</v>
      </c>
      <c r="X10" s="2">
        <f t="shared" si="2"/>
        <v>35</v>
      </c>
    </row>
    <row r="11" spans="1:24" x14ac:dyDescent="0.25">
      <c r="A11" s="6">
        <v>5</v>
      </c>
      <c r="B11" s="6">
        <v>5</v>
      </c>
      <c r="C11" s="7">
        <v>93</v>
      </c>
      <c r="D11" s="7">
        <v>91.9</v>
      </c>
      <c r="E11" s="7">
        <v>87.5</v>
      </c>
      <c r="F11" s="7">
        <v>90.6</v>
      </c>
      <c r="G11" s="7">
        <v>95</v>
      </c>
      <c r="H11" s="7">
        <v>89.8</v>
      </c>
      <c r="I11" s="7">
        <v>94</v>
      </c>
      <c r="J11" s="7">
        <v>93.8</v>
      </c>
      <c r="K11" s="7">
        <v>92</v>
      </c>
      <c r="L11" s="7">
        <v>94.6</v>
      </c>
      <c r="M11" s="7">
        <v>92.5</v>
      </c>
      <c r="N11" s="7">
        <v>90.3</v>
      </c>
      <c r="O11" s="7">
        <v>98</v>
      </c>
      <c r="P11" s="7">
        <v>95.4</v>
      </c>
      <c r="Q11" s="7">
        <v>93</v>
      </c>
      <c r="R11" s="7">
        <v>92.7</v>
      </c>
      <c r="S11" s="1">
        <f t="shared" si="3"/>
        <v>91.95</v>
      </c>
      <c r="T11" s="1">
        <f t="shared" si="0"/>
        <v>13</v>
      </c>
      <c r="U11" s="1">
        <f t="shared" si="4"/>
        <v>93.56</v>
      </c>
      <c r="V11" s="1">
        <f t="shared" si="1"/>
        <v>13</v>
      </c>
      <c r="W11" s="1">
        <f t="shared" si="5"/>
        <v>1.6099999999999994</v>
      </c>
      <c r="X11" s="2">
        <f t="shared" si="2"/>
        <v>14</v>
      </c>
    </row>
    <row r="12" spans="1:24" x14ac:dyDescent="0.25">
      <c r="A12" s="6">
        <v>6</v>
      </c>
      <c r="B12" s="6">
        <v>6</v>
      </c>
      <c r="C12" s="7">
        <v>90</v>
      </c>
      <c r="D12" s="7">
        <v>96.5</v>
      </c>
      <c r="E12" s="7">
        <v>70</v>
      </c>
      <c r="F12" s="7">
        <v>93.1</v>
      </c>
      <c r="G12" s="7">
        <v>80</v>
      </c>
      <c r="H12" s="7">
        <v>93</v>
      </c>
      <c r="I12" s="7">
        <v>94</v>
      </c>
      <c r="J12" s="7">
        <v>90.1</v>
      </c>
      <c r="K12" s="7">
        <v>88</v>
      </c>
      <c r="L12" s="7">
        <v>96</v>
      </c>
      <c r="M12" s="7">
        <v>93</v>
      </c>
      <c r="N12" s="7">
        <v>89.4</v>
      </c>
      <c r="O12" s="7">
        <v>95</v>
      </c>
      <c r="P12" s="7">
        <v>95.9</v>
      </c>
      <c r="Q12" s="7">
        <v>93</v>
      </c>
      <c r="R12" s="7">
        <v>91.5</v>
      </c>
      <c r="S12" s="1">
        <f t="shared" si="3"/>
        <v>88.34</v>
      </c>
      <c r="T12" s="1">
        <f t="shared" si="0"/>
        <v>26</v>
      </c>
      <c r="U12" s="1">
        <f t="shared" si="4"/>
        <v>92.73</v>
      </c>
      <c r="V12" s="1">
        <f t="shared" si="1"/>
        <v>18</v>
      </c>
      <c r="W12" s="1">
        <f t="shared" si="5"/>
        <v>4.3900000000000006</v>
      </c>
      <c r="X12" s="2">
        <f t="shared" si="2"/>
        <v>5</v>
      </c>
    </row>
    <row r="13" spans="1:24" x14ac:dyDescent="0.25">
      <c r="A13" s="6">
        <v>7</v>
      </c>
      <c r="B13" s="6">
        <v>7</v>
      </c>
      <c r="C13" s="7">
        <v>94</v>
      </c>
      <c r="D13" s="7">
        <v>96.3</v>
      </c>
      <c r="E13" s="7">
        <v>99.5</v>
      </c>
      <c r="F13" s="7">
        <v>95.8</v>
      </c>
      <c r="G13" s="7">
        <v>87</v>
      </c>
      <c r="H13" s="7">
        <v>95.2</v>
      </c>
      <c r="I13" s="7">
        <v>100</v>
      </c>
      <c r="J13" s="7">
        <v>95.5</v>
      </c>
      <c r="K13" s="7">
        <v>97</v>
      </c>
      <c r="L13" s="7">
        <v>94.1</v>
      </c>
      <c r="M13" s="7">
        <v>95</v>
      </c>
      <c r="N13" s="7">
        <v>95.3</v>
      </c>
      <c r="O13" s="7">
        <v>98</v>
      </c>
      <c r="P13" s="7">
        <v>93.8</v>
      </c>
      <c r="Q13" s="7">
        <v>93</v>
      </c>
      <c r="R13" s="7">
        <v>95.6</v>
      </c>
      <c r="S13" s="1">
        <f t="shared" si="3"/>
        <v>95.41</v>
      </c>
      <c r="T13" s="1">
        <f t="shared" si="0"/>
        <v>4</v>
      </c>
      <c r="U13" s="1">
        <f t="shared" si="4"/>
        <v>95.23</v>
      </c>
      <c r="V13" s="1">
        <f t="shared" si="1"/>
        <v>7</v>
      </c>
      <c r="W13" s="1">
        <f t="shared" si="5"/>
        <v>-0.17999999999999261</v>
      </c>
      <c r="X13" s="2">
        <f t="shared" si="2"/>
        <v>29</v>
      </c>
    </row>
    <row r="14" spans="1:24" x14ac:dyDescent="0.25">
      <c r="A14" s="6">
        <v>8</v>
      </c>
      <c r="B14" s="6">
        <v>8</v>
      </c>
      <c r="C14" s="7">
        <v>84</v>
      </c>
      <c r="D14" s="7">
        <v>88.2</v>
      </c>
      <c r="E14" s="7">
        <v>69</v>
      </c>
      <c r="F14" s="7">
        <v>88.5</v>
      </c>
      <c r="G14" s="7">
        <v>88</v>
      </c>
      <c r="H14" s="7">
        <v>87.8</v>
      </c>
      <c r="I14" s="7">
        <v>91</v>
      </c>
      <c r="J14" s="7">
        <v>91.3</v>
      </c>
      <c r="K14" s="7">
        <v>84</v>
      </c>
      <c r="L14" s="7">
        <v>87</v>
      </c>
      <c r="M14" s="7">
        <v>81</v>
      </c>
      <c r="N14" s="7">
        <v>88</v>
      </c>
      <c r="O14" s="7">
        <v>96</v>
      </c>
      <c r="P14" s="7">
        <v>95.3</v>
      </c>
      <c r="Q14" s="7">
        <v>85</v>
      </c>
      <c r="R14" s="7">
        <v>82.1</v>
      </c>
      <c r="S14" s="1">
        <f t="shared" si="3"/>
        <v>85.98</v>
      </c>
      <c r="T14" s="1">
        <f t="shared" si="0"/>
        <v>29</v>
      </c>
      <c r="U14" s="1">
        <f t="shared" si="4"/>
        <v>87.3</v>
      </c>
      <c r="V14" s="1">
        <f t="shared" si="1"/>
        <v>29</v>
      </c>
      <c r="W14" s="1">
        <f t="shared" si="5"/>
        <v>1.3199999999999932</v>
      </c>
      <c r="X14" s="2">
        <f t="shared" si="2"/>
        <v>16</v>
      </c>
    </row>
    <row r="15" spans="1:24" x14ac:dyDescent="0.25">
      <c r="A15" s="6">
        <v>9</v>
      </c>
      <c r="B15" s="6">
        <v>9</v>
      </c>
      <c r="C15" s="7">
        <v>85</v>
      </c>
      <c r="D15" s="7">
        <v>92.3</v>
      </c>
      <c r="E15" s="7">
        <v>82.5</v>
      </c>
      <c r="F15" s="7">
        <v>92.5</v>
      </c>
      <c r="G15" s="7">
        <v>90</v>
      </c>
      <c r="H15" s="7">
        <v>90.4</v>
      </c>
      <c r="I15" s="7">
        <v>83</v>
      </c>
      <c r="J15" s="7">
        <v>94.3</v>
      </c>
      <c r="K15" s="7">
        <v>85</v>
      </c>
      <c r="L15" s="7">
        <v>91.2</v>
      </c>
      <c r="M15" s="7">
        <v>80.5</v>
      </c>
      <c r="N15" s="7">
        <v>91.6</v>
      </c>
      <c r="O15" s="7">
        <v>92</v>
      </c>
      <c r="P15" s="7">
        <v>95.1</v>
      </c>
      <c r="Q15" s="7">
        <v>86</v>
      </c>
      <c r="R15" s="7">
        <v>89.1</v>
      </c>
      <c r="S15" s="1">
        <f t="shared" si="3"/>
        <v>88.75</v>
      </c>
      <c r="T15" s="1">
        <f t="shared" si="0"/>
        <v>23</v>
      </c>
      <c r="U15" s="1">
        <f t="shared" si="4"/>
        <v>88.81</v>
      </c>
      <c r="V15" s="1">
        <f t="shared" si="1"/>
        <v>27</v>
      </c>
      <c r="W15" s="1">
        <f t="shared" si="5"/>
        <v>6.0000000000002274E-2</v>
      </c>
      <c r="X15" s="2">
        <f t="shared" si="2"/>
        <v>24</v>
      </c>
    </row>
    <row r="16" spans="1:24" x14ac:dyDescent="0.25">
      <c r="A16" s="6">
        <v>10</v>
      </c>
      <c r="B16" s="6">
        <v>10</v>
      </c>
      <c r="C16" s="7">
        <v>63</v>
      </c>
      <c r="D16" s="7">
        <v>82.5</v>
      </c>
      <c r="E16" s="7">
        <v>71</v>
      </c>
      <c r="F16" s="7">
        <v>90.2</v>
      </c>
      <c r="G16" s="7">
        <v>60</v>
      </c>
      <c r="H16" s="7">
        <v>83.2</v>
      </c>
      <c r="I16" s="7">
        <v>81.5</v>
      </c>
      <c r="J16" s="7">
        <v>83.3</v>
      </c>
      <c r="K16" s="7">
        <v>75</v>
      </c>
      <c r="L16" s="7">
        <v>85.7</v>
      </c>
      <c r="M16" s="7">
        <v>72</v>
      </c>
      <c r="N16" s="7">
        <v>83.2</v>
      </c>
      <c r="O16" s="7">
        <v>84</v>
      </c>
      <c r="P16" s="7">
        <v>89.7</v>
      </c>
      <c r="Q16" s="7">
        <v>78</v>
      </c>
      <c r="R16" s="7">
        <v>85</v>
      </c>
      <c r="S16" s="1">
        <f t="shared" si="3"/>
        <v>76.84</v>
      </c>
      <c r="T16" s="1">
        <f t="shared" si="0"/>
        <v>35</v>
      </c>
      <c r="U16" s="1">
        <f t="shared" si="4"/>
        <v>81.58</v>
      </c>
      <c r="V16" s="1">
        <f t="shared" si="1"/>
        <v>35</v>
      </c>
      <c r="W16" s="1">
        <f t="shared" si="5"/>
        <v>4.7399999999999949</v>
      </c>
      <c r="X16" s="2">
        <f t="shared" si="2"/>
        <v>3</v>
      </c>
    </row>
    <row r="17" spans="1:24" x14ac:dyDescent="0.25">
      <c r="A17" s="6">
        <v>11</v>
      </c>
      <c r="B17" s="6">
        <v>11</v>
      </c>
      <c r="C17" s="7">
        <v>91</v>
      </c>
      <c r="D17" s="7">
        <v>90.6</v>
      </c>
      <c r="E17" s="7">
        <v>90.5</v>
      </c>
      <c r="F17" s="7">
        <v>92.6</v>
      </c>
      <c r="G17" s="7">
        <v>76</v>
      </c>
      <c r="H17" s="7">
        <v>83.6</v>
      </c>
      <c r="I17" s="7">
        <v>98</v>
      </c>
      <c r="J17" s="7">
        <v>86.6</v>
      </c>
      <c r="K17" s="7">
        <v>96</v>
      </c>
      <c r="L17" s="7">
        <v>94.8</v>
      </c>
      <c r="M17" s="7">
        <v>96</v>
      </c>
      <c r="N17" s="7">
        <v>91.6</v>
      </c>
      <c r="O17" s="7">
        <v>90</v>
      </c>
      <c r="P17" s="7">
        <v>90</v>
      </c>
      <c r="Q17" s="7">
        <v>94</v>
      </c>
      <c r="R17" s="7">
        <v>92.1</v>
      </c>
      <c r="S17" s="1">
        <f t="shared" si="3"/>
        <v>88.61</v>
      </c>
      <c r="T17" s="1">
        <f t="shared" si="0"/>
        <v>24</v>
      </c>
      <c r="U17" s="1">
        <f t="shared" si="4"/>
        <v>93.06</v>
      </c>
      <c r="V17" s="1">
        <f t="shared" si="1"/>
        <v>16</v>
      </c>
      <c r="W17" s="1">
        <f t="shared" si="5"/>
        <v>4.4500000000000028</v>
      </c>
      <c r="X17" s="2">
        <f t="shared" si="2"/>
        <v>4</v>
      </c>
    </row>
    <row r="18" spans="1:24" x14ac:dyDescent="0.25">
      <c r="A18" s="6">
        <v>12</v>
      </c>
      <c r="B18" s="6">
        <v>12</v>
      </c>
      <c r="C18" s="7">
        <v>87</v>
      </c>
      <c r="D18" s="7">
        <v>94.3</v>
      </c>
      <c r="E18" s="7">
        <v>97</v>
      </c>
      <c r="F18" s="7">
        <v>92</v>
      </c>
      <c r="G18" s="7">
        <v>97</v>
      </c>
      <c r="H18" s="7">
        <v>95.2</v>
      </c>
      <c r="I18" s="7">
        <v>95.5</v>
      </c>
      <c r="J18" s="7">
        <v>96.1</v>
      </c>
      <c r="K18" s="7">
        <v>94</v>
      </c>
      <c r="L18" s="7">
        <v>94.6</v>
      </c>
      <c r="M18" s="7">
        <v>87</v>
      </c>
      <c r="N18" s="7">
        <v>92.7</v>
      </c>
      <c r="O18" s="7">
        <v>98</v>
      </c>
      <c r="P18" s="7">
        <v>95.5</v>
      </c>
      <c r="Q18" s="7">
        <v>93.5</v>
      </c>
      <c r="R18" s="7">
        <v>91.8</v>
      </c>
      <c r="S18" s="1">
        <f t="shared" si="3"/>
        <v>94.26</v>
      </c>
      <c r="T18" s="1">
        <f t="shared" si="0"/>
        <v>8</v>
      </c>
      <c r="U18" s="1">
        <f t="shared" si="4"/>
        <v>93.39</v>
      </c>
      <c r="V18" s="1">
        <f t="shared" si="1"/>
        <v>14</v>
      </c>
      <c r="W18" s="1">
        <f t="shared" si="5"/>
        <v>-0.87000000000000455</v>
      </c>
      <c r="X18" s="2">
        <f t="shared" si="2"/>
        <v>32</v>
      </c>
    </row>
    <row r="19" spans="1:24" x14ac:dyDescent="0.25">
      <c r="A19" s="6">
        <v>13</v>
      </c>
      <c r="B19" s="6">
        <v>13</v>
      </c>
      <c r="C19" s="7">
        <v>100</v>
      </c>
      <c r="D19" s="7">
        <v>99.3</v>
      </c>
      <c r="E19" s="7">
        <v>96</v>
      </c>
      <c r="F19" s="7">
        <v>97.4</v>
      </c>
      <c r="G19" s="7">
        <v>100</v>
      </c>
      <c r="H19" s="7">
        <v>96.8</v>
      </c>
      <c r="I19" s="7">
        <v>98</v>
      </c>
      <c r="J19" s="7">
        <v>97.5</v>
      </c>
      <c r="K19" s="7">
        <v>100</v>
      </c>
      <c r="L19" s="7">
        <v>99.2</v>
      </c>
      <c r="M19" s="7">
        <v>93.5</v>
      </c>
      <c r="N19" s="7">
        <v>97.2</v>
      </c>
      <c r="O19" s="7">
        <v>98</v>
      </c>
      <c r="P19" s="7">
        <v>96.2</v>
      </c>
      <c r="Q19" s="7">
        <v>94</v>
      </c>
      <c r="R19" s="7">
        <v>96.6</v>
      </c>
      <c r="S19" s="1">
        <f t="shared" si="3"/>
        <v>98.13</v>
      </c>
      <c r="T19" s="1">
        <f t="shared" si="0"/>
        <v>2</v>
      </c>
      <c r="U19" s="1">
        <f t="shared" si="4"/>
        <v>96.84</v>
      </c>
      <c r="V19" s="1">
        <f t="shared" si="1"/>
        <v>2</v>
      </c>
      <c r="W19" s="1">
        <f t="shared" si="5"/>
        <v>-1.289999999999992</v>
      </c>
      <c r="X19" s="2">
        <f t="shared" si="2"/>
        <v>34</v>
      </c>
    </row>
    <row r="20" spans="1:24" x14ac:dyDescent="0.25">
      <c r="A20" s="6">
        <v>14</v>
      </c>
      <c r="B20" s="6">
        <v>14</v>
      </c>
      <c r="C20" s="7">
        <v>86</v>
      </c>
      <c r="D20" s="7">
        <v>79.8</v>
      </c>
      <c r="E20" s="7">
        <v>76</v>
      </c>
      <c r="F20" s="7">
        <v>88.6</v>
      </c>
      <c r="G20" s="7">
        <v>95</v>
      </c>
      <c r="H20" s="7">
        <v>93.6</v>
      </c>
      <c r="I20" s="7">
        <v>92.5</v>
      </c>
      <c r="J20" s="7">
        <v>90.7</v>
      </c>
      <c r="K20" s="7">
        <v>83</v>
      </c>
      <c r="L20" s="7">
        <v>86.4</v>
      </c>
      <c r="M20" s="7">
        <v>84.5</v>
      </c>
      <c r="N20" s="7">
        <v>85</v>
      </c>
      <c r="O20" s="7">
        <v>88</v>
      </c>
      <c r="P20" s="7">
        <v>92.3</v>
      </c>
      <c r="Q20" s="7">
        <v>86</v>
      </c>
      <c r="R20" s="7">
        <v>88.8</v>
      </c>
      <c r="S20" s="1">
        <f t="shared" si="3"/>
        <v>87.78</v>
      </c>
      <c r="T20" s="1">
        <f t="shared" si="0"/>
        <v>27</v>
      </c>
      <c r="U20" s="1">
        <f t="shared" si="4"/>
        <v>86.75</v>
      </c>
      <c r="V20" s="1">
        <f t="shared" si="1"/>
        <v>30</v>
      </c>
      <c r="W20" s="1">
        <f t="shared" si="5"/>
        <v>-1.0300000000000011</v>
      </c>
      <c r="X20" s="2">
        <f t="shared" si="2"/>
        <v>33</v>
      </c>
    </row>
    <row r="21" spans="1:24" x14ac:dyDescent="0.25">
      <c r="A21" s="6">
        <v>15</v>
      </c>
      <c r="B21" s="6">
        <v>15</v>
      </c>
      <c r="C21" s="7">
        <v>89</v>
      </c>
      <c r="D21" s="7">
        <v>95.2</v>
      </c>
      <c r="E21" s="7">
        <v>94.5</v>
      </c>
      <c r="F21" s="7">
        <v>94.4</v>
      </c>
      <c r="G21" s="7">
        <v>93</v>
      </c>
      <c r="H21" s="7">
        <v>95</v>
      </c>
      <c r="I21" s="7">
        <v>98</v>
      </c>
      <c r="J21" s="7">
        <v>96.3</v>
      </c>
      <c r="K21" s="7">
        <v>95</v>
      </c>
      <c r="L21" s="7">
        <v>96.1</v>
      </c>
      <c r="M21" s="7">
        <v>96.5</v>
      </c>
      <c r="N21" s="7">
        <v>95.2</v>
      </c>
      <c r="O21" s="7">
        <v>98</v>
      </c>
      <c r="P21" s="7">
        <v>97.2</v>
      </c>
      <c r="Q21" s="7">
        <v>91.5</v>
      </c>
      <c r="R21" s="7">
        <v>96.7</v>
      </c>
      <c r="S21" s="1">
        <f t="shared" si="3"/>
        <v>94.43</v>
      </c>
      <c r="T21" s="1">
        <f t="shared" si="0"/>
        <v>7</v>
      </c>
      <c r="U21" s="1">
        <f t="shared" si="4"/>
        <v>95.78</v>
      </c>
      <c r="V21" s="1">
        <f t="shared" si="1"/>
        <v>6</v>
      </c>
      <c r="W21" s="1">
        <f t="shared" si="5"/>
        <v>1.3499999999999943</v>
      </c>
      <c r="X21" s="2">
        <f t="shared" si="2"/>
        <v>15</v>
      </c>
    </row>
    <row r="22" spans="1:24" x14ac:dyDescent="0.25">
      <c r="A22" s="6">
        <v>16</v>
      </c>
      <c r="B22" s="6">
        <v>16</v>
      </c>
      <c r="C22" s="7">
        <v>94</v>
      </c>
      <c r="D22" s="7">
        <v>96.1</v>
      </c>
      <c r="E22" s="7">
        <v>97</v>
      </c>
      <c r="F22" s="7">
        <v>94.6</v>
      </c>
      <c r="G22" s="7">
        <v>92</v>
      </c>
      <c r="H22" s="7">
        <v>93.8</v>
      </c>
      <c r="I22" s="7">
        <v>98</v>
      </c>
      <c r="J22" s="7">
        <v>96.1</v>
      </c>
      <c r="K22" s="7">
        <v>100</v>
      </c>
      <c r="L22" s="7">
        <v>97.9</v>
      </c>
      <c r="M22" s="7">
        <v>100</v>
      </c>
      <c r="N22" s="7">
        <v>95.1</v>
      </c>
      <c r="O22" s="7">
        <v>95</v>
      </c>
      <c r="P22" s="7">
        <v>95.3</v>
      </c>
      <c r="Q22" s="7">
        <v>98</v>
      </c>
      <c r="R22" s="7">
        <v>96.1</v>
      </c>
      <c r="S22" s="1">
        <f t="shared" si="3"/>
        <v>95.2</v>
      </c>
      <c r="T22" s="1">
        <f t="shared" si="0"/>
        <v>5</v>
      </c>
      <c r="U22" s="1">
        <f t="shared" si="4"/>
        <v>97.18</v>
      </c>
      <c r="V22" s="1">
        <f t="shared" si="1"/>
        <v>1</v>
      </c>
      <c r="W22" s="1">
        <f t="shared" si="5"/>
        <v>1.980000000000004</v>
      </c>
      <c r="X22" s="2">
        <f t="shared" si="2"/>
        <v>13</v>
      </c>
    </row>
    <row r="23" spans="1:24" x14ac:dyDescent="0.25">
      <c r="A23" s="6">
        <v>17</v>
      </c>
      <c r="B23" s="6">
        <v>17</v>
      </c>
      <c r="C23" s="7">
        <v>92</v>
      </c>
      <c r="D23" s="7">
        <v>91.7</v>
      </c>
      <c r="E23" s="7">
        <v>85.5</v>
      </c>
      <c r="F23" s="7">
        <v>90.6</v>
      </c>
      <c r="G23" s="7">
        <v>91</v>
      </c>
      <c r="H23" s="7">
        <v>90.4</v>
      </c>
      <c r="I23" s="7">
        <v>88.5</v>
      </c>
      <c r="J23" s="7">
        <v>95.5</v>
      </c>
      <c r="K23" s="7">
        <v>93</v>
      </c>
      <c r="L23" s="7">
        <v>93.2</v>
      </c>
      <c r="M23" s="7">
        <v>94.5</v>
      </c>
      <c r="N23" s="7">
        <v>90.3</v>
      </c>
      <c r="O23" s="7">
        <v>94</v>
      </c>
      <c r="P23" s="7">
        <v>95.7</v>
      </c>
      <c r="Q23" s="7">
        <v>95.5</v>
      </c>
      <c r="R23" s="7">
        <v>93.1</v>
      </c>
      <c r="S23" s="1">
        <f t="shared" si="3"/>
        <v>90.65</v>
      </c>
      <c r="T23" s="1">
        <f t="shared" si="0"/>
        <v>20</v>
      </c>
      <c r="U23" s="1">
        <f t="shared" si="4"/>
        <v>93.66</v>
      </c>
      <c r="V23" s="1">
        <f t="shared" si="1"/>
        <v>12</v>
      </c>
      <c r="W23" s="1">
        <f t="shared" si="5"/>
        <v>3.0099999999999909</v>
      </c>
      <c r="X23" s="2">
        <f t="shared" si="2"/>
        <v>9</v>
      </c>
    </row>
    <row r="24" spans="1:24" x14ac:dyDescent="0.25">
      <c r="A24" s="6">
        <v>18</v>
      </c>
      <c r="B24" s="6">
        <v>18</v>
      </c>
      <c r="C24" s="7">
        <v>86</v>
      </c>
      <c r="D24" s="7">
        <v>84.2</v>
      </c>
      <c r="E24" s="7">
        <v>84.5</v>
      </c>
      <c r="F24" s="7">
        <v>92</v>
      </c>
      <c r="G24" s="7">
        <v>76</v>
      </c>
      <c r="H24" s="7">
        <v>83</v>
      </c>
      <c r="I24" s="7">
        <v>87.5</v>
      </c>
      <c r="J24" s="7">
        <v>88.5</v>
      </c>
      <c r="K24" s="7">
        <v>86</v>
      </c>
      <c r="L24" s="7">
        <v>90.5</v>
      </c>
      <c r="M24" s="7">
        <v>91</v>
      </c>
      <c r="N24" s="7">
        <v>91</v>
      </c>
      <c r="O24" s="7">
        <v>97</v>
      </c>
      <c r="P24" s="7">
        <v>92.1</v>
      </c>
      <c r="Q24" s="7">
        <v>86</v>
      </c>
      <c r="R24" s="7">
        <v>91.4</v>
      </c>
      <c r="S24" s="1">
        <f t="shared" si="3"/>
        <v>85.21</v>
      </c>
      <c r="T24" s="1">
        <f t="shared" si="0"/>
        <v>32</v>
      </c>
      <c r="U24" s="1">
        <f t="shared" si="4"/>
        <v>90.63</v>
      </c>
      <c r="V24" s="1">
        <f t="shared" si="1"/>
        <v>24</v>
      </c>
      <c r="W24" s="1">
        <f t="shared" si="5"/>
        <v>5.4200000000000017</v>
      </c>
      <c r="X24" s="2">
        <f t="shared" si="2"/>
        <v>1</v>
      </c>
    </row>
    <row r="25" spans="1:24" x14ac:dyDescent="0.25">
      <c r="A25" s="6">
        <v>19</v>
      </c>
      <c r="B25" s="6">
        <v>19</v>
      </c>
      <c r="C25" s="7">
        <v>97</v>
      </c>
      <c r="D25" s="7">
        <v>94.1</v>
      </c>
      <c r="E25" s="7">
        <v>84.5</v>
      </c>
      <c r="F25" s="7">
        <v>93.2</v>
      </c>
      <c r="G25" s="7">
        <v>97</v>
      </c>
      <c r="H25" s="7">
        <v>93.4</v>
      </c>
      <c r="I25" s="7">
        <v>96</v>
      </c>
      <c r="J25" s="7">
        <v>95.6</v>
      </c>
      <c r="K25" s="7">
        <v>90</v>
      </c>
      <c r="L25" s="7">
        <v>96.1</v>
      </c>
      <c r="M25" s="7">
        <v>91</v>
      </c>
      <c r="N25" s="7">
        <v>93</v>
      </c>
      <c r="O25" s="7">
        <v>94</v>
      </c>
      <c r="P25" s="7">
        <v>94.9</v>
      </c>
      <c r="Q25" s="7">
        <v>98</v>
      </c>
      <c r="R25" s="7">
        <v>95</v>
      </c>
      <c r="S25" s="1">
        <f t="shared" si="3"/>
        <v>93.85</v>
      </c>
      <c r="T25" s="1">
        <f t="shared" si="0"/>
        <v>10</v>
      </c>
      <c r="U25" s="1">
        <f t="shared" si="4"/>
        <v>94</v>
      </c>
      <c r="V25" s="1">
        <f t="shared" si="1"/>
        <v>10</v>
      </c>
      <c r="W25" s="1">
        <f t="shared" si="5"/>
        <v>0.15000000000000568</v>
      </c>
      <c r="X25" s="2">
        <f t="shared" si="2"/>
        <v>21</v>
      </c>
    </row>
    <row r="26" spans="1:24" x14ac:dyDescent="0.25">
      <c r="A26" s="6">
        <v>20</v>
      </c>
      <c r="B26" s="6">
        <v>20</v>
      </c>
      <c r="C26" s="7">
        <v>87</v>
      </c>
      <c r="D26" s="7">
        <v>94.5</v>
      </c>
      <c r="E26" s="7">
        <v>89.5</v>
      </c>
      <c r="F26" s="7">
        <v>92.5</v>
      </c>
      <c r="G26" s="7">
        <v>90</v>
      </c>
      <c r="H26" s="7">
        <v>90.6</v>
      </c>
      <c r="I26" s="7">
        <v>99</v>
      </c>
      <c r="J26" s="7">
        <v>92.5</v>
      </c>
      <c r="K26" s="7">
        <v>91</v>
      </c>
      <c r="L26" s="7">
        <v>91.8</v>
      </c>
      <c r="M26" s="7">
        <v>88.5</v>
      </c>
      <c r="N26" s="7">
        <v>90.3</v>
      </c>
      <c r="O26" s="7">
        <v>98</v>
      </c>
      <c r="P26" s="7">
        <v>95.3</v>
      </c>
      <c r="Q26" s="7">
        <v>92</v>
      </c>
      <c r="R26" s="7">
        <v>91.4</v>
      </c>
      <c r="S26" s="1">
        <f t="shared" si="3"/>
        <v>91.95</v>
      </c>
      <c r="T26" s="1">
        <f t="shared" si="0"/>
        <v>13</v>
      </c>
      <c r="U26" s="1">
        <f t="shared" si="4"/>
        <v>92.29</v>
      </c>
      <c r="V26" s="1">
        <f t="shared" si="1"/>
        <v>19</v>
      </c>
      <c r="W26" s="1">
        <f t="shared" si="5"/>
        <v>0.34000000000000341</v>
      </c>
      <c r="X26" s="2">
        <f t="shared" si="2"/>
        <v>20</v>
      </c>
    </row>
    <row r="27" spans="1:24" x14ac:dyDescent="0.25">
      <c r="A27" s="6">
        <v>21</v>
      </c>
      <c r="B27" s="6">
        <v>21</v>
      </c>
      <c r="C27" s="7">
        <v>89</v>
      </c>
      <c r="D27" s="7">
        <v>89.2</v>
      </c>
      <c r="E27" s="7">
        <v>97</v>
      </c>
      <c r="F27" s="7">
        <v>93.8</v>
      </c>
      <c r="G27" s="7">
        <v>86</v>
      </c>
      <c r="H27" s="7">
        <v>88.4</v>
      </c>
      <c r="I27" s="7">
        <v>89.5</v>
      </c>
      <c r="J27" s="7">
        <v>93</v>
      </c>
      <c r="K27" s="7">
        <v>91.5</v>
      </c>
      <c r="L27" s="7">
        <v>93.7</v>
      </c>
      <c r="M27" s="7">
        <v>89.5</v>
      </c>
      <c r="N27" s="7">
        <v>94.2</v>
      </c>
      <c r="O27" s="7">
        <v>98</v>
      </c>
      <c r="P27" s="7">
        <v>94.6</v>
      </c>
      <c r="Q27" s="7">
        <v>82</v>
      </c>
      <c r="R27" s="7">
        <v>89.7</v>
      </c>
      <c r="S27" s="1">
        <f t="shared" si="3"/>
        <v>90.74</v>
      </c>
      <c r="T27" s="1">
        <f t="shared" si="0"/>
        <v>19</v>
      </c>
      <c r="U27" s="1">
        <f t="shared" si="4"/>
        <v>91.65</v>
      </c>
      <c r="V27" s="1">
        <f t="shared" si="1"/>
        <v>22</v>
      </c>
      <c r="W27" s="1">
        <f t="shared" si="5"/>
        <v>0.9100000000000108</v>
      </c>
      <c r="X27" s="2">
        <f t="shared" si="2"/>
        <v>19</v>
      </c>
    </row>
    <row r="28" spans="1:24" x14ac:dyDescent="0.25">
      <c r="A28" s="6">
        <v>22</v>
      </c>
      <c r="B28" s="6">
        <v>22</v>
      </c>
      <c r="C28" s="7">
        <v>98</v>
      </c>
      <c r="D28" s="7">
        <v>98.3</v>
      </c>
      <c r="E28" s="7">
        <v>98</v>
      </c>
      <c r="F28" s="7">
        <v>97.8</v>
      </c>
      <c r="G28" s="7">
        <v>100</v>
      </c>
      <c r="H28" s="7">
        <v>98</v>
      </c>
      <c r="I28" s="7">
        <v>96</v>
      </c>
      <c r="J28" s="7">
        <v>99.5</v>
      </c>
      <c r="K28" s="7">
        <v>95</v>
      </c>
      <c r="L28" s="7">
        <v>99</v>
      </c>
      <c r="M28" s="7">
        <v>94.5</v>
      </c>
      <c r="N28" s="7">
        <v>97.5</v>
      </c>
      <c r="O28" s="7">
        <v>98</v>
      </c>
      <c r="P28" s="7">
        <v>97</v>
      </c>
      <c r="Q28" s="7">
        <v>94</v>
      </c>
      <c r="R28" s="7">
        <v>97.5</v>
      </c>
      <c r="S28" s="1">
        <f t="shared" si="3"/>
        <v>98.2</v>
      </c>
      <c r="T28" s="1">
        <f t="shared" si="0"/>
        <v>1</v>
      </c>
      <c r="U28" s="1">
        <f t="shared" si="4"/>
        <v>96.56</v>
      </c>
      <c r="V28" s="1">
        <f t="shared" si="1"/>
        <v>3</v>
      </c>
      <c r="W28" s="1">
        <f t="shared" si="5"/>
        <v>-1.6400000000000006</v>
      </c>
      <c r="X28" s="2">
        <f t="shared" si="2"/>
        <v>36</v>
      </c>
    </row>
    <row r="29" spans="1:24" x14ac:dyDescent="0.25">
      <c r="A29" s="6">
        <v>23</v>
      </c>
      <c r="B29" s="6">
        <v>23</v>
      </c>
      <c r="C29" s="7">
        <v>90</v>
      </c>
      <c r="D29" s="7">
        <v>94.9</v>
      </c>
      <c r="E29" s="7">
        <v>92.5</v>
      </c>
      <c r="F29" s="7">
        <v>95.1</v>
      </c>
      <c r="G29" s="7">
        <v>84</v>
      </c>
      <c r="H29" s="7">
        <v>84.8</v>
      </c>
      <c r="I29" s="7">
        <v>94</v>
      </c>
      <c r="J29" s="7">
        <v>94.6</v>
      </c>
      <c r="K29" s="7">
        <v>97</v>
      </c>
      <c r="L29" s="7">
        <v>93.2</v>
      </c>
      <c r="M29" s="7">
        <v>94.5</v>
      </c>
      <c r="N29" s="7">
        <v>93</v>
      </c>
      <c r="O29" s="7">
        <v>98</v>
      </c>
      <c r="P29" s="7">
        <v>94.7</v>
      </c>
      <c r="Q29" s="7">
        <v>94</v>
      </c>
      <c r="R29" s="7">
        <v>94.1</v>
      </c>
      <c r="S29" s="1">
        <f t="shared" si="3"/>
        <v>91.24</v>
      </c>
      <c r="T29" s="1">
        <f t="shared" si="0"/>
        <v>17</v>
      </c>
      <c r="U29" s="1">
        <f t="shared" si="4"/>
        <v>94.81</v>
      </c>
      <c r="V29" s="1">
        <f t="shared" si="1"/>
        <v>8</v>
      </c>
      <c r="W29" s="1">
        <f t="shared" si="5"/>
        <v>3.5700000000000074</v>
      </c>
      <c r="X29" s="2">
        <f t="shared" si="2"/>
        <v>8</v>
      </c>
    </row>
    <row r="30" spans="1:24" x14ac:dyDescent="0.25">
      <c r="A30" s="6">
        <v>24</v>
      </c>
      <c r="B30" s="6">
        <v>24</v>
      </c>
      <c r="C30" s="7">
        <v>98</v>
      </c>
      <c r="D30" s="7">
        <v>96.7</v>
      </c>
      <c r="E30" s="7">
        <v>93.5</v>
      </c>
      <c r="F30" s="7">
        <v>94.8</v>
      </c>
      <c r="G30" s="7">
        <v>88</v>
      </c>
      <c r="H30" s="7">
        <v>94.2</v>
      </c>
      <c r="I30" s="7">
        <v>98</v>
      </c>
      <c r="J30" s="7">
        <v>94.8</v>
      </c>
      <c r="K30" s="7">
        <v>99</v>
      </c>
      <c r="L30" s="7">
        <v>95.6</v>
      </c>
      <c r="M30" s="7">
        <v>96</v>
      </c>
      <c r="N30" s="7">
        <v>94.8</v>
      </c>
      <c r="O30" s="7">
        <v>96</v>
      </c>
      <c r="P30" s="7">
        <v>95.3</v>
      </c>
      <c r="Q30" s="7">
        <v>97.5</v>
      </c>
      <c r="R30" s="7">
        <v>94</v>
      </c>
      <c r="S30" s="1">
        <f t="shared" si="3"/>
        <v>94.75</v>
      </c>
      <c r="T30" s="1">
        <f t="shared" si="0"/>
        <v>6</v>
      </c>
      <c r="U30" s="1">
        <f t="shared" si="4"/>
        <v>96.03</v>
      </c>
      <c r="V30" s="1">
        <f t="shared" si="1"/>
        <v>5</v>
      </c>
      <c r="W30" s="1">
        <f t="shared" si="5"/>
        <v>1.2800000000000011</v>
      </c>
      <c r="X30" s="2">
        <f t="shared" si="2"/>
        <v>17</v>
      </c>
    </row>
    <row r="31" spans="1:24" x14ac:dyDescent="0.25">
      <c r="A31" s="6">
        <v>25</v>
      </c>
      <c r="B31" s="6">
        <v>25</v>
      </c>
      <c r="C31" s="7">
        <v>83</v>
      </c>
      <c r="D31" s="7">
        <v>95.8</v>
      </c>
      <c r="E31" s="7">
        <v>92</v>
      </c>
      <c r="F31" s="7">
        <v>94.4</v>
      </c>
      <c r="G31" s="7">
        <v>84</v>
      </c>
      <c r="H31" s="7">
        <v>95.2</v>
      </c>
      <c r="I31" s="7">
        <v>95.5</v>
      </c>
      <c r="J31" s="7">
        <v>97.1</v>
      </c>
      <c r="K31" s="7">
        <v>95</v>
      </c>
      <c r="L31" s="7">
        <v>95.8</v>
      </c>
      <c r="M31" s="7">
        <v>93</v>
      </c>
      <c r="N31" s="7">
        <v>93.7</v>
      </c>
      <c r="O31" s="7">
        <v>93</v>
      </c>
      <c r="P31" s="7">
        <v>95.1</v>
      </c>
      <c r="Q31" s="7">
        <v>93</v>
      </c>
      <c r="R31" s="7">
        <v>95.9</v>
      </c>
      <c r="S31" s="1">
        <f t="shared" si="3"/>
        <v>92.13</v>
      </c>
      <c r="T31" s="1">
        <f t="shared" si="0"/>
        <v>12</v>
      </c>
      <c r="U31" s="1">
        <f t="shared" si="4"/>
        <v>94.31</v>
      </c>
      <c r="V31" s="1">
        <f t="shared" si="1"/>
        <v>9</v>
      </c>
      <c r="W31" s="1">
        <f t="shared" si="5"/>
        <v>2.1800000000000068</v>
      </c>
      <c r="X31" s="2">
        <f t="shared" si="2"/>
        <v>12</v>
      </c>
    </row>
    <row r="32" spans="1:24" x14ac:dyDescent="0.25">
      <c r="A32" s="6">
        <v>26</v>
      </c>
      <c r="B32" s="6">
        <v>26</v>
      </c>
      <c r="C32" s="7">
        <v>90</v>
      </c>
      <c r="D32" s="7">
        <v>90.1</v>
      </c>
      <c r="E32" s="7">
        <v>73.5</v>
      </c>
      <c r="F32" s="7">
        <v>92</v>
      </c>
      <c r="G32" s="7">
        <v>89</v>
      </c>
      <c r="H32" s="7">
        <v>88</v>
      </c>
      <c r="I32" s="7">
        <v>80.5</v>
      </c>
      <c r="J32" s="7">
        <v>88.4</v>
      </c>
      <c r="K32" s="7">
        <v>74</v>
      </c>
      <c r="L32" s="7">
        <v>86.6</v>
      </c>
      <c r="M32" s="7">
        <v>86.5</v>
      </c>
      <c r="N32" s="7">
        <v>86.3</v>
      </c>
      <c r="O32" s="7">
        <v>93</v>
      </c>
      <c r="P32" s="7">
        <v>89.2</v>
      </c>
      <c r="Q32" s="7">
        <v>91</v>
      </c>
      <c r="R32" s="7">
        <v>85.8</v>
      </c>
      <c r="S32" s="1">
        <f t="shared" si="3"/>
        <v>86.44</v>
      </c>
      <c r="T32" s="1">
        <f t="shared" si="0"/>
        <v>28</v>
      </c>
      <c r="U32" s="1">
        <f t="shared" si="4"/>
        <v>86.55</v>
      </c>
      <c r="V32" s="1">
        <f t="shared" si="1"/>
        <v>31</v>
      </c>
      <c r="W32" s="1">
        <f t="shared" si="5"/>
        <v>0.10999999999999943</v>
      </c>
      <c r="X32" s="2">
        <f t="shared" si="2"/>
        <v>22</v>
      </c>
    </row>
    <row r="33" spans="1:24" x14ac:dyDescent="0.25">
      <c r="A33" s="6">
        <v>27</v>
      </c>
      <c r="B33" s="6">
        <v>27</v>
      </c>
      <c r="C33" s="7">
        <v>85</v>
      </c>
      <c r="D33" s="7">
        <v>82.9</v>
      </c>
      <c r="E33" s="7">
        <v>82</v>
      </c>
      <c r="F33" s="7">
        <v>93.5</v>
      </c>
      <c r="G33" s="7">
        <v>68</v>
      </c>
      <c r="H33" s="7">
        <v>80.400000000000006</v>
      </c>
      <c r="I33" s="7">
        <v>79</v>
      </c>
      <c r="J33" s="7">
        <v>85.8</v>
      </c>
      <c r="K33" s="7">
        <v>81.5</v>
      </c>
      <c r="L33" s="7">
        <v>89.4</v>
      </c>
      <c r="M33" s="7">
        <v>83</v>
      </c>
      <c r="N33" s="7">
        <v>90.7</v>
      </c>
      <c r="O33" s="7">
        <v>76</v>
      </c>
      <c r="P33" s="7">
        <v>92.2</v>
      </c>
      <c r="Q33" s="7">
        <v>86</v>
      </c>
      <c r="R33" s="7">
        <v>88.6</v>
      </c>
      <c r="S33" s="1">
        <f t="shared" si="3"/>
        <v>82.08</v>
      </c>
      <c r="T33" s="1">
        <f t="shared" si="0"/>
        <v>33</v>
      </c>
      <c r="U33" s="1">
        <f t="shared" si="4"/>
        <v>85.93</v>
      </c>
      <c r="V33" s="1">
        <f t="shared" si="1"/>
        <v>32</v>
      </c>
      <c r="W33" s="1">
        <f t="shared" si="5"/>
        <v>3.8500000000000085</v>
      </c>
      <c r="X33" s="2">
        <f t="shared" si="2"/>
        <v>7</v>
      </c>
    </row>
    <row r="34" spans="1:24" x14ac:dyDescent="0.25">
      <c r="A34" s="6">
        <v>28</v>
      </c>
      <c r="B34" s="6">
        <v>28</v>
      </c>
      <c r="C34" s="7">
        <v>85</v>
      </c>
      <c r="D34" s="7">
        <v>91.5</v>
      </c>
      <c r="E34" s="7">
        <v>78</v>
      </c>
      <c r="F34" s="7">
        <v>92.7</v>
      </c>
      <c r="G34" s="7">
        <v>73</v>
      </c>
      <c r="H34" s="7">
        <v>87.6</v>
      </c>
      <c r="I34" s="7">
        <v>85.5</v>
      </c>
      <c r="J34" s="7">
        <v>90.9</v>
      </c>
      <c r="K34" s="7">
        <v>85</v>
      </c>
      <c r="L34" s="7">
        <v>89.8</v>
      </c>
      <c r="M34" s="7">
        <v>81</v>
      </c>
      <c r="N34" s="7">
        <v>88.7</v>
      </c>
      <c r="O34" s="7">
        <v>98</v>
      </c>
      <c r="P34" s="7">
        <v>91.5</v>
      </c>
      <c r="Q34" s="7">
        <v>93</v>
      </c>
      <c r="R34" s="7">
        <v>90.2</v>
      </c>
      <c r="S34" s="1">
        <f t="shared" si="3"/>
        <v>85.53</v>
      </c>
      <c r="T34" s="1">
        <f t="shared" si="0"/>
        <v>31</v>
      </c>
      <c r="U34" s="1">
        <f t="shared" si="4"/>
        <v>89.65</v>
      </c>
      <c r="V34" s="1">
        <f t="shared" si="1"/>
        <v>26</v>
      </c>
      <c r="W34" s="1">
        <f t="shared" si="5"/>
        <v>4.1200000000000045</v>
      </c>
      <c r="X34" s="2">
        <f t="shared" si="2"/>
        <v>6</v>
      </c>
    </row>
    <row r="35" spans="1:24" x14ac:dyDescent="0.25">
      <c r="A35" s="6">
        <v>29</v>
      </c>
      <c r="B35" s="6">
        <v>29</v>
      </c>
      <c r="C35" s="7">
        <v>86</v>
      </c>
      <c r="D35" s="7">
        <v>92</v>
      </c>
      <c r="E35" s="7">
        <v>91</v>
      </c>
      <c r="F35" s="7">
        <v>93.2</v>
      </c>
      <c r="G35" s="7">
        <v>91</v>
      </c>
      <c r="H35" s="7">
        <v>94.6</v>
      </c>
      <c r="I35" s="7">
        <v>96</v>
      </c>
      <c r="J35" s="7">
        <v>93.6</v>
      </c>
      <c r="K35" s="7">
        <v>92</v>
      </c>
      <c r="L35" s="7">
        <v>93.9</v>
      </c>
      <c r="M35" s="7">
        <v>92.5</v>
      </c>
      <c r="N35" s="7">
        <v>92.5</v>
      </c>
      <c r="O35" s="7">
        <v>96</v>
      </c>
      <c r="P35" s="7">
        <v>96.1</v>
      </c>
      <c r="Q35" s="7">
        <v>87</v>
      </c>
      <c r="R35" s="7">
        <v>94.8</v>
      </c>
      <c r="S35" s="1">
        <f t="shared" si="3"/>
        <v>92.18</v>
      </c>
      <c r="T35" s="1">
        <f t="shared" si="0"/>
        <v>11</v>
      </c>
      <c r="U35" s="1">
        <f t="shared" si="4"/>
        <v>93.1</v>
      </c>
      <c r="V35" s="1">
        <f t="shared" si="1"/>
        <v>15</v>
      </c>
      <c r="W35" s="1">
        <f t="shared" si="5"/>
        <v>0.91999999999998749</v>
      </c>
      <c r="X35" s="2">
        <f t="shared" si="2"/>
        <v>18</v>
      </c>
    </row>
    <row r="36" spans="1:24" x14ac:dyDescent="0.25">
      <c r="A36" s="6">
        <v>30</v>
      </c>
      <c r="B36" s="6">
        <v>30</v>
      </c>
      <c r="C36" s="7">
        <v>90</v>
      </c>
      <c r="D36" s="7">
        <v>84.2</v>
      </c>
      <c r="E36" s="7">
        <v>95</v>
      </c>
      <c r="F36" s="7">
        <v>93</v>
      </c>
      <c r="G36" s="7">
        <v>93</v>
      </c>
      <c r="H36" s="7">
        <v>86.8</v>
      </c>
      <c r="I36" s="7">
        <v>98</v>
      </c>
      <c r="J36" s="7">
        <v>93.5</v>
      </c>
      <c r="K36" s="7">
        <v>90</v>
      </c>
      <c r="L36" s="7">
        <v>91.5</v>
      </c>
      <c r="M36" s="7">
        <v>87</v>
      </c>
      <c r="N36" s="7">
        <v>93.5</v>
      </c>
      <c r="O36" s="7">
        <v>90</v>
      </c>
      <c r="P36" s="7">
        <v>95.4</v>
      </c>
      <c r="Q36" s="7">
        <v>94</v>
      </c>
      <c r="R36" s="7">
        <v>92.2</v>
      </c>
      <c r="S36" s="1">
        <f t="shared" si="3"/>
        <v>91.69</v>
      </c>
      <c r="T36" s="1">
        <f t="shared" si="0"/>
        <v>16</v>
      </c>
      <c r="U36" s="1">
        <f t="shared" si="4"/>
        <v>91.7</v>
      </c>
      <c r="V36" s="1">
        <f t="shared" si="1"/>
        <v>21</v>
      </c>
      <c r="W36" s="1">
        <f t="shared" si="5"/>
        <v>1.0000000000005116E-2</v>
      </c>
      <c r="X36" s="2">
        <f t="shared" si="2"/>
        <v>25</v>
      </c>
    </row>
    <row r="37" spans="1:24" x14ac:dyDescent="0.25">
      <c r="A37" s="6">
        <v>31</v>
      </c>
      <c r="B37" s="6">
        <v>31</v>
      </c>
      <c r="C37" s="7">
        <v>82</v>
      </c>
      <c r="D37" s="7">
        <v>85.6</v>
      </c>
      <c r="E37" s="7">
        <v>74</v>
      </c>
      <c r="F37" s="7">
        <v>88.6</v>
      </c>
      <c r="G37" s="7">
        <v>61</v>
      </c>
      <c r="H37" s="7">
        <v>85</v>
      </c>
      <c r="I37" s="7">
        <v>76</v>
      </c>
      <c r="J37" s="7">
        <v>82.3</v>
      </c>
      <c r="K37" s="7">
        <v>80</v>
      </c>
      <c r="L37" s="7">
        <v>86.9</v>
      </c>
      <c r="M37" s="7">
        <v>84</v>
      </c>
      <c r="N37" s="7">
        <v>89.2</v>
      </c>
      <c r="O37" s="7">
        <v>86</v>
      </c>
      <c r="P37" s="7">
        <v>90</v>
      </c>
      <c r="Q37" s="7">
        <v>78</v>
      </c>
      <c r="R37" s="7">
        <v>82.6</v>
      </c>
      <c r="S37" s="1">
        <f t="shared" si="3"/>
        <v>79.31</v>
      </c>
      <c r="T37" s="1">
        <f t="shared" si="0"/>
        <v>34</v>
      </c>
      <c r="U37" s="1">
        <f t="shared" si="4"/>
        <v>84.59</v>
      </c>
      <c r="V37" s="1">
        <f t="shared" si="1"/>
        <v>34</v>
      </c>
      <c r="W37" s="1">
        <f t="shared" si="5"/>
        <v>5.2800000000000011</v>
      </c>
      <c r="X37" s="2">
        <f t="shared" si="2"/>
        <v>2</v>
      </c>
    </row>
    <row r="38" spans="1:24" x14ac:dyDescent="0.25">
      <c r="A38" s="6">
        <v>32</v>
      </c>
      <c r="B38" s="6">
        <v>32</v>
      </c>
      <c r="C38" s="7">
        <v>92</v>
      </c>
      <c r="D38" s="7">
        <v>97.1</v>
      </c>
      <c r="E38" s="7">
        <v>92</v>
      </c>
      <c r="F38" s="7">
        <v>94.7</v>
      </c>
      <c r="G38" s="7">
        <v>99</v>
      </c>
      <c r="H38" s="7">
        <v>98.8</v>
      </c>
      <c r="I38" s="7">
        <v>99.5</v>
      </c>
      <c r="J38" s="7">
        <v>98.5</v>
      </c>
      <c r="K38" s="7">
        <v>98</v>
      </c>
      <c r="L38" s="7">
        <v>97.3</v>
      </c>
      <c r="M38" s="7">
        <v>95</v>
      </c>
      <c r="N38" s="7">
        <v>95</v>
      </c>
      <c r="O38" s="7">
        <v>96</v>
      </c>
      <c r="P38" s="7">
        <v>95.6</v>
      </c>
      <c r="Q38" s="7">
        <v>96</v>
      </c>
      <c r="R38" s="7">
        <v>96</v>
      </c>
      <c r="S38" s="1">
        <f t="shared" si="3"/>
        <v>96.45</v>
      </c>
      <c r="T38" s="1">
        <f t="shared" si="0"/>
        <v>3</v>
      </c>
      <c r="U38" s="1">
        <f t="shared" si="4"/>
        <v>96.11</v>
      </c>
      <c r="V38" s="1">
        <f t="shared" si="1"/>
        <v>4</v>
      </c>
      <c r="W38" s="1">
        <f t="shared" si="5"/>
        <v>-0.34000000000000341</v>
      </c>
      <c r="X38" s="2">
        <f t="shared" si="2"/>
        <v>31</v>
      </c>
    </row>
    <row r="39" spans="1:24" x14ac:dyDescent="0.25">
      <c r="A39" s="6">
        <v>33</v>
      </c>
      <c r="B39" s="6">
        <v>33</v>
      </c>
      <c r="C39" s="7">
        <v>86</v>
      </c>
      <c r="D39" s="7">
        <v>86.2</v>
      </c>
      <c r="E39" s="7">
        <v>86</v>
      </c>
      <c r="F39" s="7">
        <v>91.3</v>
      </c>
      <c r="G39" s="7">
        <v>73</v>
      </c>
      <c r="H39" s="7">
        <v>86</v>
      </c>
      <c r="I39" s="7">
        <v>93.5</v>
      </c>
      <c r="J39" s="7">
        <v>85.5</v>
      </c>
      <c r="K39" s="7">
        <v>81</v>
      </c>
      <c r="L39" s="7">
        <v>85.3</v>
      </c>
      <c r="M39" s="7">
        <v>92.5</v>
      </c>
      <c r="N39" s="7">
        <v>89.8</v>
      </c>
      <c r="O39" s="7">
        <v>73</v>
      </c>
      <c r="P39" s="7">
        <v>89.9</v>
      </c>
      <c r="Q39" s="7">
        <v>83.5</v>
      </c>
      <c r="R39" s="7">
        <v>90.7</v>
      </c>
      <c r="S39" s="1">
        <f t="shared" si="3"/>
        <v>85.94</v>
      </c>
      <c r="T39" s="1">
        <f t="shared" si="0"/>
        <v>30</v>
      </c>
      <c r="U39" s="1">
        <f t="shared" si="4"/>
        <v>85.71</v>
      </c>
      <c r="V39" s="1">
        <f t="shared" si="1"/>
        <v>33</v>
      </c>
      <c r="W39" s="1">
        <f t="shared" si="5"/>
        <v>-0.23000000000000398</v>
      </c>
      <c r="X39" s="2">
        <f t="shared" si="2"/>
        <v>30</v>
      </c>
    </row>
    <row r="40" spans="1:24" x14ac:dyDescent="0.25">
      <c r="A40" s="6">
        <v>34</v>
      </c>
      <c r="B40" s="6">
        <v>34</v>
      </c>
      <c r="C40" s="7">
        <v>83</v>
      </c>
      <c r="D40" s="7">
        <v>91.8</v>
      </c>
      <c r="E40" s="7">
        <v>93.5</v>
      </c>
      <c r="F40" s="7">
        <v>93.3</v>
      </c>
      <c r="G40" s="7">
        <v>80</v>
      </c>
      <c r="H40" s="7">
        <v>87.4</v>
      </c>
      <c r="I40" s="7">
        <v>95</v>
      </c>
      <c r="J40" s="7">
        <v>93.1</v>
      </c>
      <c r="K40" s="7">
        <v>91</v>
      </c>
      <c r="L40" s="7">
        <v>88.2</v>
      </c>
      <c r="M40" s="7">
        <v>88.5</v>
      </c>
      <c r="N40" s="7">
        <v>92.6</v>
      </c>
      <c r="O40" s="7">
        <v>93</v>
      </c>
      <c r="P40" s="7">
        <v>95.4</v>
      </c>
      <c r="Q40" s="7">
        <v>94</v>
      </c>
      <c r="R40" s="7">
        <v>93.4</v>
      </c>
      <c r="S40" s="1">
        <f t="shared" si="3"/>
        <v>89.64</v>
      </c>
      <c r="T40" s="1">
        <f t="shared" si="0"/>
        <v>22</v>
      </c>
      <c r="U40" s="1">
        <f t="shared" si="4"/>
        <v>92.01</v>
      </c>
      <c r="V40" s="1">
        <f t="shared" si="1"/>
        <v>20</v>
      </c>
      <c r="W40" s="1">
        <f t="shared" si="5"/>
        <v>2.3700000000000045</v>
      </c>
      <c r="X40" s="2">
        <f t="shared" si="2"/>
        <v>11</v>
      </c>
    </row>
    <row r="41" spans="1:24" x14ac:dyDescent="0.25">
      <c r="A41" s="6">
        <v>35</v>
      </c>
      <c r="B41" s="6">
        <v>35</v>
      </c>
      <c r="C41" s="7">
        <v>89</v>
      </c>
      <c r="D41" s="7">
        <v>96.1</v>
      </c>
      <c r="E41" s="7">
        <v>92</v>
      </c>
      <c r="F41" s="7">
        <v>94.4</v>
      </c>
      <c r="G41" s="7">
        <v>99</v>
      </c>
      <c r="H41" s="7">
        <v>91.4</v>
      </c>
      <c r="I41" s="7">
        <v>95</v>
      </c>
      <c r="J41" s="7">
        <v>95</v>
      </c>
      <c r="K41" s="7">
        <v>94</v>
      </c>
      <c r="L41" s="7">
        <v>95.4</v>
      </c>
      <c r="M41" s="7">
        <v>93.5</v>
      </c>
      <c r="N41" s="7">
        <v>94.7</v>
      </c>
      <c r="O41" s="7">
        <v>98</v>
      </c>
      <c r="P41" s="7">
        <v>94.7</v>
      </c>
      <c r="Q41" s="7">
        <v>85.5</v>
      </c>
      <c r="R41" s="7">
        <v>95.9</v>
      </c>
      <c r="S41" s="1">
        <f t="shared" si="3"/>
        <v>93.99</v>
      </c>
      <c r="T41" s="1">
        <f t="shared" si="0"/>
        <v>9</v>
      </c>
      <c r="U41" s="1">
        <f t="shared" si="4"/>
        <v>93.96</v>
      </c>
      <c r="V41" s="1">
        <f t="shared" si="1"/>
        <v>11</v>
      </c>
      <c r="W41" s="1">
        <f t="shared" si="5"/>
        <v>-3.0000000000001137E-2</v>
      </c>
      <c r="X41" s="2">
        <f t="shared" si="2"/>
        <v>27</v>
      </c>
    </row>
    <row r="42" spans="1:24" x14ac:dyDescent="0.25">
      <c r="A42" s="6">
        <v>36</v>
      </c>
      <c r="B42" s="6">
        <v>36</v>
      </c>
      <c r="C42" s="7">
        <v>84</v>
      </c>
      <c r="D42" s="7">
        <v>88</v>
      </c>
      <c r="E42" s="7">
        <v>82</v>
      </c>
      <c r="F42" s="7">
        <v>88.4</v>
      </c>
      <c r="G42" s="7">
        <v>89</v>
      </c>
      <c r="H42" s="7">
        <v>90</v>
      </c>
      <c r="I42" s="7">
        <v>93</v>
      </c>
      <c r="J42" s="7">
        <v>94.5</v>
      </c>
      <c r="K42" s="7">
        <v>89</v>
      </c>
      <c r="L42" s="7">
        <v>89.7</v>
      </c>
      <c r="M42" s="7">
        <v>82.5</v>
      </c>
      <c r="N42" s="7">
        <v>88.2</v>
      </c>
      <c r="O42" s="7">
        <v>78</v>
      </c>
      <c r="P42" s="7">
        <v>91.8</v>
      </c>
      <c r="Q42" s="7">
        <v>96</v>
      </c>
      <c r="R42" s="7">
        <v>92.3</v>
      </c>
      <c r="S42" s="1">
        <f t="shared" si="3"/>
        <v>88.61</v>
      </c>
      <c r="T42" s="1">
        <f t="shared" si="0"/>
        <v>24</v>
      </c>
      <c r="U42" s="1">
        <f t="shared" si="4"/>
        <v>88.44</v>
      </c>
      <c r="V42" s="1">
        <f t="shared" si="1"/>
        <v>28</v>
      </c>
      <c r="W42" s="1">
        <f t="shared" si="5"/>
        <v>-0.17000000000000171</v>
      </c>
      <c r="X42" s="2">
        <f t="shared" si="2"/>
        <v>28</v>
      </c>
    </row>
  </sheetData>
  <sheetProtection selectLockedCells="1"/>
  <mergeCells count="20">
    <mergeCell ref="I4:J4"/>
    <mergeCell ref="K4:L4"/>
    <mergeCell ref="M4:N4"/>
    <mergeCell ref="A1:X1"/>
    <mergeCell ref="A2:X2"/>
    <mergeCell ref="C3:J3"/>
    <mergeCell ref="K3:R3"/>
    <mergeCell ref="S3:S6"/>
    <mergeCell ref="T3:T6"/>
    <mergeCell ref="U3:U6"/>
    <mergeCell ref="V3:V6"/>
    <mergeCell ref="O4:P4"/>
    <mergeCell ref="Q4:R4"/>
    <mergeCell ref="W3:W6"/>
    <mergeCell ref="X3:X6"/>
    <mergeCell ref="A4:A6"/>
    <mergeCell ref="B4:B6"/>
    <mergeCell ref="C4:D4"/>
    <mergeCell ref="E4:F4"/>
    <mergeCell ref="G4:H4"/>
  </mergeCells>
  <phoneticPr fontId="1" type="noConversion"/>
  <conditionalFormatting sqref="X6:X42 T6:T42 V6:V42">
    <cfRule type="cellIs" dxfId="3" priority="6" operator="lessThan">
      <formula>6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S7" sqref="S7"/>
    </sheetView>
  </sheetViews>
  <sheetFormatPr defaultRowHeight="16.5" x14ac:dyDescent="0.25"/>
  <cols>
    <col min="1" max="18" width="5.5" bestFit="1" customWidth="1"/>
    <col min="19" max="19" width="7.5" bestFit="1" customWidth="1"/>
    <col min="20" max="20" width="5.5" bestFit="1" customWidth="1"/>
    <col min="21" max="21" width="7.5" bestFit="1" customWidth="1"/>
    <col min="22" max="22" width="5.5" bestFit="1" customWidth="1"/>
    <col min="23" max="23" width="9.5" bestFit="1" customWidth="1"/>
    <col min="24" max="24" width="7.5" bestFit="1" customWidth="1"/>
  </cols>
  <sheetData>
    <row r="1" spans="1:24" x14ac:dyDescent="0.25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3"/>
      <c r="B3" s="3"/>
      <c r="C3" s="14" t="s">
        <v>6</v>
      </c>
      <c r="D3" s="14"/>
      <c r="E3" s="14"/>
      <c r="F3" s="14"/>
      <c r="G3" s="14"/>
      <c r="H3" s="14"/>
      <c r="I3" s="14"/>
      <c r="J3" s="14"/>
      <c r="K3" s="15" t="s">
        <v>7</v>
      </c>
      <c r="L3" s="15"/>
      <c r="M3" s="15"/>
      <c r="N3" s="15"/>
      <c r="O3" s="15"/>
      <c r="P3" s="15"/>
      <c r="Q3" s="15"/>
      <c r="R3" s="15"/>
      <c r="S3" s="16" t="s">
        <v>9</v>
      </c>
      <c r="T3" s="18" t="s">
        <v>13</v>
      </c>
      <c r="U3" s="21" t="s">
        <v>10</v>
      </c>
      <c r="V3" s="23" t="s">
        <v>14</v>
      </c>
      <c r="W3" s="26" t="s">
        <v>8</v>
      </c>
      <c r="X3" s="27" t="s">
        <v>15</v>
      </c>
    </row>
    <row r="4" spans="1:24" x14ac:dyDescent="0.25">
      <c r="A4" s="9" t="s">
        <v>0</v>
      </c>
      <c r="B4" s="9" t="s">
        <v>1</v>
      </c>
      <c r="C4" s="10" t="s">
        <v>5</v>
      </c>
      <c r="D4" s="10"/>
      <c r="E4" s="10" t="s">
        <v>11</v>
      </c>
      <c r="F4" s="10"/>
      <c r="G4" s="10" t="s">
        <v>12</v>
      </c>
      <c r="H4" s="10"/>
      <c r="I4" s="10" t="s">
        <v>16</v>
      </c>
      <c r="J4" s="10"/>
      <c r="K4" s="8" t="s">
        <v>5</v>
      </c>
      <c r="L4" s="8"/>
      <c r="M4" s="8" t="s">
        <v>11</v>
      </c>
      <c r="N4" s="8"/>
      <c r="O4" s="8" t="s">
        <v>12</v>
      </c>
      <c r="P4" s="8"/>
      <c r="Q4" s="8" t="s">
        <v>16</v>
      </c>
      <c r="R4" s="8"/>
      <c r="S4" s="17"/>
      <c r="T4" s="19"/>
      <c r="U4" s="22"/>
      <c r="V4" s="24"/>
      <c r="W4" s="26"/>
      <c r="X4" s="26"/>
    </row>
    <row r="5" spans="1:24" x14ac:dyDescent="0.25">
      <c r="A5" s="9"/>
      <c r="B5" s="9"/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17"/>
      <c r="T5" s="19"/>
      <c r="U5" s="22"/>
      <c r="V5" s="24"/>
      <c r="W5" s="26"/>
      <c r="X5" s="26"/>
    </row>
    <row r="6" spans="1:24" x14ac:dyDescent="0.25">
      <c r="A6" s="9"/>
      <c r="B6" s="9"/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17"/>
      <c r="T6" s="20"/>
      <c r="U6" s="22"/>
      <c r="V6" s="25"/>
      <c r="W6" s="26"/>
      <c r="X6" s="26"/>
    </row>
    <row r="7" spans="1:24" x14ac:dyDescent="0.25">
      <c r="A7" s="6">
        <v>1</v>
      </c>
      <c r="B7" s="6">
        <v>1</v>
      </c>
      <c r="C7" s="7">
        <v>87</v>
      </c>
      <c r="D7" s="7">
        <v>94.2</v>
      </c>
      <c r="E7" s="7">
        <v>80</v>
      </c>
      <c r="F7" s="7">
        <v>94.2</v>
      </c>
      <c r="G7" s="7">
        <v>91</v>
      </c>
      <c r="H7" s="7">
        <v>93.4</v>
      </c>
      <c r="I7" s="7">
        <v>92</v>
      </c>
      <c r="J7" s="7">
        <v>94.6</v>
      </c>
      <c r="K7" s="7">
        <v>87</v>
      </c>
      <c r="L7" s="7">
        <v>92.7</v>
      </c>
      <c r="M7" s="7">
        <v>90</v>
      </c>
      <c r="N7" s="7">
        <v>91.1</v>
      </c>
      <c r="O7" s="7">
        <v>94</v>
      </c>
      <c r="P7" s="7">
        <v>95.1</v>
      </c>
      <c r="Q7" s="7">
        <v>87</v>
      </c>
      <c r="R7" s="7">
        <v>89.4</v>
      </c>
      <c r="S7" s="1">
        <f>ROUND(AVERAGE(C7:J7),2)</f>
        <v>90.8</v>
      </c>
      <c r="T7" s="1">
        <f>RANK(S7, $S$7:$S$43)</f>
        <v>18</v>
      </c>
      <c r="U7" s="1">
        <f>ROUND(AVERAGE(K7:R7),2)</f>
        <v>90.79</v>
      </c>
      <c r="V7" s="1">
        <f>RANK(U7, $U$7:$U$43)</f>
        <v>23</v>
      </c>
      <c r="W7" s="1">
        <f>U7-S7</f>
        <v>-9.9999999999909051E-3</v>
      </c>
      <c r="X7" s="2">
        <f>RANK(W7, $W$7:$W$43)</f>
        <v>27</v>
      </c>
    </row>
    <row r="8" spans="1:24" x14ac:dyDescent="0.25">
      <c r="A8" s="6">
        <v>2</v>
      </c>
      <c r="B8" s="6">
        <v>2</v>
      </c>
      <c r="C8" s="7">
        <v>91</v>
      </c>
      <c r="D8" s="7">
        <v>91.6</v>
      </c>
      <c r="E8" s="7">
        <v>86</v>
      </c>
      <c r="F8" s="7">
        <v>93.3</v>
      </c>
      <c r="G8" s="7">
        <v>90</v>
      </c>
      <c r="H8" s="7">
        <v>86</v>
      </c>
      <c r="I8" s="7">
        <v>95.5</v>
      </c>
      <c r="J8" s="7">
        <v>89.5</v>
      </c>
      <c r="K8" s="7">
        <v>94</v>
      </c>
      <c r="L8" s="7">
        <v>93.1</v>
      </c>
      <c r="M8" s="7">
        <v>91</v>
      </c>
      <c r="N8" s="7">
        <v>91.9</v>
      </c>
      <c r="O8" s="7">
        <v>95</v>
      </c>
      <c r="P8" s="7">
        <v>93.2</v>
      </c>
      <c r="Q8" s="7">
        <v>93</v>
      </c>
      <c r="R8" s="7">
        <v>91.1</v>
      </c>
      <c r="S8" s="1">
        <f t="shared" ref="S8:S43" si="0">ROUND(AVERAGE(C8:J8),2)</f>
        <v>90.36</v>
      </c>
      <c r="T8" s="1">
        <f t="shared" ref="T8:T43" si="1">RANK(S8, $S$7:$S$43)</f>
        <v>21</v>
      </c>
      <c r="U8" s="1">
        <f t="shared" ref="U8:U43" si="2">ROUND(AVERAGE(K8:R8),2)</f>
        <v>92.79</v>
      </c>
      <c r="V8" s="1">
        <f t="shared" ref="V8:V43" si="3">RANK(U8, $U$7:$U$43)</f>
        <v>17</v>
      </c>
      <c r="W8" s="1">
        <f t="shared" ref="W8:W43" si="4">U8-S8</f>
        <v>2.4300000000000068</v>
      </c>
      <c r="X8" s="2">
        <f t="shared" ref="X8:X43" si="5">RANK(W8, $W$7:$W$43)</f>
        <v>10</v>
      </c>
    </row>
    <row r="9" spans="1:24" x14ac:dyDescent="0.25">
      <c r="A9" s="6">
        <v>3</v>
      </c>
      <c r="B9" s="6">
        <v>3</v>
      </c>
      <c r="C9" s="7">
        <v>74</v>
      </c>
      <c r="D9" s="7">
        <v>80.8</v>
      </c>
      <c r="E9" s="7">
        <v>33</v>
      </c>
      <c r="F9" s="7">
        <v>86.8</v>
      </c>
      <c r="G9" s="7">
        <v>69</v>
      </c>
      <c r="H9" s="7">
        <v>84.2</v>
      </c>
      <c r="I9" s="7">
        <v>66</v>
      </c>
      <c r="J9" s="7">
        <v>80.099999999999994</v>
      </c>
      <c r="K9" s="7">
        <v>69</v>
      </c>
      <c r="L9" s="7">
        <v>85.4</v>
      </c>
      <c r="M9" s="7">
        <v>50</v>
      </c>
      <c r="N9" s="7">
        <v>77.400000000000006</v>
      </c>
      <c r="O9" s="7">
        <v>70</v>
      </c>
      <c r="P9" s="7">
        <v>84.4</v>
      </c>
      <c r="Q9" s="7">
        <v>64</v>
      </c>
      <c r="R9" s="7">
        <v>74.599999999999994</v>
      </c>
      <c r="S9" s="1">
        <f t="shared" si="0"/>
        <v>71.739999999999995</v>
      </c>
      <c r="T9" s="1">
        <f t="shared" si="1"/>
        <v>37</v>
      </c>
      <c r="U9" s="1">
        <f t="shared" si="2"/>
        <v>71.849999999999994</v>
      </c>
      <c r="V9" s="1">
        <f t="shared" si="3"/>
        <v>37</v>
      </c>
      <c r="W9" s="1">
        <f t="shared" si="4"/>
        <v>0.10999999999999943</v>
      </c>
      <c r="X9" s="2">
        <f t="shared" si="5"/>
        <v>23</v>
      </c>
    </row>
    <row r="10" spans="1:24" x14ac:dyDescent="0.25">
      <c r="A10" s="6">
        <v>4</v>
      </c>
      <c r="B10" s="6">
        <v>4</v>
      </c>
      <c r="C10" s="7">
        <v>90</v>
      </c>
      <c r="D10" s="7">
        <v>92.2</v>
      </c>
      <c r="E10" s="7">
        <v>95.5</v>
      </c>
      <c r="F10" s="7">
        <v>94.8</v>
      </c>
      <c r="G10" s="7">
        <v>86</v>
      </c>
      <c r="H10" s="7">
        <v>88.2</v>
      </c>
      <c r="I10" s="7">
        <v>95.5</v>
      </c>
      <c r="J10" s="7">
        <v>93.1</v>
      </c>
      <c r="K10" s="7">
        <v>84</v>
      </c>
      <c r="L10" s="7">
        <v>94.8</v>
      </c>
      <c r="M10" s="7">
        <v>81.5</v>
      </c>
      <c r="N10" s="7">
        <v>93.6</v>
      </c>
      <c r="O10" s="7">
        <v>87</v>
      </c>
      <c r="P10" s="7">
        <v>95</v>
      </c>
      <c r="Q10" s="7">
        <v>93</v>
      </c>
      <c r="R10" s="7">
        <v>95.5</v>
      </c>
      <c r="S10" s="1">
        <f t="shared" si="0"/>
        <v>91.91</v>
      </c>
      <c r="T10" s="1">
        <f t="shared" si="1"/>
        <v>15</v>
      </c>
      <c r="U10" s="1">
        <f t="shared" si="2"/>
        <v>90.55</v>
      </c>
      <c r="V10" s="1">
        <f t="shared" si="3"/>
        <v>25</v>
      </c>
      <c r="W10" s="1">
        <f t="shared" si="4"/>
        <v>-1.3599999999999994</v>
      </c>
      <c r="X10" s="2">
        <f t="shared" si="5"/>
        <v>36</v>
      </c>
    </row>
    <row r="11" spans="1:24" x14ac:dyDescent="0.25">
      <c r="A11" s="6">
        <v>5</v>
      </c>
      <c r="B11" s="6">
        <v>5</v>
      </c>
      <c r="C11" s="7">
        <v>93</v>
      </c>
      <c r="D11" s="7">
        <v>91.9</v>
      </c>
      <c r="E11" s="7">
        <v>87.5</v>
      </c>
      <c r="F11" s="7">
        <v>90.6</v>
      </c>
      <c r="G11" s="7">
        <v>95</v>
      </c>
      <c r="H11" s="7">
        <v>89.8</v>
      </c>
      <c r="I11" s="7">
        <v>94</v>
      </c>
      <c r="J11" s="7">
        <v>93.8</v>
      </c>
      <c r="K11" s="7">
        <v>92</v>
      </c>
      <c r="L11" s="7">
        <v>94.6</v>
      </c>
      <c r="M11" s="7">
        <v>92.5</v>
      </c>
      <c r="N11" s="7">
        <v>90.3</v>
      </c>
      <c r="O11" s="7">
        <v>98</v>
      </c>
      <c r="P11" s="7">
        <v>95.4</v>
      </c>
      <c r="Q11" s="7">
        <v>93</v>
      </c>
      <c r="R11" s="7">
        <v>92.7</v>
      </c>
      <c r="S11" s="1">
        <f t="shared" si="0"/>
        <v>91.95</v>
      </c>
      <c r="T11" s="1">
        <f t="shared" si="1"/>
        <v>13</v>
      </c>
      <c r="U11" s="1">
        <f t="shared" si="2"/>
        <v>93.56</v>
      </c>
      <c r="V11" s="1">
        <f t="shared" si="3"/>
        <v>13</v>
      </c>
      <c r="W11" s="1">
        <f t="shared" si="4"/>
        <v>1.6099999999999994</v>
      </c>
      <c r="X11" s="2">
        <f t="shared" si="5"/>
        <v>14</v>
      </c>
    </row>
    <row r="12" spans="1:24" x14ac:dyDescent="0.25">
      <c r="A12" s="6">
        <v>6</v>
      </c>
      <c r="B12" s="6">
        <v>6</v>
      </c>
      <c r="C12" s="7">
        <v>90</v>
      </c>
      <c r="D12" s="7">
        <v>96.5</v>
      </c>
      <c r="E12" s="7">
        <v>70</v>
      </c>
      <c r="F12" s="7">
        <v>93.1</v>
      </c>
      <c r="G12" s="7">
        <v>80</v>
      </c>
      <c r="H12" s="7">
        <v>93</v>
      </c>
      <c r="I12" s="7">
        <v>94</v>
      </c>
      <c r="J12" s="7">
        <v>90.1</v>
      </c>
      <c r="K12" s="7">
        <v>88</v>
      </c>
      <c r="L12" s="7">
        <v>96</v>
      </c>
      <c r="M12" s="7">
        <v>93</v>
      </c>
      <c r="N12" s="7">
        <v>89.4</v>
      </c>
      <c r="O12" s="7">
        <v>95</v>
      </c>
      <c r="P12" s="7">
        <v>95.9</v>
      </c>
      <c r="Q12" s="7">
        <v>93</v>
      </c>
      <c r="R12" s="7">
        <v>91.5</v>
      </c>
      <c r="S12" s="1">
        <f t="shared" si="0"/>
        <v>88.34</v>
      </c>
      <c r="T12" s="1">
        <f t="shared" si="1"/>
        <v>27</v>
      </c>
      <c r="U12" s="1">
        <f t="shared" si="2"/>
        <v>92.73</v>
      </c>
      <c r="V12" s="1">
        <f t="shared" si="3"/>
        <v>18</v>
      </c>
      <c r="W12" s="1">
        <f t="shared" si="4"/>
        <v>4.3900000000000006</v>
      </c>
      <c r="X12" s="2">
        <f t="shared" si="5"/>
        <v>5</v>
      </c>
    </row>
    <row r="13" spans="1:24" x14ac:dyDescent="0.25">
      <c r="A13" s="6">
        <v>7</v>
      </c>
      <c r="B13" s="6">
        <v>7</v>
      </c>
      <c r="C13" s="7">
        <v>94</v>
      </c>
      <c r="D13" s="7">
        <v>96.3</v>
      </c>
      <c r="E13" s="7">
        <v>99.5</v>
      </c>
      <c r="F13" s="7">
        <v>95.8</v>
      </c>
      <c r="G13" s="7">
        <v>87</v>
      </c>
      <c r="H13" s="7">
        <v>95.2</v>
      </c>
      <c r="I13" s="7">
        <v>100</v>
      </c>
      <c r="J13" s="7">
        <v>95.5</v>
      </c>
      <c r="K13" s="7">
        <v>97</v>
      </c>
      <c r="L13" s="7">
        <v>94.1</v>
      </c>
      <c r="M13" s="7">
        <v>95</v>
      </c>
      <c r="N13" s="7">
        <v>95.3</v>
      </c>
      <c r="O13" s="7">
        <v>98</v>
      </c>
      <c r="P13" s="7">
        <v>93.8</v>
      </c>
      <c r="Q13" s="7">
        <v>93</v>
      </c>
      <c r="R13" s="7">
        <v>95.6</v>
      </c>
      <c r="S13" s="1">
        <f t="shared" si="0"/>
        <v>95.41</v>
      </c>
      <c r="T13" s="1">
        <f t="shared" si="1"/>
        <v>4</v>
      </c>
      <c r="U13" s="1">
        <f t="shared" si="2"/>
        <v>95.23</v>
      </c>
      <c r="V13" s="1">
        <f t="shared" si="3"/>
        <v>7</v>
      </c>
      <c r="W13" s="1">
        <f t="shared" si="4"/>
        <v>-0.17999999999999261</v>
      </c>
      <c r="X13" s="2">
        <f t="shared" si="5"/>
        <v>30</v>
      </c>
    </row>
    <row r="14" spans="1:24" x14ac:dyDescent="0.25">
      <c r="A14" s="6">
        <v>8</v>
      </c>
      <c r="B14" s="6">
        <v>8</v>
      </c>
      <c r="C14" s="7">
        <v>84</v>
      </c>
      <c r="D14" s="7">
        <v>88.2</v>
      </c>
      <c r="E14" s="7">
        <v>69</v>
      </c>
      <c r="F14" s="7">
        <v>88.5</v>
      </c>
      <c r="G14" s="7">
        <v>88</v>
      </c>
      <c r="H14" s="7">
        <v>87.8</v>
      </c>
      <c r="I14" s="7">
        <v>91</v>
      </c>
      <c r="J14" s="7">
        <v>91.3</v>
      </c>
      <c r="K14" s="7">
        <v>84</v>
      </c>
      <c r="L14" s="7">
        <v>87</v>
      </c>
      <c r="M14" s="7">
        <v>81</v>
      </c>
      <c r="N14" s="7">
        <v>88</v>
      </c>
      <c r="O14" s="7">
        <v>96</v>
      </c>
      <c r="P14" s="7">
        <v>95.3</v>
      </c>
      <c r="Q14" s="7">
        <v>85</v>
      </c>
      <c r="R14" s="7">
        <v>82.1</v>
      </c>
      <c r="S14" s="1">
        <f t="shared" si="0"/>
        <v>85.98</v>
      </c>
      <c r="T14" s="1">
        <f t="shared" si="1"/>
        <v>30</v>
      </c>
      <c r="U14" s="1">
        <f t="shared" si="2"/>
        <v>87.3</v>
      </c>
      <c r="V14" s="1">
        <f t="shared" si="3"/>
        <v>30</v>
      </c>
      <c r="W14" s="1">
        <f t="shared" si="4"/>
        <v>1.3199999999999932</v>
      </c>
      <c r="X14" s="2">
        <f t="shared" si="5"/>
        <v>16</v>
      </c>
    </row>
    <row r="15" spans="1:24" x14ac:dyDescent="0.25">
      <c r="A15" s="6">
        <v>9</v>
      </c>
      <c r="B15" s="6">
        <v>9</v>
      </c>
      <c r="C15" s="7">
        <v>85</v>
      </c>
      <c r="D15" s="7">
        <v>92.3</v>
      </c>
      <c r="E15" s="7">
        <v>82.5</v>
      </c>
      <c r="F15" s="7">
        <v>92.5</v>
      </c>
      <c r="G15" s="7">
        <v>90</v>
      </c>
      <c r="H15" s="7">
        <v>90.4</v>
      </c>
      <c r="I15" s="7">
        <v>83</v>
      </c>
      <c r="J15" s="7">
        <v>94.3</v>
      </c>
      <c r="K15" s="7">
        <v>85</v>
      </c>
      <c r="L15" s="7">
        <v>91.2</v>
      </c>
      <c r="M15" s="7">
        <v>80.5</v>
      </c>
      <c r="N15" s="7">
        <v>91.6</v>
      </c>
      <c r="O15" s="7">
        <v>92</v>
      </c>
      <c r="P15" s="7">
        <v>95.1</v>
      </c>
      <c r="Q15" s="7">
        <v>86</v>
      </c>
      <c r="R15" s="7">
        <v>89.1</v>
      </c>
      <c r="S15" s="1">
        <f t="shared" si="0"/>
        <v>88.75</v>
      </c>
      <c r="T15" s="1">
        <f t="shared" si="1"/>
        <v>24</v>
      </c>
      <c r="U15" s="1">
        <f t="shared" si="2"/>
        <v>88.81</v>
      </c>
      <c r="V15" s="1">
        <f t="shared" si="3"/>
        <v>28</v>
      </c>
      <c r="W15" s="1">
        <f t="shared" si="4"/>
        <v>6.0000000000002274E-2</v>
      </c>
      <c r="X15" s="2">
        <f t="shared" si="5"/>
        <v>25</v>
      </c>
    </row>
    <row r="16" spans="1:24" x14ac:dyDescent="0.25">
      <c r="A16" s="6">
        <v>10</v>
      </c>
      <c r="B16" s="6">
        <v>10</v>
      </c>
      <c r="C16" s="7">
        <v>63</v>
      </c>
      <c r="D16" s="7">
        <v>82.5</v>
      </c>
      <c r="E16" s="7">
        <v>71</v>
      </c>
      <c r="F16" s="7">
        <v>90.2</v>
      </c>
      <c r="G16" s="7">
        <v>60</v>
      </c>
      <c r="H16" s="7">
        <v>83.2</v>
      </c>
      <c r="I16" s="7">
        <v>81.5</v>
      </c>
      <c r="J16" s="7">
        <v>83.3</v>
      </c>
      <c r="K16" s="7">
        <v>75</v>
      </c>
      <c r="L16" s="7">
        <v>85.7</v>
      </c>
      <c r="M16" s="7">
        <v>72</v>
      </c>
      <c r="N16" s="7">
        <v>83.2</v>
      </c>
      <c r="O16" s="7">
        <v>84</v>
      </c>
      <c r="P16" s="7">
        <v>89.7</v>
      </c>
      <c r="Q16" s="7">
        <v>78</v>
      </c>
      <c r="R16" s="7">
        <v>85</v>
      </c>
      <c r="S16" s="1">
        <f t="shared" si="0"/>
        <v>76.84</v>
      </c>
      <c r="T16" s="1">
        <f t="shared" si="1"/>
        <v>36</v>
      </c>
      <c r="U16" s="1">
        <f t="shared" si="2"/>
        <v>81.58</v>
      </c>
      <c r="V16" s="1">
        <f t="shared" si="3"/>
        <v>36</v>
      </c>
      <c r="W16" s="1">
        <f t="shared" si="4"/>
        <v>4.7399999999999949</v>
      </c>
      <c r="X16" s="2">
        <f t="shared" si="5"/>
        <v>3</v>
      </c>
    </row>
    <row r="17" spans="1:24" x14ac:dyDescent="0.25">
      <c r="A17" s="6">
        <v>11</v>
      </c>
      <c r="B17" s="6">
        <v>11</v>
      </c>
      <c r="C17" s="7">
        <v>91</v>
      </c>
      <c r="D17" s="7">
        <v>90.6</v>
      </c>
      <c r="E17" s="7">
        <v>90.5</v>
      </c>
      <c r="F17" s="7">
        <v>92.6</v>
      </c>
      <c r="G17" s="7">
        <v>76</v>
      </c>
      <c r="H17" s="7">
        <v>83.6</v>
      </c>
      <c r="I17" s="7">
        <v>98</v>
      </c>
      <c r="J17" s="7">
        <v>86.6</v>
      </c>
      <c r="K17" s="7">
        <v>96</v>
      </c>
      <c r="L17" s="7">
        <v>94.8</v>
      </c>
      <c r="M17" s="7">
        <v>96</v>
      </c>
      <c r="N17" s="7">
        <v>91.6</v>
      </c>
      <c r="O17" s="7">
        <v>90</v>
      </c>
      <c r="P17" s="7">
        <v>90</v>
      </c>
      <c r="Q17" s="7">
        <v>94</v>
      </c>
      <c r="R17" s="7">
        <v>92.1</v>
      </c>
      <c r="S17" s="1">
        <f t="shared" si="0"/>
        <v>88.61</v>
      </c>
      <c r="T17" s="1">
        <f t="shared" si="1"/>
        <v>25</v>
      </c>
      <c r="U17" s="1">
        <f t="shared" si="2"/>
        <v>93.06</v>
      </c>
      <c r="V17" s="1">
        <f t="shared" si="3"/>
        <v>16</v>
      </c>
      <c r="W17" s="1">
        <f t="shared" si="4"/>
        <v>4.4500000000000028</v>
      </c>
      <c r="X17" s="2">
        <f t="shared" si="5"/>
        <v>4</v>
      </c>
    </row>
    <row r="18" spans="1:24" x14ac:dyDescent="0.25">
      <c r="A18" s="6">
        <v>12</v>
      </c>
      <c r="B18" s="6">
        <v>12</v>
      </c>
      <c r="C18" s="7">
        <v>87</v>
      </c>
      <c r="D18" s="7">
        <v>94.3</v>
      </c>
      <c r="E18" s="7">
        <v>97</v>
      </c>
      <c r="F18" s="7">
        <v>92</v>
      </c>
      <c r="G18" s="7">
        <v>97</v>
      </c>
      <c r="H18" s="7">
        <v>95.2</v>
      </c>
      <c r="I18" s="7">
        <v>95.5</v>
      </c>
      <c r="J18" s="7">
        <v>96.1</v>
      </c>
      <c r="K18" s="7">
        <v>94</v>
      </c>
      <c r="L18" s="7">
        <v>94.6</v>
      </c>
      <c r="M18" s="7">
        <v>87</v>
      </c>
      <c r="N18" s="7">
        <v>92.7</v>
      </c>
      <c r="O18" s="7">
        <v>98</v>
      </c>
      <c r="P18" s="7">
        <v>95.5</v>
      </c>
      <c r="Q18" s="7">
        <v>93.5</v>
      </c>
      <c r="R18" s="7">
        <v>91.8</v>
      </c>
      <c r="S18" s="1">
        <f t="shared" si="0"/>
        <v>94.26</v>
      </c>
      <c r="T18" s="1">
        <f t="shared" si="1"/>
        <v>8</v>
      </c>
      <c r="U18" s="1">
        <f t="shared" si="2"/>
        <v>93.39</v>
      </c>
      <c r="V18" s="1">
        <f t="shared" si="3"/>
        <v>14</v>
      </c>
      <c r="W18" s="1">
        <f t="shared" si="4"/>
        <v>-0.87000000000000455</v>
      </c>
      <c r="X18" s="2">
        <f t="shared" si="5"/>
        <v>33</v>
      </c>
    </row>
    <row r="19" spans="1:24" x14ac:dyDescent="0.25">
      <c r="A19" s="6">
        <v>13</v>
      </c>
      <c r="B19" s="6">
        <v>13</v>
      </c>
      <c r="C19" s="7">
        <v>100</v>
      </c>
      <c r="D19" s="7">
        <v>99.3</v>
      </c>
      <c r="E19" s="7">
        <v>96</v>
      </c>
      <c r="F19" s="7">
        <v>97.4</v>
      </c>
      <c r="G19" s="7">
        <v>100</v>
      </c>
      <c r="H19" s="7">
        <v>96.8</v>
      </c>
      <c r="I19" s="7">
        <v>98</v>
      </c>
      <c r="J19" s="7">
        <v>97.5</v>
      </c>
      <c r="K19" s="7">
        <v>100</v>
      </c>
      <c r="L19" s="7">
        <v>99.2</v>
      </c>
      <c r="M19" s="7">
        <v>93.5</v>
      </c>
      <c r="N19" s="7">
        <v>97.2</v>
      </c>
      <c r="O19" s="7">
        <v>98</v>
      </c>
      <c r="P19" s="7">
        <v>96.2</v>
      </c>
      <c r="Q19" s="7">
        <v>94</v>
      </c>
      <c r="R19" s="7">
        <v>96.6</v>
      </c>
      <c r="S19" s="1">
        <f t="shared" si="0"/>
        <v>98.13</v>
      </c>
      <c r="T19" s="1">
        <f t="shared" si="1"/>
        <v>2</v>
      </c>
      <c r="U19" s="1">
        <f t="shared" si="2"/>
        <v>96.84</v>
      </c>
      <c r="V19" s="1">
        <f t="shared" si="3"/>
        <v>2</v>
      </c>
      <c r="W19" s="1">
        <f t="shared" si="4"/>
        <v>-1.289999999999992</v>
      </c>
      <c r="X19" s="2">
        <f t="shared" si="5"/>
        <v>35</v>
      </c>
    </row>
    <row r="20" spans="1:24" x14ac:dyDescent="0.25">
      <c r="A20" s="6">
        <v>14</v>
      </c>
      <c r="B20" s="6">
        <v>14</v>
      </c>
      <c r="C20" s="7">
        <v>86</v>
      </c>
      <c r="D20" s="7">
        <v>79.8</v>
      </c>
      <c r="E20" s="7">
        <v>76</v>
      </c>
      <c r="F20" s="7">
        <v>88.6</v>
      </c>
      <c r="G20" s="7">
        <v>95</v>
      </c>
      <c r="H20" s="7">
        <v>93.6</v>
      </c>
      <c r="I20" s="7">
        <v>92.5</v>
      </c>
      <c r="J20" s="7">
        <v>90.7</v>
      </c>
      <c r="K20" s="7">
        <v>83</v>
      </c>
      <c r="L20" s="7">
        <v>86.4</v>
      </c>
      <c r="M20" s="7">
        <v>84.5</v>
      </c>
      <c r="N20" s="7">
        <v>85</v>
      </c>
      <c r="O20" s="7">
        <v>88</v>
      </c>
      <c r="P20" s="7">
        <v>92.3</v>
      </c>
      <c r="Q20" s="7">
        <v>86</v>
      </c>
      <c r="R20" s="7">
        <v>88.8</v>
      </c>
      <c r="S20" s="1">
        <f t="shared" si="0"/>
        <v>87.78</v>
      </c>
      <c r="T20" s="1">
        <f t="shared" si="1"/>
        <v>28</v>
      </c>
      <c r="U20" s="1">
        <f t="shared" si="2"/>
        <v>86.75</v>
      </c>
      <c r="V20" s="1">
        <f t="shared" si="3"/>
        <v>31</v>
      </c>
      <c r="W20" s="1">
        <f t="shared" si="4"/>
        <v>-1.0300000000000011</v>
      </c>
      <c r="X20" s="2">
        <f t="shared" si="5"/>
        <v>34</v>
      </c>
    </row>
    <row r="21" spans="1:24" x14ac:dyDescent="0.25">
      <c r="A21" s="6">
        <v>15</v>
      </c>
      <c r="B21" s="6">
        <v>15</v>
      </c>
      <c r="C21" s="7">
        <v>89</v>
      </c>
      <c r="D21" s="7">
        <v>95.2</v>
      </c>
      <c r="E21" s="7">
        <v>94.5</v>
      </c>
      <c r="F21" s="7">
        <v>94.4</v>
      </c>
      <c r="G21" s="7">
        <v>93</v>
      </c>
      <c r="H21" s="7">
        <v>95</v>
      </c>
      <c r="I21" s="7">
        <v>98</v>
      </c>
      <c r="J21" s="7">
        <v>96.3</v>
      </c>
      <c r="K21" s="7">
        <v>95</v>
      </c>
      <c r="L21" s="7">
        <v>96.1</v>
      </c>
      <c r="M21" s="7">
        <v>96.5</v>
      </c>
      <c r="N21" s="7">
        <v>95.2</v>
      </c>
      <c r="O21" s="7">
        <v>98</v>
      </c>
      <c r="P21" s="7">
        <v>97.2</v>
      </c>
      <c r="Q21" s="7">
        <v>91.5</v>
      </c>
      <c r="R21" s="7">
        <v>96.7</v>
      </c>
      <c r="S21" s="1">
        <f t="shared" si="0"/>
        <v>94.43</v>
      </c>
      <c r="T21" s="1">
        <f t="shared" si="1"/>
        <v>7</v>
      </c>
      <c r="U21" s="1">
        <f t="shared" si="2"/>
        <v>95.78</v>
      </c>
      <c r="V21" s="1">
        <f t="shared" si="3"/>
        <v>6</v>
      </c>
      <c r="W21" s="1">
        <f t="shared" si="4"/>
        <v>1.3499999999999943</v>
      </c>
      <c r="X21" s="2">
        <f t="shared" si="5"/>
        <v>15</v>
      </c>
    </row>
    <row r="22" spans="1:24" x14ac:dyDescent="0.25">
      <c r="A22" s="6">
        <v>16</v>
      </c>
      <c r="B22" s="6">
        <v>16</v>
      </c>
      <c r="C22" s="7">
        <v>94</v>
      </c>
      <c r="D22" s="7">
        <v>96.1</v>
      </c>
      <c r="E22" s="7">
        <v>97</v>
      </c>
      <c r="F22" s="7">
        <v>94.6</v>
      </c>
      <c r="G22" s="7">
        <v>92</v>
      </c>
      <c r="H22" s="7">
        <v>93.8</v>
      </c>
      <c r="I22" s="7">
        <v>98</v>
      </c>
      <c r="J22" s="7">
        <v>96.1</v>
      </c>
      <c r="K22" s="7">
        <v>100</v>
      </c>
      <c r="L22" s="7">
        <v>97.9</v>
      </c>
      <c r="M22" s="7">
        <v>100</v>
      </c>
      <c r="N22" s="7">
        <v>95.1</v>
      </c>
      <c r="O22" s="7">
        <v>95</v>
      </c>
      <c r="P22" s="7">
        <v>95.3</v>
      </c>
      <c r="Q22" s="7">
        <v>98</v>
      </c>
      <c r="R22" s="7">
        <v>96.1</v>
      </c>
      <c r="S22" s="1">
        <f t="shared" si="0"/>
        <v>95.2</v>
      </c>
      <c r="T22" s="1">
        <f t="shared" si="1"/>
        <v>5</v>
      </c>
      <c r="U22" s="1">
        <f t="shared" si="2"/>
        <v>97.18</v>
      </c>
      <c r="V22" s="1">
        <f t="shared" si="3"/>
        <v>1</v>
      </c>
      <c r="W22" s="1">
        <f t="shared" si="4"/>
        <v>1.980000000000004</v>
      </c>
      <c r="X22" s="2">
        <f t="shared" si="5"/>
        <v>13</v>
      </c>
    </row>
    <row r="23" spans="1:24" x14ac:dyDescent="0.25">
      <c r="A23" s="6">
        <v>17</v>
      </c>
      <c r="B23" s="6">
        <v>17</v>
      </c>
      <c r="C23" s="7">
        <v>92</v>
      </c>
      <c r="D23" s="7">
        <v>91.7</v>
      </c>
      <c r="E23" s="7">
        <v>85.5</v>
      </c>
      <c r="F23" s="7">
        <v>90.6</v>
      </c>
      <c r="G23" s="7">
        <v>91</v>
      </c>
      <c r="H23" s="7">
        <v>90.4</v>
      </c>
      <c r="I23" s="7">
        <v>88.5</v>
      </c>
      <c r="J23" s="7">
        <v>95.5</v>
      </c>
      <c r="K23" s="7">
        <v>93</v>
      </c>
      <c r="L23" s="7">
        <v>93.2</v>
      </c>
      <c r="M23" s="7">
        <v>94.5</v>
      </c>
      <c r="N23" s="7">
        <v>90.3</v>
      </c>
      <c r="O23" s="7">
        <v>94</v>
      </c>
      <c r="P23" s="7">
        <v>95.7</v>
      </c>
      <c r="Q23" s="7">
        <v>95.5</v>
      </c>
      <c r="R23" s="7">
        <v>93.1</v>
      </c>
      <c r="S23" s="1">
        <f t="shared" si="0"/>
        <v>90.65</v>
      </c>
      <c r="T23" s="1">
        <f t="shared" si="1"/>
        <v>20</v>
      </c>
      <c r="U23" s="1">
        <f t="shared" si="2"/>
        <v>93.66</v>
      </c>
      <c r="V23" s="1">
        <f t="shared" si="3"/>
        <v>12</v>
      </c>
      <c r="W23" s="1">
        <f t="shared" si="4"/>
        <v>3.0099999999999909</v>
      </c>
      <c r="X23" s="2">
        <f t="shared" si="5"/>
        <v>9</v>
      </c>
    </row>
    <row r="24" spans="1:24" x14ac:dyDescent="0.25">
      <c r="A24" s="6">
        <v>18</v>
      </c>
      <c r="B24" s="6">
        <v>18</v>
      </c>
      <c r="C24" s="7">
        <v>86</v>
      </c>
      <c r="D24" s="7">
        <v>84.2</v>
      </c>
      <c r="E24" s="7">
        <v>84.5</v>
      </c>
      <c r="F24" s="7">
        <v>92</v>
      </c>
      <c r="G24" s="7">
        <v>76</v>
      </c>
      <c r="H24" s="7">
        <v>83</v>
      </c>
      <c r="I24" s="7">
        <v>87.5</v>
      </c>
      <c r="J24" s="7">
        <v>88.5</v>
      </c>
      <c r="K24" s="7">
        <v>86</v>
      </c>
      <c r="L24" s="7">
        <v>90.5</v>
      </c>
      <c r="M24" s="7">
        <v>91</v>
      </c>
      <c r="N24" s="7">
        <v>91</v>
      </c>
      <c r="O24" s="7">
        <v>97</v>
      </c>
      <c r="P24" s="7">
        <v>92.1</v>
      </c>
      <c r="Q24" s="7">
        <v>86</v>
      </c>
      <c r="R24" s="7">
        <v>91.4</v>
      </c>
      <c r="S24" s="1">
        <f t="shared" si="0"/>
        <v>85.21</v>
      </c>
      <c r="T24" s="1">
        <f t="shared" si="1"/>
        <v>33</v>
      </c>
      <c r="U24" s="1">
        <f t="shared" si="2"/>
        <v>90.63</v>
      </c>
      <c r="V24" s="1">
        <f t="shared" si="3"/>
        <v>24</v>
      </c>
      <c r="W24" s="1">
        <f t="shared" si="4"/>
        <v>5.4200000000000017</v>
      </c>
      <c r="X24" s="2">
        <f t="shared" si="5"/>
        <v>1</v>
      </c>
    </row>
    <row r="25" spans="1:24" x14ac:dyDescent="0.25">
      <c r="A25" s="6">
        <v>19</v>
      </c>
      <c r="B25" s="6">
        <v>19</v>
      </c>
      <c r="C25" s="7">
        <v>97</v>
      </c>
      <c r="D25" s="7">
        <v>94.1</v>
      </c>
      <c r="E25" s="7">
        <v>84.5</v>
      </c>
      <c r="F25" s="7">
        <v>93.2</v>
      </c>
      <c r="G25" s="7">
        <v>97</v>
      </c>
      <c r="H25" s="7">
        <v>93.4</v>
      </c>
      <c r="I25" s="7">
        <v>96</v>
      </c>
      <c r="J25" s="7">
        <v>95.6</v>
      </c>
      <c r="K25" s="7">
        <v>90</v>
      </c>
      <c r="L25" s="7">
        <v>96.1</v>
      </c>
      <c r="M25" s="7">
        <v>91</v>
      </c>
      <c r="N25" s="7">
        <v>93</v>
      </c>
      <c r="O25" s="7">
        <v>94</v>
      </c>
      <c r="P25" s="7">
        <v>94.9</v>
      </c>
      <c r="Q25" s="7">
        <v>98</v>
      </c>
      <c r="R25" s="7">
        <v>95</v>
      </c>
      <c r="S25" s="1">
        <f t="shared" si="0"/>
        <v>93.85</v>
      </c>
      <c r="T25" s="1">
        <f t="shared" si="1"/>
        <v>10</v>
      </c>
      <c r="U25" s="1">
        <f t="shared" si="2"/>
        <v>94</v>
      </c>
      <c r="V25" s="1">
        <f t="shared" si="3"/>
        <v>10</v>
      </c>
      <c r="W25" s="1">
        <f t="shared" si="4"/>
        <v>0.15000000000000568</v>
      </c>
      <c r="X25" s="2">
        <f t="shared" si="5"/>
        <v>22</v>
      </c>
    </row>
    <row r="26" spans="1:24" x14ac:dyDescent="0.25">
      <c r="A26" s="6">
        <v>20</v>
      </c>
      <c r="B26" s="6">
        <v>20</v>
      </c>
      <c r="C26" s="7">
        <v>87</v>
      </c>
      <c r="D26" s="7">
        <v>94.5</v>
      </c>
      <c r="E26" s="7">
        <v>89.5</v>
      </c>
      <c r="F26" s="7">
        <v>92.5</v>
      </c>
      <c r="G26" s="7">
        <v>90</v>
      </c>
      <c r="H26" s="7">
        <v>90.6</v>
      </c>
      <c r="I26" s="7">
        <v>99</v>
      </c>
      <c r="J26" s="7">
        <v>92.5</v>
      </c>
      <c r="K26" s="7">
        <v>91</v>
      </c>
      <c r="L26" s="7">
        <v>91.8</v>
      </c>
      <c r="M26" s="7">
        <v>88.5</v>
      </c>
      <c r="N26" s="7">
        <v>90.3</v>
      </c>
      <c r="O26" s="7">
        <v>98</v>
      </c>
      <c r="P26" s="7">
        <v>95.3</v>
      </c>
      <c r="Q26" s="7">
        <v>92</v>
      </c>
      <c r="R26" s="7">
        <v>91.4</v>
      </c>
      <c r="S26" s="1">
        <f t="shared" si="0"/>
        <v>91.95</v>
      </c>
      <c r="T26" s="1">
        <f t="shared" si="1"/>
        <v>13</v>
      </c>
      <c r="U26" s="1">
        <f t="shared" si="2"/>
        <v>92.29</v>
      </c>
      <c r="V26" s="1">
        <f t="shared" si="3"/>
        <v>19</v>
      </c>
      <c r="W26" s="1">
        <f t="shared" si="4"/>
        <v>0.34000000000000341</v>
      </c>
      <c r="X26" s="2">
        <f t="shared" si="5"/>
        <v>21</v>
      </c>
    </row>
    <row r="27" spans="1:24" x14ac:dyDescent="0.25">
      <c r="A27" s="6">
        <v>21</v>
      </c>
      <c r="B27" s="6">
        <v>21</v>
      </c>
      <c r="C27" s="7">
        <v>89</v>
      </c>
      <c r="D27" s="7">
        <v>89.2</v>
      </c>
      <c r="E27" s="7">
        <v>97</v>
      </c>
      <c r="F27" s="7">
        <v>93.8</v>
      </c>
      <c r="G27" s="7">
        <v>86</v>
      </c>
      <c r="H27" s="7">
        <v>88.4</v>
      </c>
      <c r="I27" s="7">
        <v>89.5</v>
      </c>
      <c r="J27" s="7">
        <v>93</v>
      </c>
      <c r="K27" s="7">
        <v>91.5</v>
      </c>
      <c r="L27" s="7">
        <v>93.7</v>
      </c>
      <c r="M27" s="7">
        <v>89.5</v>
      </c>
      <c r="N27" s="7">
        <v>94.2</v>
      </c>
      <c r="O27" s="7">
        <v>98</v>
      </c>
      <c r="P27" s="7">
        <v>94.6</v>
      </c>
      <c r="Q27" s="7">
        <v>82</v>
      </c>
      <c r="R27" s="7">
        <v>89.7</v>
      </c>
      <c r="S27" s="1">
        <f t="shared" si="0"/>
        <v>90.74</v>
      </c>
      <c r="T27" s="1">
        <f t="shared" si="1"/>
        <v>19</v>
      </c>
      <c r="U27" s="1">
        <f t="shared" si="2"/>
        <v>91.65</v>
      </c>
      <c r="V27" s="1">
        <f t="shared" si="3"/>
        <v>22</v>
      </c>
      <c r="W27" s="1">
        <f t="shared" si="4"/>
        <v>0.9100000000000108</v>
      </c>
      <c r="X27" s="2">
        <f t="shared" si="5"/>
        <v>19</v>
      </c>
    </row>
    <row r="28" spans="1:24" x14ac:dyDescent="0.25">
      <c r="A28" s="6">
        <v>22</v>
      </c>
      <c r="B28" s="6">
        <v>22</v>
      </c>
      <c r="C28" s="7">
        <v>98</v>
      </c>
      <c r="D28" s="7">
        <v>98.3</v>
      </c>
      <c r="E28" s="7">
        <v>98</v>
      </c>
      <c r="F28" s="7">
        <v>97.8</v>
      </c>
      <c r="G28" s="7">
        <v>100</v>
      </c>
      <c r="H28" s="7">
        <v>98</v>
      </c>
      <c r="I28" s="7">
        <v>96</v>
      </c>
      <c r="J28" s="7">
        <v>99.5</v>
      </c>
      <c r="K28" s="7">
        <v>95</v>
      </c>
      <c r="L28" s="7">
        <v>99</v>
      </c>
      <c r="M28" s="7">
        <v>94.5</v>
      </c>
      <c r="N28" s="7">
        <v>97.5</v>
      </c>
      <c r="O28" s="7">
        <v>98</v>
      </c>
      <c r="P28" s="7">
        <v>97</v>
      </c>
      <c r="Q28" s="7">
        <v>94</v>
      </c>
      <c r="R28" s="7">
        <v>97.5</v>
      </c>
      <c r="S28" s="1">
        <f t="shared" si="0"/>
        <v>98.2</v>
      </c>
      <c r="T28" s="1">
        <f t="shared" si="1"/>
        <v>1</v>
      </c>
      <c r="U28" s="1">
        <f t="shared" si="2"/>
        <v>96.56</v>
      </c>
      <c r="V28" s="1">
        <f t="shared" si="3"/>
        <v>3</v>
      </c>
      <c r="W28" s="1">
        <f t="shared" si="4"/>
        <v>-1.6400000000000006</v>
      </c>
      <c r="X28" s="2">
        <f t="shared" si="5"/>
        <v>37</v>
      </c>
    </row>
    <row r="29" spans="1:24" x14ac:dyDescent="0.25">
      <c r="A29" s="6">
        <v>23</v>
      </c>
      <c r="B29" s="6">
        <v>23</v>
      </c>
      <c r="C29" s="7">
        <v>90</v>
      </c>
      <c r="D29" s="7">
        <v>94.9</v>
      </c>
      <c r="E29" s="7">
        <v>92.5</v>
      </c>
      <c r="F29" s="7">
        <v>95.1</v>
      </c>
      <c r="G29" s="7">
        <v>84</v>
      </c>
      <c r="H29" s="7">
        <v>84.8</v>
      </c>
      <c r="I29" s="7">
        <v>94</v>
      </c>
      <c r="J29" s="7">
        <v>94.6</v>
      </c>
      <c r="K29" s="7">
        <v>97</v>
      </c>
      <c r="L29" s="7">
        <v>93.2</v>
      </c>
      <c r="M29" s="7">
        <v>94.5</v>
      </c>
      <c r="N29" s="7">
        <v>93</v>
      </c>
      <c r="O29" s="7">
        <v>98</v>
      </c>
      <c r="P29" s="7">
        <v>94.7</v>
      </c>
      <c r="Q29" s="7">
        <v>94</v>
      </c>
      <c r="R29" s="7">
        <v>94.1</v>
      </c>
      <c r="S29" s="1">
        <f t="shared" si="0"/>
        <v>91.24</v>
      </c>
      <c r="T29" s="1">
        <f t="shared" si="1"/>
        <v>17</v>
      </c>
      <c r="U29" s="1">
        <f t="shared" si="2"/>
        <v>94.81</v>
      </c>
      <c r="V29" s="1">
        <f t="shared" si="3"/>
        <v>8</v>
      </c>
      <c r="W29" s="1">
        <f t="shared" si="4"/>
        <v>3.5700000000000074</v>
      </c>
      <c r="X29" s="2">
        <f t="shared" si="5"/>
        <v>8</v>
      </c>
    </row>
    <row r="30" spans="1:24" x14ac:dyDescent="0.25">
      <c r="A30" s="6">
        <v>24</v>
      </c>
      <c r="B30" s="6">
        <v>24</v>
      </c>
      <c r="C30" s="7">
        <v>98</v>
      </c>
      <c r="D30" s="7">
        <v>96.7</v>
      </c>
      <c r="E30" s="7">
        <v>93.5</v>
      </c>
      <c r="F30" s="7">
        <v>94.8</v>
      </c>
      <c r="G30" s="7">
        <v>88</v>
      </c>
      <c r="H30" s="7">
        <v>94.2</v>
      </c>
      <c r="I30" s="7">
        <v>98</v>
      </c>
      <c r="J30" s="7">
        <v>94.8</v>
      </c>
      <c r="K30" s="7">
        <v>99</v>
      </c>
      <c r="L30" s="7">
        <v>95.6</v>
      </c>
      <c r="M30" s="7">
        <v>96</v>
      </c>
      <c r="N30" s="7">
        <v>94.8</v>
      </c>
      <c r="O30" s="7">
        <v>96</v>
      </c>
      <c r="P30" s="7">
        <v>95.3</v>
      </c>
      <c r="Q30" s="7">
        <v>97.5</v>
      </c>
      <c r="R30" s="7">
        <v>94</v>
      </c>
      <c r="S30" s="1">
        <f t="shared" si="0"/>
        <v>94.75</v>
      </c>
      <c r="T30" s="1">
        <f t="shared" si="1"/>
        <v>6</v>
      </c>
      <c r="U30" s="1">
        <f t="shared" si="2"/>
        <v>96.03</v>
      </c>
      <c r="V30" s="1">
        <f t="shared" si="3"/>
        <v>5</v>
      </c>
      <c r="W30" s="1">
        <f t="shared" si="4"/>
        <v>1.2800000000000011</v>
      </c>
      <c r="X30" s="2">
        <f t="shared" si="5"/>
        <v>17</v>
      </c>
    </row>
    <row r="31" spans="1:24" x14ac:dyDescent="0.25">
      <c r="A31" s="6">
        <v>25</v>
      </c>
      <c r="B31" s="6">
        <v>25</v>
      </c>
      <c r="C31" s="7">
        <v>83</v>
      </c>
      <c r="D31" s="7">
        <v>95.8</v>
      </c>
      <c r="E31" s="7">
        <v>92</v>
      </c>
      <c r="F31" s="7">
        <v>94.4</v>
      </c>
      <c r="G31" s="7">
        <v>84</v>
      </c>
      <c r="H31" s="7">
        <v>95.2</v>
      </c>
      <c r="I31" s="7">
        <v>95.5</v>
      </c>
      <c r="J31" s="7">
        <v>97.1</v>
      </c>
      <c r="K31" s="7">
        <v>95</v>
      </c>
      <c r="L31" s="7">
        <v>95.8</v>
      </c>
      <c r="M31" s="7">
        <v>93</v>
      </c>
      <c r="N31" s="7">
        <v>93.7</v>
      </c>
      <c r="O31" s="7">
        <v>93</v>
      </c>
      <c r="P31" s="7">
        <v>95.1</v>
      </c>
      <c r="Q31" s="7">
        <v>93</v>
      </c>
      <c r="R31" s="7">
        <v>95.9</v>
      </c>
      <c r="S31" s="1">
        <f t="shared" si="0"/>
        <v>92.13</v>
      </c>
      <c r="T31" s="1">
        <f t="shared" si="1"/>
        <v>12</v>
      </c>
      <c r="U31" s="1">
        <f t="shared" si="2"/>
        <v>94.31</v>
      </c>
      <c r="V31" s="1">
        <f t="shared" si="3"/>
        <v>9</v>
      </c>
      <c r="W31" s="1">
        <f t="shared" si="4"/>
        <v>2.1800000000000068</v>
      </c>
      <c r="X31" s="2">
        <f t="shared" si="5"/>
        <v>12</v>
      </c>
    </row>
    <row r="32" spans="1:24" x14ac:dyDescent="0.25">
      <c r="A32" s="6">
        <v>26</v>
      </c>
      <c r="B32" s="6">
        <v>26</v>
      </c>
      <c r="C32" s="7">
        <v>90</v>
      </c>
      <c r="D32" s="7">
        <v>90.1</v>
      </c>
      <c r="E32" s="7">
        <v>73.5</v>
      </c>
      <c r="F32" s="7">
        <v>92</v>
      </c>
      <c r="G32" s="7">
        <v>89</v>
      </c>
      <c r="H32" s="7">
        <v>88</v>
      </c>
      <c r="I32" s="7">
        <v>80.5</v>
      </c>
      <c r="J32" s="7">
        <v>88.4</v>
      </c>
      <c r="K32" s="7">
        <v>74</v>
      </c>
      <c r="L32" s="7">
        <v>86.6</v>
      </c>
      <c r="M32" s="7">
        <v>86.5</v>
      </c>
      <c r="N32" s="7">
        <v>86.3</v>
      </c>
      <c r="O32" s="7">
        <v>93</v>
      </c>
      <c r="P32" s="7">
        <v>89.2</v>
      </c>
      <c r="Q32" s="7">
        <v>91</v>
      </c>
      <c r="R32" s="7">
        <v>85.8</v>
      </c>
      <c r="S32" s="1">
        <f t="shared" si="0"/>
        <v>86.44</v>
      </c>
      <c r="T32" s="1">
        <f t="shared" si="1"/>
        <v>29</v>
      </c>
      <c r="U32" s="1">
        <f t="shared" si="2"/>
        <v>86.55</v>
      </c>
      <c r="V32" s="1">
        <f t="shared" si="3"/>
        <v>32</v>
      </c>
      <c r="W32" s="1">
        <f t="shared" si="4"/>
        <v>0.10999999999999943</v>
      </c>
      <c r="X32" s="2">
        <f t="shared" si="5"/>
        <v>23</v>
      </c>
    </row>
    <row r="33" spans="1:24" x14ac:dyDescent="0.25">
      <c r="A33" s="6">
        <v>27</v>
      </c>
      <c r="B33" s="6">
        <v>27</v>
      </c>
      <c r="C33" s="7">
        <v>85</v>
      </c>
      <c r="D33" s="7">
        <v>82.9</v>
      </c>
      <c r="E33" s="7">
        <v>82</v>
      </c>
      <c r="F33" s="7">
        <v>93.5</v>
      </c>
      <c r="G33" s="7">
        <v>68</v>
      </c>
      <c r="H33" s="7">
        <v>80.400000000000006</v>
      </c>
      <c r="I33" s="7">
        <v>79</v>
      </c>
      <c r="J33" s="7">
        <v>85.8</v>
      </c>
      <c r="K33" s="7">
        <v>81.5</v>
      </c>
      <c r="L33" s="7">
        <v>89.4</v>
      </c>
      <c r="M33" s="7">
        <v>83</v>
      </c>
      <c r="N33" s="7">
        <v>90.7</v>
      </c>
      <c r="O33" s="7">
        <v>76</v>
      </c>
      <c r="P33" s="7">
        <v>92.2</v>
      </c>
      <c r="Q33" s="7">
        <v>86</v>
      </c>
      <c r="R33" s="7">
        <v>88.6</v>
      </c>
      <c r="S33" s="1">
        <f t="shared" si="0"/>
        <v>82.08</v>
      </c>
      <c r="T33" s="1">
        <f t="shared" si="1"/>
        <v>34</v>
      </c>
      <c r="U33" s="1">
        <f t="shared" si="2"/>
        <v>85.93</v>
      </c>
      <c r="V33" s="1">
        <f t="shared" si="3"/>
        <v>33</v>
      </c>
      <c r="W33" s="1">
        <f t="shared" si="4"/>
        <v>3.8500000000000085</v>
      </c>
      <c r="X33" s="2">
        <f t="shared" si="5"/>
        <v>7</v>
      </c>
    </row>
    <row r="34" spans="1:24" x14ac:dyDescent="0.25">
      <c r="A34" s="6">
        <v>28</v>
      </c>
      <c r="B34" s="6">
        <v>28</v>
      </c>
      <c r="C34" s="7">
        <v>85</v>
      </c>
      <c r="D34" s="7">
        <v>91.5</v>
      </c>
      <c r="E34" s="7">
        <v>78</v>
      </c>
      <c r="F34" s="7">
        <v>92.7</v>
      </c>
      <c r="G34" s="7">
        <v>73</v>
      </c>
      <c r="H34" s="7">
        <v>87.6</v>
      </c>
      <c r="I34" s="7">
        <v>85.5</v>
      </c>
      <c r="J34" s="7">
        <v>90.9</v>
      </c>
      <c r="K34" s="7">
        <v>85</v>
      </c>
      <c r="L34" s="7">
        <v>89.8</v>
      </c>
      <c r="M34" s="7">
        <v>81</v>
      </c>
      <c r="N34" s="7">
        <v>88.7</v>
      </c>
      <c r="O34" s="7">
        <v>98</v>
      </c>
      <c r="P34" s="7">
        <v>91.5</v>
      </c>
      <c r="Q34" s="7">
        <v>93</v>
      </c>
      <c r="R34" s="7">
        <v>90.2</v>
      </c>
      <c r="S34" s="1">
        <f t="shared" si="0"/>
        <v>85.53</v>
      </c>
      <c r="T34" s="1">
        <f t="shared" si="1"/>
        <v>32</v>
      </c>
      <c r="U34" s="1">
        <f t="shared" si="2"/>
        <v>89.65</v>
      </c>
      <c r="V34" s="1">
        <f t="shared" si="3"/>
        <v>27</v>
      </c>
      <c r="W34" s="1">
        <f t="shared" si="4"/>
        <v>4.1200000000000045</v>
      </c>
      <c r="X34" s="2">
        <f t="shared" si="5"/>
        <v>6</v>
      </c>
    </row>
    <row r="35" spans="1:24" x14ac:dyDescent="0.25">
      <c r="A35" s="6">
        <v>29</v>
      </c>
      <c r="B35" s="6">
        <v>29</v>
      </c>
      <c r="C35" s="7">
        <v>86</v>
      </c>
      <c r="D35" s="7">
        <v>92</v>
      </c>
      <c r="E35" s="7">
        <v>91</v>
      </c>
      <c r="F35" s="7">
        <v>93.2</v>
      </c>
      <c r="G35" s="7">
        <v>91</v>
      </c>
      <c r="H35" s="7">
        <v>94.6</v>
      </c>
      <c r="I35" s="7">
        <v>96</v>
      </c>
      <c r="J35" s="7">
        <v>93.6</v>
      </c>
      <c r="K35" s="7">
        <v>92</v>
      </c>
      <c r="L35" s="7">
        <v>93.9</v>
      </c>
      <c r="M35" s="7">
        <v>92.5</v>
      </c>
      <c r="N35" s="7">
        <v>92.5</v>
      </c>
      <c r="O35" s="7">
        <v>96</v>
      </c>
      <c r="P35" s="7">
        <v>96.1</v>
      </c>
      <c r="Q35" s="7">
        <v>87</v>
      </c>
      <c r="R35" s="7">
        <v>94.8</v>
      </c>
      <c r="S35" s="1">
        <f t="shared" si="0"/>
        <v>92.18</v>
      </c>
      <c r="T35" s="1">
        <f t="shared" si="1"/>
        <v>11</v>
      </c>
      <c r="U35" s="1">
        <f t="shared" si="2"/>
        <v>93.1</v>
      </c>
      <c r="V35" s="1">
        <f t="shared" si="3"/>
        <v>15</v>
      </c>
      <c r="W35" s="1">
        <f t="shared" si="4"/>
        <v>0.91999999999998749</v>
      </c>
      <c r="X35" s="2">
        <f t="shared" si="5"/>
        <v>18</v>
      </c>
    </row>
    <row r="36" spans="1:24" x14ac:dyDescent="0.25">
      <c r="A36" s="6">
        <v>30</v>
      </c>
      <c r="B36" s="6">
        <v>30</v>
      </c>
      <c r="C36" s="7">
        <v>90</v>
      </c>
      <c r="D36" s="7">
        <v>84.2</v>
      </c>
      <c r="E36" s="7">
        <v>95</v>
      </c>
      <c r="F36" s="7">
        <v>93</v>
      </c>
      <c r="G36" s="7">
        <v>93</v>
      </c>
      <c r="H36" s="7">
        <v>86.8</v>
      </c>
      <c r="I36" s="7">
        <v>98</v>
      </c>
      <c r="J36" s="7">
        <v>93.5</v>
      </c>
      <c r="K36" s="7">
        <v>90</v>
      </c>
      <c r="L36" s="7">
        <v>91.5</v>
      </c>
      <c r="M36" s="7">
        <v>87</v>
      </c>
      <c r="N36" s="7">
        <v>93.5</v>
      </c>
      <c r="O36" s="7">
        <v>90</v>
      </c>
      <c r="P36" s="7">
        <v>95.4</v>
      </c>
      <c r="Q36" s="7">
        <v>94</v>
      </c>
      <c r="R36" s="7">
        <v>92.2</v>
      </c>
      <c r="S36" s="1">
        <f t="shared" si="0"/>
        <v>91.69</v>
      </c>
      <c r="T36" s="1">
        <f t="shared" si="1"/>
        <v>16</v>
      </c>
      <c r="U36" s="1">
        <f t="shared" si="2"/>
        <v>91.7</v>
      </c>
      <c r="V36" s="1">
        <f t="shared" si="3"/>
        <v>21</v>
      </c>
      <c r="W36" s="1">
        <f t="shared" si="4"/>
        <v>1.0000000000005116E-2</v>
      </c>
      <c r="X36" s="2">
        <f t="shared" si="5"/>
        <v>26</v>
      </c>
    </row>
    <row r="37" spans="1:24" x14ac:dyDescent="0.25">
      <c r="A37" s="6">
        <v>31</v>
      </c>
      <c r="B37" s="6">
        <v>31</v>
      </c>
      <c r="C37" s="7">
        <v>82</v>
      </c>
      <c r="D37" s="7">
        <v>85.6</v>
      </c>
      <c r="E37" s="7">
        <v>74</v>
      </c>
      <c r="F37" s="7">
        <v>88.6</v>
      </c>
      <c r="G37" s="7">
        <v>61</v>
      </c>
      <c r="H37" s="7">
        <v>85</v>
      </c>
      <c r="I37" s="7">
        <v>76</v>
      </c>
      <c r="J37" s="7">
        <v>82.3</v>
      </c>
      <c r="K37" s="7">
        <v>80</v>
      </c>
      <c r="L37" s="7">
        <v>86.9</v>
      </c>
      <c r="M37" s="7">
        <v>84</v>
      </c>
      <c r="N37" s="7">
        <v>89.2</v>
      </c>
      <c r="O37" s="7">
        <v>86</v>
      </c>
      <c r="P37" s="7">
        <v>90</v>
      </c>
      <c r="Q37" s="7">
        <v>78</v>
      </c>
      <c r="R37" s="7">
        <v>82.6</v>
      </c>
      <c r="S37" s="1">
        <f t="shared" si="0"/>
        <v>79.31</v>
      </c>
      <c r="T37" s="1">
        <f t="shared" si="1"/>
        <v>35</v>
      </c>
      <c r="U37" s="1">
        <f t="shared" si="2"/>
        <v>84.59</v>
      </c>
      <c r="V37" s="1">
        <f t="shared" si="3"/>
        <v>35</v>
      </c>
      <c r="W37" s="1">
        <f t="shared" si="4"/>
        <v>5.2800000000000011</v>
      </c>
      <c r="X37" s="2">
        <f t="shared" si="5"/>
        <v>2</v>
      </c>
    </row>
    <row r="38" spans="1:24" x14ac:dyDescent="0.25">
      <c r="A38" s="6">
        <v>32</v>
      </c>
      <c r="B38" s="6">
        <v>32</v>
      </c>
      <c r="C38" s="7">
        <v>92</v>
      </c>
      <c r="D38" s="7">
        <v>97.1</v>
      </c>
      <c r="E38" s="7">
        <v>92</v>
      </c>
      <c r="F38" s="7">
        <v>94.7</v>
      </c>
      <c r="G38" s="7">
        <v>99</v>
      </c>
      <c r="H38" s="7">
        <v>98.8</v>
      </c>
      <c r="I38" s="7">
        <v>99.5</v>
      </c>
      <c r="J38" s="7">
        <v>98.5</v>
      </c>
      <c r="K38" s="7">
        <v>98</v>
      </c>
      <c r="L38" s="7">
        <v>97.3</v>
      </c>
      <c r="M38" s="7">
        <v>95</v>
      </c>
      <c r="N38" s="7">
        <v>95</v>
      </c>
      <c r="O38" s="7">
        <v>96</v>
      </c>
      <c r="P38" s="7">
        <v>95.6</v>
      </c>
      <c r="Q38" s="7">
        <v>96</v>
      </c>
      <c r="R38" s="7">
        <v>96</v>
      </c>
      <c r="S38" s="1">
        <f t="shared" si="0"/>
        <v>96.45</v>
      </c>
      <c r="T38" s="1">
        <f t="shared" si="1"/>
        <v>3</v>
      </c>
      <c r="U38" s="1">
        <f t="shared" si="2"/>
        <v>96.11</v>
      </c>
      <c r="V38" s="1">
        <f t="shared" si="3"/>
        <v>4</v>
      </c>
      <c r="W38" s="1">
        <f t="shared" si="4"/>
        <v>-0.34000000000000341</v>
      </c>
      <c r="X38" s="2">
        <f t="shared" si="5"/>
        <v>32</v>
      </c>
    </row>
    <row r="39" spans="1:24" x14ac:dyDescent="0.25">
      <c r="A39" s="6">
        <v>33</v>
      </c>
      <c r="B39" s="6">
        <v>33</v>
      </c>
      <c r="C39" s="7">
        <v>86</v>
      </c>
      <c r="D39" s="7">
        <v>86.2</v>
      </c>
      <c r="E39" s="7">
        <v>86</v>
      </c>
      <c r="F39" s="7">
        <v>91.3</v>
      </c>
      <c r="G39" s="7">
        <v>73</v>
      </c>
      <c r="H39" s="7">
        <v>86</v>
      </c>
      <c r="I39" s="7">
        <v>93.5</v>
      </c>
      <c r="J39" s="7">
        <v>85.5</v>
      </c>
      <c r="K39" s="7">
        <v>81</v>
      </c>
      <c r="L39" s="7">
        <v>85.3</v>
      </c>
      <c r="M39" s="7">
        <v>92.5</v>
      </c>
      <c r="N39" s="7">
        <v>89.8</v>
      </c>
      <c r="O39" s="7">
        <v>73</v>
      </c>
      <c r="P39" s="7">
        <v>89.9</v>
      </c>
      <c r="Q39" s="7">
        <v>83.5</v>
      </c>
      <c r="R39" s="7">
        <v>90.7</v>
      </c>
      <c r="S39" s="1">
        <f t="shared" si="0"/>
        <v>85.94</v>
      </c>
      <c r="T39" s="1">
        <f t="shared" si="1"/>
        <v>31</v>
      </c>
      <c r="U39" s="1">
        <f t="shared" si="2"/>
        <v>85.71</v>
      </c>
      <c r="V39" s="1">
        <f t="shared" si="3"/>
        <v>34</v>
      </c>
      <c r="W39" s="1">
        <f t="shared" si="4"/>
        <v>-0.23000000000000398</v>
      </c>
      <c r="X39" s="2">
        <f t="shared" si="5"/>
        <v>31</v>
      </c>
    </row>
    <row r="40" spans="1:24" x14ac:dyDescent="0.25">
      <c r="A40" s="6">
        <v>34</v>
      </c>
      <c r="B40" s="6">
        <v>34</v>
      </c>
      <c r="C40" s="7">
        <v>83</v>
      </c>
      <c r="D40" s="7">
        <v>91.8</v>
      </c>
      <c r="E40" s="7">
        <v>93.5</v>
      </c>
      <c r="F40" s="7">
        <v>93.3</v>
      </c>
      <c r="G40" s="7">
        <v>80</v>
      </c>
      <c r="H40" s="7">
        <v>87.4</v>
      </c>
      <c r="I40" s="7">
        <v>95</v>
      </c>
      <c r="J40" s="7">
        <v>93.1</v>
      </c>
      <c r="K40" s="7">
        <v>91</v>
      </c>
      <c r="L40" s="7">
        <v>88.2</v>
      </c>
      <c r="M40" s="7">
        <v>88.5</v>
      </c>
      <c r="N40" s="7">
        <v>92.6</v>
      </c>
      <c r="O40" s="7">
        <v>93</v>
      </c>
      <c r="P40" s="7">
        <v>95.4</v>
      </c>
      <c r="Q40" s="7">
        <v>94</v>
      </c>
      <c r="R40" s="7">
        <v>93.4</v>
      </c>
      <c r="S40" s="1">
        <f t="shared" si="0"/>
        <v>89.64</v>
      </c>
      <c r="T40" s="1">
        <f t="shared" si="1"/>
        <v>23</v>
      </c>
      <c r="U40" s="1">
        <f t="shared" si="2"/>
        <v>92.01</v>
      </c>
      <c r="V40" s="1">
        <f t="shared" si="3"/>
        <v>20</v>
      </c>
      <c r="W40" s="1">
        <f t="shared" si="4"/>
        <v>2.3700000000000045</v>
      </c>
      <c r="X40" s="2">
        <f t="shared" si="5"/>
        <v>11</v>
      </c>
    </row>
    <row r="41" spans="1:24" x14ac:dyDescent="0.25">
      <c r="A41" s="6">
        <v>35</v>
      </c>
      <c r="B41" s="6">
        <v>35</v>
      </c>
      <c r="C41" s="7">
        <v>89</v>
      </c>
      <c r="D41" s="7">
        <v>96.1</v>
      </c>
      <c r="E41" s="7">
        <v>92</v>
      </c>
      <c r="F41" s="7">
        <v>94.4</v>
      </c>
      <c r="G41" s="7">
        <v>99</v>
      </c>
      <c r="H41" s="7">
        <v>91.4</v>
      </c>
      <c r="I41" s="7">
        <v>95</v>
      </c>
      <c r="J41" s="7">
        <v>95</v>
      </c>
      <c r="K41" s="7">
        <v>94</v>
      </c>
      <c r="L41" s="7">
        <v>95.4</v>
      </c>
      <c r="M41" s="7">
        <v>93.5</v>
      </c>
      <c r="N41" s="7">
        <v>94.7</v>
      </c>
      <c r="O41" s="7">
        <v>98</v>
      </c>
      <c r="P41" s="7">
        <v>94.7</v>
      </c>
      <c r="Q41" s="7">
        <v>85.5</v>
      </c>
      <c r="R41" s="7">
        <v>95.9</v>
      </c>
      <c r="S41" s="1">
        <f t="shared" si="0"/>
        <v>93.99</v>
      </c>
      <c r="T41" s="1">
        <f t="shared" si="1"/>
        <v>9</v>
      </c>
      <c r="U41" s="1">
        <f t="shared" si="2"/>
        <v>93.96</v>
      </c>
      <c r="V41" s="1">
        <f t="shared" si="3"/>
        <v>11</v>
      </c>
      <c r="W41" s="1">
        <f t="shared" si="4"/>
        <v>-3.0000000000001137E-2</v>
      </c>
      <c r="X41" s="2">
        <f t="shared" si="5"/>
        <v>28</v>
      </c>
    </row>
    <row r="42" spans="1:24" x14ac:dyDescent="0.25">
      <c r="A42" s="6">
        <v>36</v>
      </c>
      <c r="B42" s="6">
        <v>36</v>
      </c>
      <c r="C42" s="7">
        <v>84</v>
      </c>
      <c r="D42" s="7">
        <v>88</v>
      </c>
      <c r="E42" s="7">
        <v>82</v>
      </c>
      <c r="F42" s="7">
        <v>88.4</v>
      </c>
      <c r="G42" s="7">
        <v>89</v>
      </c>
      <c r="H42" s="7">
        <v>90</v>
      </c>
      <c r="I42" s="7">
        <v>93</v>
      </c>
      <c r="J42" s="7">
        <v>94.5</v>
      </c>
      <c r="K42" s="7">
        <v>89</v>
      </c>
      <c r="L42" s="7">
        <v>89.7</v>
      </c>
      <c r="M42" s="7">
        <v>82.5</v>
      </c>
      <c r="N42" s="7">
        <v>88.2</v>
      </c>
      <c r="O42" s="7">
        <v>78</v>
      </c>
      <c r="P42" s="7">
        <v>91.8</v>
      </c>
      <c r="Q42" s="7">
        <v>96</v>
      </c>
      <c r="R42" s="7">
        <v>92.3</v>
      </c>
      <c r="S42" s="1">
        <f t="shared" si="0"/>
        <v>88.61</v>
      </c>
      <c r="T42" s="1">
        <f t="shared" si="1"/>
        <v>25</v>
      </c>
      <c r="U42" s="1">
        <f t="shared" si="2"/>
        <v>88.44</v>
      </c>
      <c r="V42" s="1">
        <f t="shared" si="3"/>
        <v>29</v>
      </c>
      <c r="W42" s="1">
        <f t="shared" si="4"/>
        <v>-0.17000000000000171</v>
      </c>
      <c r="X42" s="2">
        <f t="shared" si="5"/>
        <v>29</v>
      </c>
    </row>
    <row r="43" spans="1:24" x14ac:dyDescent="0.25">
      <c r="A43" s="6">
        <v>37</v>
      </c>
      <c r="B43" s="6">
        <v>37</v>
      </c>
      <c r="C43" s="7">
        <v>88</v>
      </c>
      <c r="D43" s="7">
        <v>93.2</v>
      </c>
      <c r="E43" s="7">
        <v>86</v>
      </c>
      <c r="F43" s="7">
        <v>92.9</v>
      </c>
      <c r="G43" s="7">
        <v>84</v>
      </c>
      <c r="H43" s="7">
        <v>92.8</v>
      </c>
      <c r="I43" s="7">
        <v>92</v>
      </c>
      <c r="J43" s="7">
        <v>90.4</v>
      </c>
      <c r="K43" s="7">
        <v>87</v>
      </c>
      <c r="L43" s="7">
        <v>91.8</v>
      </c>
      <c r="M43" s="7">
        <v>91.5</v>
      </c>
      <c r="N43" s="7">
        <v>92.2</v>
      </c>
      <c r="O43" s="7">
        <v>85</v>
      </c>
      <c r="P43" s="7">
        <v>92.4</v>
      </c>
      <c r="Q43" s="7">
        <v>92</v>
      </c>
      <c r="R43" s="7">
        <v>92.2</v>
      </c>
      <c r="S43" s="1">
        <f t="shared" si="0"/>
        <v>89.91</v>
      </c>
      <c r="T43" s="1">
        <f t="shared" si="1"/>
        <v>22</v>
      </c>
      <c r="U43" s="1">
        <f t="shared" si="2"/>
        <v>90.51</v>
      </c>
      <c r="V43" s="1">
        <f t="shared" si="3"/>
        <v>26</v>
      </c>
      <c r="W43" s="1">
        <f t="shared" si="4"/>
        <v>0.60000000000000853</v>
      </c>
      <c r="X43" s="2">
        <f t="shared" si="5"/>
        <v>20</v>
      </c>
    </row>
  </sheetData>
  <sheetProtection selectLockedCells="1"/>
  <mergeCells count="20">
    <mergeCell ref="W3:W6"/>
    <mergeCell ref="X3:X6"/>
    <mergeCell ref="T3:T6"/>
    <mergeCell ref="V3:V6"/>
    <mergeCell ref="A1:X1"/>
    <mergeCell ref="M4:N4"/>
    <mergeCell ref="O4:P4"/>
    <mergeCell ref="Q4:R4"/>
    <mergeCell ref="K3:R3"/>
    <mergeCell ref="S3:S6"/>
    <mergeCell ref="U3:U6"/>
    <mergeCell ref="I4:J4"/>
    <mergeCell ref="C3:J3"/>
    <mergeCell ref="K4:L4"/>
    <mergeCell ref="A4:A6"/>
    <mergeCell ref="B4:B6"/>
    <mergeCell ref="A2:X2"/>
    <mergeCell ref="C4:D4"/>
    <mergeCell ref="E4:F4"/>
    <mergeCell ref="G4:H4"/>
  </mergeCells>
  <phoneticPr fontId="1" type="noConversion"/>
  <conditionalFormatting sqref="X7:X43">
    <cfRule type="cellIs" dxfId="2" priority="3" operator="lessThan">
      <formula>6</formula>
    </cfRule>
  </conditionalFormatting>
  <conditionalFormatting sqref="T7:T43">
    <cfRule type="cellIs" dxfId="1" priority="2" operator="lessThan">
      <formula>6</formula>
    </cfRule>
  </conditionalFormatting>
  <conditionalFormatting sqref="V7:V43">
    <cfRule type="cellIs" dxfId="0" priority="1" operator="lessThan">
      <formula>6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2019-06-06T03:56:44Z</dcterms:modified>
</cp:coreProperties>
</file>